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10965" firstSheet="1" activeTab="5"/>
  </bookViews>
  <sheets>
    <sheet name="2014" sheetId="1" r:id="rId1"/>
    <sheet name="2015" sheetId="2" r:id="rId2"/>
    <sheet name="2016" sheetId="3" r:id="rId3"/>
    <sheet name="Mar-June 2017" sheetId="4" r:id="rId4"/>
    <sheet name="12 Mos Ended 2.28.2016" sheetId="5" r:id="rId5"/>
    <sheet name="July 2017" sheetId="6" r:id="rId6"/>
    <sheet name="12 Mos Ended 2.28.2017" sheetId="7" r:id="rId7"/>
  </sheets>
  <definedNames>
    <definedName name="momma.">0.0000578703693463467</definedName>
    <definedName name="NvsElapsedTime">0.00740740740729962</definedName>
    <definedName name="NvsEndTime">42027.5680092593</definedName>
    <definedName name="NvsTreeASD">"V2014-12-31"</definedName>
  </definedNames>
  <calcPr fullCalcOnLoad="1"/>
</workbook>
</file>

<file path=xl/sharedStrings.xml><?xml version="1.0" encoding="utf-8"?>
<sst xmlns="http://schemas.openxmlformats.org/spreadsheetml/2006/main" count="14761" uniqueCount="3079">
  <si>
    <t>%,ATF,FACCOUNT</t>
  </si>
  <si>
    <t>%,ATT,FDESCR,UDESCR</t>
  </si>
  <si>
    <t>%,LACTUALS,SADJBAL-1YR</t>
  </si>
  <si>
    <t>Kentucky Power Corp Consol</t>
  </si>
  <si>
    <t>%,V1010001</t>
  </si>
  <si>
    <t>1010001</t>
  </si>
  <si>
    <t>Plant in Service</t>
  </si>
  <si>
    <t>%,V1011001</t>
  </si>
  <si>
    <t>1011001</t>
  </si>
  <si>
    <t>Capital Leases</t>
  </si>
  <si>
    <t>%,V1011006</t>
  </si>
  <si>
    <t>1011006</t>
  </si>
  <si>
    <t>Prov-Leased Assets</t>
  </si>
  <si>
    <t>%,V1011012</t>
  </si>
  <si>
    <t>1011012</t>
  </si>
  <si>
    <t>Accrued Capital Leases</t>
  </si>
  <si>
    <t>%,V1050001</t>
  </si>
  <si>
    <t>1050001</t>
  </si>
  <si>
    <t>Held For Fut Use</t>
  </si>
  <si>
    <t>%,V1060001</t>
  </si>
  <si>
    <t>1060001</t>
  </si>
  <si>
    <t>Const Not Classifd</t>
  </si>
  <si>
    <t>1070000</t>
  </si>
  <si>
    <t>Construction Work In Progress</t>
  </si>
  <si>
    <t>%,V1070001</t>
  </si>
  <si>
    <t>1070001</t>
  </si>
  <si>
    <t>CWIP - Project</t>
  </si>
  <si>
    <t>1080000</t>
  </si>
  <si>
    <t>Accum Prov for Deprec of Plant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</si>
  <si>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</si>
  <si>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</si>
  <si>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</si>
  <si>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</si>
  <si>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</si>
  <si>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</si>
  <si>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</si>
  <si>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</si>
  <si>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</si>
  <si>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</si>
  <si>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</si>
  <si>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</si>
  <si>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</si>
  <si>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</si>
  <si>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</si>
  <si>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</si>
  <si>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</si>
  <si>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</si>
  <si>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</si>
  <si>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</si>
  <si>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</si>
  <si>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%,V1240002</t>
  </si>
  <si>
    <t>1240002</t>
  </si>
  <si>
    <t>Oth Investments-Nonassociated</t>
  </si>
  <si>
    <t>1240005</t>
  </si>
  <si>
    <t>Spec Allowance Inv NOx</t>
  </si>
  <si>
    <t>%,V1240007</t>
  </si>
  <si>
    <t>1240007</t>
  </si>
  <si>
    <t>Deferred Compensation Benefits</t>
  </si>
  <si>
    <t>%,V1240027</t>
  </si>
  <si>
    <t>1240027</t>
  </si>
  <si>
    <t>Other Property - RWIP</t>
  </si>
  <si>
    <t>%,V1240028</t>
  </si>
  <si>
    <t>1240028</t>
  </si>
  <si>
    <t>Other Property - RETIRE</t>
  </si>
  <si>
    <t>%,V1240029</t>
  </si>
  <si>
    <t>1240029</t>
  </si>
  <si>
    <t>Other Property - CPR</t>
  </si>
  <si>
    <t>%,V1240092</t>
  </si>
  <si>
    <t>1240092</t>
  </si>
  <si>
    <t>Fbr Opt Lns-In Kind Sv-Invest</t>
  </si>
  <si>
    <t>%,V1290001</t>
  </si>
  <si>
    <t>1290001</t>
  </si>
  <si>
    <t>Non-UMWA PRW Funded Position</t>
  </si>
  <si>
    <t>%,V1290002</t>
  </si>
  <si>
    <t>1290002</t>
  </si>
  <si>
    <t>SFAS 106 - Non-UMWA PRW</t>
  </si>
  <si>
    <t>%,V1310000</t>
  </si>
  <si>
    <t>1310000</t>
  </si>
  <si>
    <t>Cash</t>
  </si>
  <si>
    <t>%,V1340018</t>
  </si>
  <si>
    <t>1340018</t>
  </si>
  <si>
    <t>Spec Deposits - Elect Trading</t>
  </si>
  <si>
    <t>%,V1340043</t>
  </si>
  <si>
    <t>1340043</t>
  </si>
  <si>
    <t>Spec Deposit BNP Paribas</t>
  </si>
  <si>
    <t>%,V1340048</t>
  </si>
  <si>
    <t>1340048</t>
  </si>
  <si>
    <t>Spec Deposits-Trading Contra</t>
  </si>
  <si>
    <t>%,V1340050</t>
  </si>
  <si>
    <t>1340050</t>
  </si>
  <si>
    <t>Spec Deposit Mizuho Securities</t>
  </si>
  <si>
    <t>%,V1340051</t>
  </si>
  <si>
    <t>1340051</t>
  </si>
  <si>
    <t>Spec Depost RBC</t>
  </si>
  <si>
    <t>%,V1340053</t>
  </si>
  <si>
    <t>1340053</t>
  </si>
  <si>
    <t>Deposits - Flexible Spending</t>
  </si>
  <si>
    <t>1340055</t>
  </si>
  <si>
    <t>Spec Dep Affil - Elect Trading</t>
  </si>
  <si>
    <t>1410002</t>
  </si>
  <si>
    <t>P/R Ded - Misc Loan Repayments</t>
  </si>
  <si>
    <t>%,V1420001</t>
  </si>
  <si>
    <t>1420001</t>
  </si>
  <si>
    <t>Customer A/R - Electric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</si>
  <si>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</si>
  <si>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</si>
  <si>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</si>
  <si>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</si>
  <si>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</si>
  <si>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</si>
  <si>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</si>
  <si>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</si>
  <si>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</si>
  <si>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</si>
  <si>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</si>
  <si>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</si>
  <si>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</si>
  <si>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</si>
  <si>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</si>
  <si>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</si>
  <si>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</si>
  <si>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</si>
  <si>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1420028</t>
  </si>
  <si>
    <t>Emergency LIEAP</t>
  </si>
  <si>
    <t>%,V1420044</t>
  </si>
  <si>
    <t>1420044</t>
  </si>
  <si>
    <t>Customer A/R - Estimated</t>
  </si>
  <si>
    <t>1420048</t>
  </si>
  <si>
    <t>Emission Allowance Trading</t>
  </si>
  <si>
    <t>%,V1420050</t>
  </si>
  <si>
    <t>1420050</t>
  </si>
  <si>
    <t>PJM AR Accrual</t>
  </si>
  <si>
    <t>%,V1420054</t>
  </si>
  <si>
    <t>1420054</t>
  </si>
  <si>
    <t>Accrued Power Brokers</t>
  </si>
  <si>
    <t>1420057</t>
  </si>
  <si>
    <t>Customer A/R - REC activity</t>
  </si>
  <si>
    <t>%,V1420058</t>
  </si>
  <si>
    <t>1420058</t>
  </si>
  <si>
    <t>Cust A/R-Contra-Home Warranty</t>
  </si>
  <si>
    <t>%,V1420059</t>
  </si>
  <si>
    <t>1420059</t>
  </si>
  <si>
    <t>AR PS Bill-Cust Home Warranty</t>
  </si>
  <si>
    <t>1420101</t>
  </si>
  <si>
    <t>Other Accounts Rec - Cust</t>
  </si>
  <si>
    <t>%,V1420102</t>
  </si>
  <si>
    <t>1420102</t>
  </si>
  <si>
    <t>AR Peoplesoft Billing - Cust</t>
  </si>
  <si>
    <t>1430002</t>
  </si>
  <si>
    <t>Allowances</t>
  </si>
  <si>
    <t>%,V1430022</t>
  </si>
  <si>
    <t>1430022</t>
  </si>
  <si>
    <t>2001 Employee Biweekly Pay Cnv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</si>
  <si>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</si>
  <si>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</si>
  <si>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</si>
  <si>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</si>
  <si>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</si>
  <si>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</si>
  <si>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</si>
  <si>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</si>
  <si>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1430101</t>
  </si>
  <si>
    <t>Other Accounts Rec - Misc</t>
  </si>
  <si>
    <t>%,V1430102</t>
  </si>
  <si>
    <t>1430102</t>
  </si>
  <si>
    <t>AR Peoplesoft Billing - Misc</t>
  </si>
  <si>
    <t>%,V1440002</t>
  </si>
  <si>
    <t>1440002</t>
  </si>
  <si>
    <t>Uncoll Accts-Other Receivables</t>
  </si>
  <si>
    <t>1450000</t>
  </si>
  <si>
    <t>Corp Borrow Prg (NR-Assoc)</t>
  </si>
  <si>
    <t>%,V1460001</t>
  </si>
  <si>
    <t>1460001</t>
  </si>
  <si>
    <t>A/R Assoc Co - InterUnit G/L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</si>
  <si>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</si>
  <si>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</si>
  <si>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</si>
  <si>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</si>
  <si>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</si>
  <si>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</si>
  <si>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</si>
  <si>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</si>
  <si>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</si>
  <si>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1460014</t>
  </si>
  <si>
    <t>A/R-Assoc-Unvouchered</t>
  </si>
  <si>
    <t>%,V1460025</t>
  </si>
  <si>
    <t>1460025</t>
  </si>
  <si>
    <t>Fleet - M4 - A/R</t>
  </si>
  <si>
    <t>%,V1510001</t>
  </si>
  <si>
    <t>1510001</t>
  </si>
  <si>
    <t>Fuel Stock - Coal</t>
  </si>
  <si>
    <t>%,V1510002</t>
  </si>
  <si>
    <t>1510002</t>
  </si>
  <si>
    <t>Fuel Stock - Oil</t>
  </si>
  <si>
    <t>1510003</t>
  </si>
  <si>
    <t>Fuel Stock - Gas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</si>
  <si>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</si>
  <si>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</si>
  <si>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</si>
  <si>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</si>
  <si>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</si>
  <si>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</si>
  <si>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</si>
  <si>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</si>
  <si>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</si>
  <si>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</si>
  <si>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</si>
  <si>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</si>
  <si>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1540005</t>
  </si>
  <si>
    <t>Material Away for Repairs</t>
  </si>
  <si>
    <t>%,V1540006</t>
  </si>
  <si>
    <t>1540006</t>
  </si>
  <si>
    <t>M&amp;S - Lime and Limestone</t>
  </si>
  <si>
    <t>%,V1540012</t>
  </si>
  <si>
    <t>1540012</t>
  </si>
  <si>
    <t>Materials &amp; Supplies - Urea</t>
  </si>
  <si>
    <t>%,V1540013</t>
  </si>
  <si>
    <t>1540013</t>
  </si>
  <si>
    <t>Transportation Inventory</t>
  </si>
  <si>
    <t>1540016</t>
  </si>
  <si>
    <t>MMS - Truck Stock</t>
  </si>
  <si>
    <t>%,V1540022</t>
  </si>
  <si>
    <t>1540022</t>
  </si>
  <si>
    <t>M&amp;S-Lime &amp; Limestone Intransit</t>
  </si>
  <si>
    <t>%,V1540023</t>
  </si>
  <si>
    <t>1540023</t>
  </si>
  <si>
    <t>M&amp;S Inv - Urea In-Transit</t>
  </si>
  <si>
    <t>%,V1581000</t>
  </si>
  <si>
    <t>1581000</t>
  </si>
  <si>
    <t>SO2 Allowance Inventory</t>
  </si>
  <si>
    <t>%,V1581003</t>
  </si>
  <si>
    <t>1581003</t>
  </si>
  <si>
    <t>SO2 Allowance Inventory - Curr</t>
  </si>
  <si>
    <t>%,V1581009</t>
  </si>
  <si>
    <t>1581009</t>
  </si>
  <si>
    <t>CSAPR Current SO2 Inv</t>
  </si>
  <si>
    <t>1630004</t>
  </si>
  <si>
    <t>Strs Exp-T&amp;D Satellite Storerm</t>
  </si>
  <si>
    <t>1630006</t>
  </si>
  <si>
    <t>Stores Exp - Amos Plant</t>
  </si>
  <si>
    <t>1630019</t>
  </si>
  <si>
    <t>Stores Exp - Big Sandy Plant</t>
  </si>
  <si>
    <t>1630023</t>
  </si>
  <si>
    <t>Stores Exp - Mitchell Plant</t>
  </si>
  <si>
    <t>1630109</t>
  </si>
  <si>
    <t>Strs Exp - ACCT-COUNT-ADJ</t>
  </si>
  <si>
    <t>%,V1650001</t>
  </si>
  <si>
    <t>1650001</t>
  </si>
  <si>
    <t>Prepaid Insurance</t>
  </si>
  <si>
    <t>%,V165000214</t>
  </si>
  <si>
    <t>165000214</t>
  </si>
  <si>
    <t>Prepaid Taxes</t>
  </si>
  <si>
    <t>%,V165000215</t>
  </si>
  <si>
    <t>165000215</t>
  </si>
  <si>
    <t>165000216</t>
  </si>
  <si>
    <t>%,V1650005</t>
  </si>
  <si>
    <t>1650005</t>
  </si>
  <si>
    <t>Prepaid Employee Benefits</t>
  </si>
  <si>
    <t>%,V1650006</t>
  </si>
  <si>
    <t>1650006</t>
  </si>
  <si>
    <t>Other Prepayments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</si>
  <si>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</si>
  <si>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</si>
  <si>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</si>
  <si>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</si>
  <si>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</si>
  <si>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</si>
  <si>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%,V165001115</t>
  </si>
  <si>
    <t>165001115</t>
  </si>
  <si>
    <t>Prepaid Sales Taxes</t>
  </si>
  <si>
    <t>165001116</t>
  </si>
  <si>
    <t>165001117</t>
  </si>
  <si>
    <t>%,V165001215</t>
  </si>
  <si>
    <t>165001215</t>
  </si>
  <si>
    <t>Prepaid Use Taxes</t>
  </si>
  <si>
    <t>165001216</t>
  </si>
  <si>
    <t>165001217</t>
  </si>
  <si>
    <t>%,V1650014</t>
  </si>
  <si>
    <t>1650014</t>
  </si>
  <si>
    <t>FAS 158 Qual Contra Asset</t>
  </si>
  <si>
    <t>%,V1650021</t>
  </si>
  <si>
    <t>1650021</t>
  </si>
  <si>
    <t>Prepaid Insurance - EIS</t>
  </si>
  <si>
    <t>%,V1650023</t>
  </si>
  <si>
    <t>1650023</t>
  </si>
  <si>
    <t>Prepaid Lease</t>
  </si>
  <si>
    <t>%,V1650031</t>
  </si>
  <si>
    <t>1650031</t>
  </si>
  <si>
    <t>Prepaid OCIP Work Comp</t>
  </si>
  <si>
    <t>%,V1650033</t>
  </si>
  <si>
    <t>1650033</t>
  </si>
  <si>
    <t>Prepaid OCIP Work Comp - Aff</t>
  </si>
  <si>
    <t>%,V1650035</t>
  </si>
  <si>
    <t>1650035</t>
  </si>
  <si>
    <t>PRW Without MED-D Benefits</t>
  </si>
  <si>
    <t>%,V1650036</t>
  </si>
  <si>
    <t>1650036</t>
  </si>
  <si>
    <t>PRW for Med-D Benefits</t>
  </si>
  <si>
    <t>%,V1650037</t>
  </si>
  <si>
    <t>1650037</t>
  </si>
  <si>
    <t>FAS158 Contra-PRW Exclud Med-D</t>
  </si>
  <si>
    <t>%,V1720000</t>
  </si>
  <si>
    <t>1720000</t>
  </si>
  <si>
    <t>Rents Receivable</t>
  </si>
  <si>
    <t>%,V1730000</t>
  </si>
  <si>
    <t>1730000</t>
  </si>
  <si>
    <t>Accrued Utility Revenues</t>
  </si>
  <si>
    <t>%,V1730002</t>
  </si>
  <si>
    <t>1730002</t>
  </si>
  <si>
    <t>Acrd Utility Rev-Factored-Assc</t>
  </si>
  <si>
    <t>1740000</t>
  </si>
  <si>
    <t>Misc Current &amp; Accrued Assets</t>
  </si>
  <si>
    <t>174001115</t>
  </si>
  <si>
    <t>Non-Highway Fuel Tax Credit</t>
  </si>
  <si>
    <t>%,V1740035</t>
  </si>
  <si>
    <t>1740035</t>
  </si>
  <si>
    <t>Misc Current  Assets - EIS</t>
  </si>
  <si>
    <t>%,V1750001</t>
  </si>
  <si>
    <t>1750001</t>
  </si>
  <si>
    <t>Curr. Unreal Gains - NonAffil</t>
  </si>
  <si>
    <t>%,V1750002</t>
  </si>
  <si>
    <t>1750002</t>
  </si>
  <si>
    <t>Long-Term Unreal Gns - Non Aff</t>
  </si>
  <si>
    <t>%,V1750003</t>
  </si>
  <si>
    <t>1750003</t>
  </si>
  <si>
    <t>Curr. Unrealized Gains Affil</t>
  </si>
  <si>
    <t>%,V1750021</t>
  </si>
  <si>
    <t>1750021</t>
  </si>
  <si>
    <t>S/T Asset MTM Collateral</t>
  </si>
  <si>
    <t>%,V1750022</t>
  </si>
  <si>
    <t>1750022</t>
  </si>
  <si>
    <t>L/T Asset MTM Collateral</t>
  </si>
  <si>
    <t>%,V1810002</t>
  </si>
  <si>
    <t>1810002</t>
  </si>
  <si>
    <t>Unamort Debt Exp - Inst Pur Cn</t>
  </si>
  <si>
    <t>%,V1810003</t>
  </si>
  <si>
    <t>1810003</t>
  </si>
  <si>
    <t>Unamort Debt Exp Notes Payable</t>
  </si>
  <si>
    <t>%,V1810006</t>
  </si>
  <si>
    <t>1810006</t>
  </si>
  <si>
    <t>Unamort Debt Exp - Sr Unsec Nt</t>
  </si>
  <si>
    <t>%,V1823000</t>
  </si>
  <si>
    <t>1823000</t>
  </si>
  <si>
    <t>Other Regulatory Assets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</si>
  <si>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</si>
  <si>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</si>
  <si>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</si>
  <si>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</si>
  <si>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</si>
  <si>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</si>
  <si>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</si>
  <si>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</si>
  <si>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Energy Efficiency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</si>
  <si>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</si>
  <si>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</si>
  <si>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</si>
  <si>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</si>
  <si>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</si>
  <si>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</si>
  <si>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</si>
  <si>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</si>
  <si>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</si>
  <si>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</si>
  <si>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</si>
  <si>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</si>
  <si>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1823063</t>
  </si>
  <si>
    <t>Unrecovered Fuel Cost</t>
  </si>
  <si>
    <t>%,V1823077</t>
  </si>
  <si>
    <t>1823077</t>
  </si>
  <si>
    <t>Unreal Loss on Fwd Commitments</t>
  </si>
  <si>
    <t>%,V1823078</t>
  </si>
  <si>
    <t>1823078</t>
  </si>
  <si>
    <t>Deferred Storm Expense</t>
  </si>
  <si>
    <t>%,V1823099</t>
  </si>
  <si>
    <t>1823099</t>
  </si>
  <si>
    <t>Asset Retirement Obligations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</si>
  <si>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</si>
  <si>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</si>
  <si>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</si>
  <si>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</si>
  <si>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</si>
  <si>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</si>
  <si>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</si>
  <si>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</si>
  <si>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</si>
  <si>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</si>
  <si>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</si>
  <si>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</si>
  <si>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</si>
  <si>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</si>
  <si>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</si>
  <si>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</si>
  <si>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</si>
  <si>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</si>
  <si>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</si>
  <si>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</si>
  <si>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</si>
  <si>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</si>
  <si>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</si>
  <si>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</si>
  <si>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</si>
  <si>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</si>
  <si>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</si>
  <si>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%,V1823299</t>
  </si>
  <si>
    <t>1823299</t>
  </si>
  <si>
    <t>SFAS 106 Medicare Subsidy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</si>
  <si>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</si>
  <si>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</si>
  <si>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</si>
  <si>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</si>
  <si>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</si>
  <si>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</si>
  <si>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%,V1823306</t>
  </si>
  <si>
    <t>1823306</t>
  </si>
  <si>
    <t>Net CCS FEED Study Costs</t>
  </si>
  <si>
    <t>%,V1823325</t>
  </si>
  <si>
    <t>1823325</t>
  </si>
  <si>
    <t>CCS FEED Study Reserve</t>
  </si>
  <si>
    <t>%,V1823329</t>
  </si>
  <si>
    <t>1823329</t>
  </si>
  <si>
    <t>ATR Under-Recovery</t>
  </si>
  <si>
    <t>%,V1823376</t>
  </si>
  <si>
    <t>1823376</t>
  </si>
  <si>
    <t>Cost of Removal-Big Sandy Coal</t>
  </si>
  <si>
    <t>%,V1823377</t>
  </si>
  <si>
    <t>1823377</t>
  </si>
  <si>
    <t>NBV - AROs Retired Plants</t>
  </si>
  <si>
    <t>%,V1823378</t>
  </si>
  <si>
    <t>1823378</t>
  </si>
  <si>
    <t>M&amp;S - Retiring Plants</t>
  </si>
  <si>
    <t>%,V1823379</t>
  </si>
  <si>
    <t>1823379</t>
  </si>
  <si>
    <t>Unrecovered Plant - Big Sandy</t>
  </si>
  <si>
    <t>%,V1823380</t>
  </si>
  <si>
    <t>1823380</t>
  </si>
  <si>
    <t>Spent AROs - Big Sandy Coal</t>
  </si>
  <si>
    <t>1823410</t>
  </si>
  <si>
    <t>BS1OR Unrecognized Equity CC</t>
  </si>
  <si>
    <t>1823411</t>
  </si>
  <si>
    <t>BS1OR Under Recovery CC</t>
  </si>
  <si>
    <t>1823414</t>
  </si>
  <si>
    <t>Capacity Charge Tariff Rev</t>
  </si>
  <si>
    <t>%,V1823515</t>
  </si>
  <si>
    <t>1823515</t>
  </si>
  <si>
    <t>IGCC Pre-Construction Costs</t>
  </si>
  <si>
    <t>%,V1823516</t>
  </si>
  <si>
    <t>1823516</t>
  </si>
  <si>
    <t>BS1OR Under Recovery</t>
  </si>
  <si>
    <t>%,V1823517</t>
  </si>
  <si>
    <t>1823517</t>
  </si>
  <si>
    <t>Big Sandy Recov O/U Balancing</t>
  </si>
  <si>
    <t>%,V1823518</t>
  </si>
  <si>
    <t>1823518</t>
  </si>
  <si>
    <t>BSRR Unit 2 O&amp;M</t>
  </si>
  <si>
    <t>%,V1823519</t>
  </si>
  <si>
    <t>1823519</t>
  </si>
  <si>
    <t>Unrecovered Purch Power-PPA</t>
  </si>
  <si>
    <t>%,V1823520</t>
  </si>
  <si>
    <t>1823520</t>
  </si>
  <si>
    <t>Deferred Dep - Environmental</t>
  </si>
  <si>
    <t>%,V1823521</t>
  </si>
  <si>
    <t>1823521</t>
  </si>
  <si>
    <t>Carrying Charge - Environmenta</t>
  </si>
  <si>
    <t>%,V1823522</t>
  </si>
  <si>
    <t>1823522</t>
  </si>
  <si>
    <t>CC - Environmental Unrec Equit</t>
  </si>
  <si>
    <t>%,V1823523</t>
  </si>
  <si>
    <t>1823523</t>
  </si>
  <si>
    <t>Deferred O&amp;M - Environmental</t>
  </si>
  <si>
    <t>%,V1823524</t>
  </si>
  <si>
    <t>1823524</t>
  </si>
  <si>
    <t>Deferred Consumable Exp - Envi</t>
  </si>
  <si>
    <t>%,V1823525</t>
  </si>
  <si>
    <t>1823525</t>
  </si>
  <si>
    <t>Deferred Property Tax - Enviro</t>
  </si>
  <si>
    <t>1823536</t>
  </si>
  <si>
    <t>CC-NERC Compl/Cyber Unrec Eqty</t>
  </si>
  <si>
    <t>1823537</t>
  </si>
  <si>
    <t>CC-NERC Compliance/Cyber Sec</t>
  </si>
  <si>
    <t>1823538</t>
  </si>
  <si>
    <t>Def Depr-NERC Compli/Cybersec</t>
  </si>
  <si>
    <t>1823547</t>
  </si>
  <si>
    <t>Def Depr-Big Sandy Unit 1 Gas</t>
  </si>
  <si>
    <t>1823550</t>
  </si>
  <si>
    <t>Def Prop Tax-Big Sandy U1 Gas</t>
  </si>
  <si>
    <t>%,V1830000</t>
  </si>
  <si>
    <t>1830000</t>
  </si>
  <si>
    <t>Prelimin Surv&amp;Investgtn Chrgs</t>
  </si>
  <si>
    <t>%,V1830004</t>
  </si>
  <si>
    <t>1830004</t>
  </si>
  <si>
    <t>Prelim Survey &amp; Invstgtn Resrv</t>
  </si>
  <si>
    <t>1840001</t>
  </si>
  <si>
    <t>Bldg Servcs Oper Exp-Clearing</t>
  </si>
  <si>
    <t>1840002</t>
  </si>
  <si>
    <t>Accounts Pay Adj - Clearing</t>
  </si>
  <si>
    <t>1840004</t>
  </si>
  <si>
    <t>Undistributed Payroll-Clearing</t>
  </si>
  <si>
    <t>1840006</t>
  </si>
  <si>
    <t>Telephone Expense - Clearing</t>
  </si>
  <si>
    <t>1840027</t>
  </si>
  <si>
    <t>Oth Accts Rec - A/R Clearing</t>
  </si>
  <si>
    <t>1840029</t>
  </si>
  <si>
    <t>Transp-Assigned Vehicles</t>
  </si>
  <si>
    <t>1840031</t>
  </si>
  <si>
    <t>Affil Transactions-Cash Clrng</t>
  </si>
  <si>
    <t>1840035</t>
  </si>
  <si>
    <t>IT Oper Company (OPCO) Clearng</t>
  </si>
  <si>
    <t>1840043</t>
  </si>
  <si>
    <t>Treasury Clearing</t>
  </si>
  <si>
    <t>1840054</t>
  </si>
  <si>
    <t>Insurance Clearing</t>
  </si>
  <si>
    <t>1840063</t>
  </si>
  <si>
    <t>Corporate Charge Card Clearing</t>
  </si>
  <si>
    <t>1850000</t>
  </si>
  <si>
    <t>Temporary Facilities</t>
  </si>
  <si>
    <t>1860000</t>
  </si>
  <si>
    <t>MDD-Internal Billing Only</t>
  </si>
  <si>
    <t>%,V1860001</t>
  </si>
  <si>
    <t>1860001</t>
  </si>
  <si>
    <t>%,V1860002</t>
  </si>
  <si>
    <t>1860002</t>
  </si>
  <si>
    <t>Deferred Expenses</t>
  </si>
  <si>
    <t>%,V186000313</t>
  </si>
  <si>
    <t>186000313</t>
  </si>
  <si>
    <t>Deferred Property Taxes</t>
  </si>
  <si>
    <t>%,V186000314</t>
  </si>
  <si>
    <t>186000314</t>
  </si>
  <si>
    <t>%,V186000315</t>
  </si>
  <si>
    <t>186000315</t>
  </si>
  <si>
    <t>186000316</t>
  </si>
  <si>
    <t>1860005</t>
  </si>
  <si>
    <t>Unidentified Cash Receipts</t>
  </si>
  <si>
    <t>%,V1860007</t>
  </si>
  <si>
    <t>1860007</t>
  </si>
  <si>
    <t>Billings and Deferred Projects</t>
  </si>
  <si>
    <t>%,V1860077</t>
  </si>
  <si>
    <t>1860077</t>
  </si>
  <si>
    <t>Agency Fees - Factored A/R</t>
  </si>
  <si>
    <t>%,V186008114</t>
  </si>
  <si>
    <t>186008114</t>
  </si>
  <si>
    <t>Defd Property Tax - Cap Leases</t>
  </si>
  <si>
    <t>%,V186008115</t>
  </si>
  <si>
    <t>186008115</t>
  </si>
  <si>
    <t>186008116</t>
  </si>
  <si>
    <t>Defd Property Tax - Cap Lease</t>
  </si>
  <si>
    <t>186008117</t>
  </si>
  <si>
    <t>1860087</t>
  </si>
  <si>
    <t>Estimated Barging Bills</t>
  </si>
  <si>
    <t>1860092</t>
  </si>
  <si>
    <t>Compatible Unit/Wrk 2k Sys Clr</t>
  </si>
  <si>
    <t>%,V1860153</t>
  </si>
  <si>
    <t>1860153</t>
  </si>
  <si>
    <t>Unamortized Credit Line Fees</t>
  </si>
  <si>
    <t>1860160</t>
  </si>
  <si>
    <t>Deferred Expenses - Current</t>
  </si>
  <si>
    <t>%,V1860166</t>
  </si>
  <si>
    <t>1860166</t>
  </si>
  <si>
    <t>Def Lease Assets - Non Taxable</t>
  </si>
  <si>
    <t>%,V1890004</t>
  </si>
  <si>
    <t>1890004</t>
  </si>
  <si>
    <t>Loss Rec Debt-Debentures</t>
  </si>
  <si>
    <t>%,V1900010</t>
  </si>
  <si>
    <t>1900010</t>
  </si>
  <si>
    <t>ADIT Federal - Pension OCI</t>
  </si>
  <si>
    <t>%,V1900011</t>
  </si>
  <si>
    <t>1900011</t>
  </si>
  <si>
    <t>ADIT Federal Non-UMWA PRW OCI</t>
  </si>
  <si>
    <t>%,V1900015</t>
  </si>
  <si>
    <t>1900015</t>
  </si>
  <si>
    <t>ADIT-Fed-Hdg-CF-Int Rate</t>
  </si>
  <si>
    <t>%,V1901001</t>
  </si>
  <si>
    <t>1901001</t>
  </si>
  <si>
    <t>Accum Deferred FIT - Other</t>
  </si>
  <si>
    <t>%,V1901002</t>
  </si>
  <si>
    <t>1901002</t>
  </si>
  <si>
    <t>Accum Deferred SIT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</si>
  <si>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</si>
  <si>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</si>
  <si>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</si>
  <si>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</si>
  <si>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</si>
  <si>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</si>
  <si>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</si>
  <si>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</si>
  <si>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</si>
  <si>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ASSETS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</si>
  <si>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</si>
  <si>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</si>
  <si>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</si>
  <si>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</si>
  <si>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</si>
  <si>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</si>
  <si>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%,V2110018</t>
  </si>
  <si>
    <t>2110018</t>
  </si>
  <si>
    <t>DSIT Apportionment Adj.</t>
  </si>
  <si>
    <t>%,V2160001</t>
  </si>
  <si>
    <t>2160001</t>
  </si>
  <si>
    <t>Unapprp Retnd Erngs-Unrstrictd</t>
  </si>
  <si>
    <t>%,V2190006</t>
  </si>
  <si>
    <t>2190006</t>
  </si>
  <si>
    <t>OCI-Min Pen Liab FAS 158-Qual</t>
  </si>
  <si>
    <t>%,V2190007</t>
  </si>
  <si>
    <t>2190007</t>
  </si>
  <si>
    <t>OCI-Min Pen Liab FAS 158-OPEB</t>
  </si>
  <si>
    <t>%,V2190015</t>
  </si>
  <si>
    <t>2190015</t>
  </si>
  <si>
    <t>Accum OCI-Hdg-CF-Int Rate</t>
  </si>
  <si>
    <t>%,V2240005</t>
  </si>
  <si>
    <t>2240005</t>
  </si>
  <si>
    <t>Other Long Term Debt - Other</t>
  </si>
  <si>
    <t>%,V2240006</t>
  </si>
  <si>
    <t>2240006</t>
  </si>
  <si>
    <t>Senior Unsecured Notes</t>
  </si>
  <si>
    <t>%,V2240502</t>
  </si>
  <si>
    <t>2240502</t>
  </si>
  <si>
    <t>Instl Purchase Contracts-Curr</t>
  </si>
  <si>
    <t>2240506</t>
  </si>
  <si>
    <t>Senior Unsecured Notes-Current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</si>
  <si>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</si>
  <si>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</si>
  <si>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</si>
  <si>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</si>
  <si>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</si>
  <si>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</si>
  <si>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</si>
  <si>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</si>
  <si>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</si>
  <si>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</si>
  <si>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</si>
  <si>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</si>
  <si>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</si>
  <si>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</si>
  <si>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</si>
  <si>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</si>
  <si>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</si>
  <si>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</si>
  <si>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%,V2283005</t>
  </si>
  <si>
    <t>2283005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</si>
  <si>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</si>
  <si>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</si>
  <si>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</si>
  <si>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</si>
  <si>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</si>
  <si>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</si>
  <si>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</si>
  <si>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</si>
  <si>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</si>
  <si>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</si>
  <si>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</si>
  <si>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</si>
  <si>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</si>
  <si>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</si>
  <si>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%,V2284027</t>
  </si>
  <si>
    <t>2284027</t>
  </si>
  <si>
    <t>Econ. Development Fund NonCurr</t>
  </si>
  <si>
    <t>2290002</t>
  </si>
  <si>
    <t>Acc Prv Rate Refnds-Nonassoc</t>
  </si>
  <si>
    <t>%,V2300001</t>
  </si>
  <si>
    <t>2300001</t>
  </si>
  <si>
    <t>%,V2300002</t>
  </si>
  <si>
    <t>2300002</t>
  </si>
  <si>
    <t>ARO - Current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</si>
  <si>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</si>
  <si>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</si>
  <si>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</si>
  <si>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</si>
  <si>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</si>
  <si>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</si>
  <si>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</si>
  <si>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</si>
  <si>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</si>
  <si>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%,V2320008</t>
  </si>
  <si>
    <t>2320008</t>
  </si>
  <si>
    <t>Miscellaneous Liabilities</t>
  </si>
  <si>
    <t>%,V2320011</t>
  </si>
  <si>
    <t>2320011</t>
  </si>
  <si>
    <t>Uninvoiced Fuel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</si>
  <si>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</si>
  <si>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</si>
  <si>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</si>
  <si>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</si>
  <si>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</si>
  <si>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</si>
  <si>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%,V2320054</t>
  </si>
  <si>
    <t>2320054</t>
  </si>
  <si>
    <t>%,V2320056</t>
  </si>
  <si>
    <t>2320056</t>
  </si>
  <si>
    <t>Gas Physicals</t>
  </si>
  <si>
    <t>%,V2320062</t>
  </si>
  <si>
    <t>2320062</t>
  </si>
  <si>
    <t>Broker Fees 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</si>
  <si>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</si>
  <si>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</si>
  <si>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</si>
  <si>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</si>
  <si>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</si>
  <si>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</si>
  <si>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</si>
  <si>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</si>
  <si>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</si>
  <si>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</si>
  <si>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</si>
  <si>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</si>
  <si>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%,V2320083</t>
  </si>
  <si>
    <t>2320083</t>
  </si>
  <si>
    <t>PJM Net AP Accrual</t>
  </si>
  <si>
    <t>%,V2320086</t>
  </si>
  <si>
    <t>2320086</t>
  </si>
  <si>
    <t>Accrued Broker - Power</t>
  </si>
  <si>
    <t>%,V2320090</t>
  </si>
  <si>
    <t>2320090</t>
  </si>
  <si>
    <t>MISO AP Accrual</t>
  </si>
  <si>
    <t>%,V2320094</t>
  </si>
  <si>
    <t>2320094</t>
  </si>
  <si>
    <t>Customer A/P - REC Activity</t>
  </si>
  <si>
    <t>%,V2320095</t>
  </si>
  <si>
    <t>2320095</t>
  </si>
  <si>
    <t>Home Warranty Payables</t>
  </si>
  <si>
    <t>%,V2320096</t>
  </si>
  <si>
    <t>2320096</t>
  </si>
  <si>
    <t>OCIP Unvouchered liability</t>
  </si>
  <si>
    <t>%,V2330000</t>
  </si>
  <si>
    <t>2330000</t>
  </si>
  <si>
    <t>Corp Borrow Program (NP-Assoc)</t>
  </si>
  <si>
    <t>%,V2340001</t>
  </si>
  <si>
    <t>2340001</t>
  </si>
  <si>
    <t>A/P Assoc Co - InterUnit G/L</t>
  </si>
  <si>
    <t>2340002</t>
  </si>
  <si>
    <t>Accnts Pay-Assoc-Unvouchrd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</si>
  <si>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</si>
  <si>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</si>
  <si>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</si>
  <si>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</si>
  <si>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</si>
  <si>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</si>
  <si>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</si>
  <si>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</si>
  <si>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</si>
  <si>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</si>
  <si>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</si>
  <si>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</si>
  <si>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</si>
  <si>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</si>
  <si>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</si>
  <si>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</si>
  <si>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</si>
  <si>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</si>
  <si>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%,V2340035</t>
  </si>
  <si>
    <t>2340035</t>
  </si>
  <si>
    <t>Fleet - M4 - A/P</t>
  </si>
  <si>
    <t>%,V2350001</t>
  </si>
  <si>
    <t>2350001</t>
  </si>
  <si>
    <t>Customer Deposits-Active</t>
  </si>
  <si>
    <t>%,V2350003</t>
  </si>
  <si>
    <t>2350003</t>
  </si>
  <si>
    <t>Deposits - Trading Activity</t>
  </si>
  <si>
    <t>%,V2360001</t>
  </si>
  <si>
    <t>2360001</t>
  </si>
  <si>
    <t>Federal Income Tax</t>
  </si>
  <si>
    <t>%,V236000209</t>
  </si>
  <si>
    <t>236000209</t>
  </si>
  <si>
    <t>State Income Taxes</t>
  </si>
  <si>
    <t>%,V236000214</t>
  </si>
  <si>
    <t>236000214</t>
  </si>
  <si>
    <t>%,V236000215</t>
  </si>
  <si>
    <t>236000215</t>
  </si>
  <si>
    <t>236000216</t>
  </si>
  <si>
    <t>236000217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</si>
  <si>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</si>
  <si>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</si>
  <si>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</si>
  <si>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</si>
  <si>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</si>
  <si>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</si>
  <si>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</si>
  <si>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</si>
  <si>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</si>
  <si>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%,V236000715</t>
  </si>
  <si>
    <t>236000715</t>
  </si>
  <si>
    <t>State Sales and Use Taxes</t>
  </si>
  <si>
    <t>236000716</t>
  </si>
  <si>
    <t>236000717</t>
  </si>
  <si>
    <t>%,V236000813</t>
  </si>
  <si>
    <t>236000813</t>
  </si>
  <si>
    <t>Real Personal Property Taxes</t>
  </si>
  <si>
    <t>%,V236000814</t>
  </si>
  <si>
    <t>236000814</t>
  </si>
  <si>
    <t>%,V236000815</t>
  </si>
  <si>
    <t>236000815</t>
  </si>
  <si>
    <t>236000816</t>
  </si>
  <si>
    <t>%,V236001214</t>
  </si>
  <si>
    <t>236001214</t>
  </si>
  <si>
    <t>State Franchise Taxes</t>
  </si>
  <si>
    <t>%,V236001315</t>
  </si>
  <si>
    <t>236001315</t>
  </si>
  <si>
    <t>State Business Occupatn Taxes</t>
  </si>
  <si>
    <t>236001316</t>
  </si>
  <si>
    <t>236001317</t>
  </si>
  <si>
    <t>%,V236001600</t>
  </si>
  <si>
    <t>236001600</t>
  </si>
  <si>
    <t>State Gross Receipts Tax</t>
  </si>
  <si>
    <t>%,V236001615</t>
  </si>
  <si>
    <t>236001615</t>
  </si>
  <si>
    <t>236001616</t>
  </si>
  <si>
    <t>236001617</t>
  </si>
  <si>
    <t>236001716</t>
  </si>
  <si>
    <t>Municipal License Fees Accrd</t>
  </si>
  <si>
    <t>236001717</t>
  </si>
  <si>
    <t>%,V236003314</t>
  </si>
  <si>
    <t>236003314</t>
  </si>
  <si>
    <t>Pers Prop Tax-Cap Leases</t>
  </si>
  <si>
    <t>%,V236003315</t>
  </si>
  <si>
    <t>236003315</t>
  </si>
  <si>
    <t>236003316</t>
  </si>
  <si>
    <t>236003317</t>
  </si>
  <si>
    <t>%,V236003514</t>
  </si>
  <si>
    <t>236003514</t>
  </si>
  <si>
    <t>Real Prop Tax-Cap Leases</t>
  </si>
  <si>
    <t>%,V236003515</t>
  </si>
  <si>
    <t>236003515</t>
  </si>
  <si>
    <t>236003516</t>
  </si>
  <si>
    <t>236003517</t>
  </si>
  <si>
    <t>%,V2360037</t>
  </si>
  <si>
    <t>2360037</t>
  </si>
  <si>
    <t>FICA - Incentive accrual</t>
  </si>
  <si>
    <t>%,V2360038</t>
  </si>
  <si>
    <t>2360038</t>
  </si>
  <si>
    <t>Reorg Payroll Tax Accrual</t>
  </si>
  <si>
    <t>2360502</t>
  </si>
  <si>
    <t>State Inc Tax-Short Term FIN48</t>
  </si>
  <si>
    <t>2360601</t>
  </si>
  <si>
    <t>Fed Inc Tax-Long Term FIN48</t>
  </si>
  <si>
    <t>2360602</t>
  </si>
  <si>
    <t>State Inc Tax-Long Term FIN48</t>
  </si>
  <si>
    <t>2360702</t>
  </si>
  <si>
    <t>SEC Accum Defd SIT - FIN 48</t>
  </si>
  <si>
    <t>%,V2360801</t>
  </si>
  <si>
    <t>2360801</t>
  </si>
  <si>
    <t>Federal Income Tax - IRS Audit</t>
  </si>
  <si>
    <t>%,V2360901</t>
  </si>
  <si>
    <t>2360901</t>
  </si>
  <si>
    <t>Accum Defd FIT- IRS Audit</t>
  </si>
  <si>
    <t>%,V2370002</t>
  </si>
  <si>
    <t>2370002</t>
  </si>
  <si>
    <t>Interest Accrued-Inst Pur Con</t>
  </si>
  <si>
    <t>%,V2370005</t>
  </si>
  <si>
    <t>2370005</t>
  </si>
  <si>
    <t>Interest Accrd-Other LT Debt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</si>
  <si>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</si>
  <si>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</si>
  <si>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</si>
  <si>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</si>
  <si>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</si>
  <si>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</si>
  <si>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</si>
  <si>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</si>
  <si>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</si>
  <si>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</si>
  <si>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</si>
  <si>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</si>
  <si>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2370348</t>
  </si>
  <si>
    <t>Acrd Int. - SIT Reserve - LT</t>
  </si>
  <si>
    <t>2370448</t>
  </si>
  <si>
    <t>Acrd Int. - SIT Reserve - ST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</si>
  <si>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</si>
  <si>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</si>
  <si>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</si>
  <si>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</si>
  <si>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</si>
  <si>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</si>
  <si>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</si>
  <si>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</si>
  <si>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</si>
  <si>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</si>
  <si>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</si>
  <si>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2410005</t>
  </si>
  <si>
    <t>FICA Tax Withheld</t>
  </si>
  <si>
    <t>%,V2410006</t>
  </si>
  <si>
    <t>2410006</t>
  </si>
  <si>
    <t>School District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</si>
  <si>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</si>
  <si>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</si>
  <si>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</si>
  <si>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</si>
  <si>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</si>
  <si>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</si>
  <si>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%,V2420002</t>
  </si>
  <si>
    <t>2420002</t>
  </si>
  <si>
    <t>P/R Ded - Medical Insurance</t>
  </si>
  <si>
    <t>%,V2420003</t>
  </si>
  <si>
    <t>2420003</t>
  </si>
  <si>
    <t>P/R Ded - Dental Insurance</t>
  </si>
  <si>
    <t>2420009</t>
  </si>
  <si>
    <t>Depend Care/Flex Medical Spend</t>
  </si>
  <si>
    <t>%,V2420010</t>
  </si>
  <si>
    <t>2420010</t>
  </si>
  <si>
    <t>P/R Ded - Dependent Life Ins</t>
  </si>
  <si>
    <t>%,V2420013</t>
  </si>
  <si>
    <t>2420013</t>
  </si>
  <si>
    <t>P/R Ded - LTD Ins Premiums</t>
  </si>
  <si>
    <t>2420017</t>
  </si>
  <si>
    <t>P/R Ded - AD&amp;D and OAD&amp;D Ins</t>
  </si>
  <si>
    <t>%,V2420018</t>
  </si>
  <si>
    <t>2420018</t>
  </si>
  <si>
    <t>P/R Ded-Reg&amp;Spec Life Ins Prem</t>
  </si>
  <si>
    <t>2420020</t>
  </si>
  <si>
    <t>Vacation Pay - This Year</t>
  </si>
  <si>
    <t>%,V2420021</t>
  </si>
  <si>
    <t>2420021</t>
  </si>
  <si>
    <t>Vacation Pay - Next Year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</si>
  <si>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</si>
  <si>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</si>
  <si>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</si>
  <si>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</si>
  <si>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</si>
  <si>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</si>
  <si>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%,V2420051</t>
  </si>
  <si>
    <t>2420051</t>
  </si>
  <si>
    <t>Non-Productive Payroll</t>
  </si>
  <si>
    <t>%,V2420053</t>
  </si>
  <si>
    <t>2420053</t>
  </si>
  <si>
    <t>%,V2420071</t>
  </si>
  <si>
    <t>2420071</t>
  </si>
  <si>
    <t>P/R Ded - Vision Plan</t>
  </si>
  <si>
    <t>2420072</t>
  </si>
  <si>
    <t>P/R - Payroll Adjustment</t>
  </si>
  <si>
    <t>%,V2420076</t>
  </si>
  <si>
    <t>2420076</t>
  </si>
  <si>
    <t>P/R Savings Plan - Incentive</t>
  </si>
  <si>
    <t>2420081</t>
  </si>
  <si>
    <t>Environmntl Remediation Accrua</t>
  </si>
  <si>
    <t>%,V2420083</t>
  </si>
  <si>
    <t>2420083</t>
  </si>
  <si>
    <t>Active Med and Dental IBNR</t>
  </si>
  <si>
    <t>%,V2420088</t>
  </si>
  <si>
    <t>2420088</t>
  </si>
  <si>
    <t>Econ. Development Fund Curr</t>
  </si>
  <si>
    <t>%,V2420504</t>
  </si>
  <si>
    <t>2420504</t>
  </si>
  <si>
    <t>Accrued Lease Expense</t>
  </si>
  <si>
    <t>%,V2420511</t>
  </si>
  <si>
    <t>2420511</t>
  </si>
  <si>
    <t>Control Cash Disburse Account</t>
  </si>
  <si>
    <t>%,V2420512</t>
  </si>
  <si>
    <t>2420512</t>
  </si>
  <si>
    <t>Unclaimed Funds</t>
  </si>
  <si>
    <t>%,V2420514</t>
  </si>
  <si>
    <t>2420514</t>
  </si>
  <si>
    <t>Revenue Refunds Accrued</t>
  </si>
  <si>
    <t>2420515</t>
  </si>
  <si>
    <t>Severance Accrual</t>
  </si>
  <si>
    <t>%,V2420532</t>
  </si>
  <si>
    <t>2420532</t>
  </si>
  <si>
    <t>Adm Liab-Cur-S/Ins-W/C</t>
  </si>
  <si>
    <t>%,V2420542</t>
  </si>
  <si>
    <t>2420542</t>
  </si>
  <si>
    <t>Acc Cash Franchise Req</t>
  </si>
  <si>
    <t>2420554</t>
  </si>
  <si>
    <t>P/R Ded - Stock Purchase Plan</t>
  </si>
  <si>
    <t>%,V2420558</t>
  </si>
  <si>
    <t>2420558</t>
  </si>
  <si>
    <t>Admitted Liab NC-Self/Ins-W/C</t>
  </si>
  <si>
    <t>%,V242059215</t>
  </si>
  <si>
    <t>242059215</t>
  </si>
  <si>
    <t>Sales Use Tax - Leased Equip</t>
  </si>
  <si>
    <t>242059216</t>
  </si>
  <si>
    <t>242059217</t>
  </si>
  <si>
    <t>2420607</t>
  </si>
  <si>
    <t>Incentive Plan Payments</t>
  </si>
  <si>
    <t>%,V2420618</t>
  </si>
  <si>
    <t>2420618</t>
  </si>
  <si>
    <t>Accrued Payroll</t>
  </si>
  <si>
    <t>%,V2420623</t>
  </si>
  <si>
    <t>2420623</t>
  </si>
  <si>
    <t>Distr, Cust Ops &amp; Reg Svcs ICP</t>
  </si>
  <si>
    <t>%,V2420624</t>
  </si>
  <si>
    <t>2420624</t>
  </si>
  <si>
    <t>Corp &amp; Shrd Srv Incentive Plan</t>
  </si>
  <si>
    <t>%,V2420635</t>
  </si>
  <si>
    <t>2420635</t>
  </si>
  <si>
    <t>Generation Incentive Plan</t>
  </si>
  <si>
    <t>%,V2420643</t>
  </si>
  <si>
    <t>2420643</t>
  </si>
  <si>
    <t>Accrued Audit Fees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</si>
  <si>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</si>
  <si>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</si>
  <si>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</si>
  <si>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</si>
  <si>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</si>
  <si>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</si>
  <si>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</si>
  <si>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</si>
  <si>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</si>
  <si>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%,V2420660</t>
  </si>
  <si>
    <t>2420660</t>
  </si>
  <si>
    <t>AEP Transmission ICP</t>
  </si>
  <si>
    <t>%,V2420664</t>
  </si>
  <si>
    <t>2420664</t>
  </si>
  <si>
    <t>ST State Mitigation Def (NSR)</t>
  </si>
  <si>
    <t>2420700</t>
  </si>
  <si>
    <t>Quality of Service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</si>
  <si>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</si>
  <si>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</si>
  <si>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</si>
  <si>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</si>
  <si>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</si>
  <si>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</si>
  <si>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</si>
  <si>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</si>
  <si>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</si>
  <si>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%,V2440002</t>
  </si>
  <si>
    <t>2440002</t>
  </si>
  <si>
    <t>LT Unreal Losses - Non Affil</t>
  </si>
  <si>
    <t>%,V2440021</t>
  </si>
  <si>
    <t>2440021</t>
  </si>
  <si>
    <t>S/T Liability MTM Collateral</t>
  </si>
  <si>
    <t>%,V2440022</t>
  </si>
  <si>
    <t>2440022</t>
  </si>
  <si>
    <t>L/T Liability MTM Collateral</t>
  </si>
  <si>
    <t>%,V2520000</t>
  </si>
  <si>
    <t>2520000</t>
  </si>
  <si>
    <t>Customer Adv for Construction</t>
  </si>
  <si>
    <t>%,V2530000</t>
  </si>
  <si>
    <t>2530000</t>
  </si>
  <si>
    <t>Other Deferred Credits</t>
  </si>
  <si>
    <t>2530001</t>
  </si>
  <si>
    <t>Deferred Revenues</t>
  </si>
  <si>
    <t>2530004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</si>
  <si>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</si>
  <si>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</si>
  <si>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</si>
  <si>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</si>
  <si>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</si>
  <si>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</si>
  <si>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</si>
  <si>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</si>
  <si>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</si>
  <si>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</si>
  <si>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</si>
  <si>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</si>
  <si>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%,V2530101</t>
  </si>
  <si>
    <t>2530101</t>
  </si>
  <si>
    <t>MACSS Unidentified EDI Cash</t>
  </si>
  <si>
    <t>%,V2530112</t>
  </si>
  <si>
    <t>2530112</t>
  </si>
  <si>
    <t>Other Deferred Credits-Curr</t>
  </si>
  <si>
    <t>%,V2530114</t>
  </si>
  <si>
    <t>2530114</t>
  </si>
  <si>
    <t>Federl Mitigation Deferal(NSR)</t>
  </si>
  <si>
    <t>%,V2530124</t>
  </si>
  <si>
    <t>2530124</t>
  </si>
  <si>
    <t>Contr In Aid of Constr Advance</t>
  </si>
  <si>
    <t>%,V2530137</t>
  </si>
  <si>
    <t>2530137</t>
  </si>
  <si>
    <t>Fbr Opt Lns-Sold-Defd Rev</t>
  </si>
  <si>
    <t>%,V2530177</t>
  </si>
  <si>
    <t>2530177</t>
  </si>
  <si>
    <t>Deferred Rev-Bonus Lease Curr</t>
  </si>
  <si>
    <t>%,V2530178</t>
  </si>
  <si>
    <t>2530178</t>
  </si>
  <si>
    <t>Deferred Rev-Bonus Lease NC</t>
  </si>
  <si>
    <t>2530185</t>
  </si>
  <si>
    <t>O\U Accounting of ExpensesT</t>
  </si>
  <si>
    <t>2540000</t>
  </si>
  <si>
    <t>Other Regulatory Liabilities</t>
  </si>
  <si>
    <t>%,V2540011</t>
  </si>
  <si>
    <t>2540011</t>
  </si>
  <si>
    <t>Over Recovered Fuel Cost</t>
  </si>
  <si>
    <t>%,V2540047</t>
  </si>
  <si>
    <t>2540047</t>
  </si>
  <si>
    <t>Unreal Gain on Fwd Commitments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</si>
  <si>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</si>
  <si>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</si>
  <si>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</si>
  <si>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</si>
  <si>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</si>
  <si>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</si>
  <si>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</si>
  <si>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</si>
  <si>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2540185</t>
  </si>
  <si>
    <t>ATR Over-Recovery</t>
  </si>
  <si>
    <t>2540205</t>
  </si>
  <si>
    <t>Over Recovered Purch Power-PPA</t>
  </si>
  <si>
    <t>2540208</t>
  </si>
  <si>
    <t>%,V2543001</t>
  </si>
  <si>
    <t>2543001</t>
  </si>
  <si>
    <t>SFAS109 Flow Thru Def FIT Liab</t>
  </si>
  <si>
    <t>2543221</t>
  </si>
  <si>
    <t>BS1OR Over Recovery</t>
  </si>
  <si>
    <t>2543321</t>
  </si>
  <si>
    <t>%,V2544001</t>
  </si>
  <si>
    <t>2544001</t>
  </si>
  <si>
    <t>SFAS 109 Exces Deferred FIT</t>
  </si>
  <si>
    <t>%,V2550001</t>
  </si>
  <si>
    <t>2550001</t>
  </si>
  <si>
    <t>Accum Deferred ITC - Federal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</si>
  <si>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</si>
  <si>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</si>
  <si>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</si>
  <si>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</si>
  <si>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</si>
  <si>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</si>
  <si>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</si>
  <si>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</si>
  <si>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</si>
  <si>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</si>
  <si>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</si>
  <si>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</si>
  <si>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%,V2831001</t>
  </si>
  <si>
    <t>2831001</t>
  </si>
  <si>
    <t>%,V2831002</t>
  </si>
  <si>
    <t>2831002</t>
  </si>
  <si>
    <t>%,V2831102</t>
  </si>
  <si>
    <t>2831102</t>
  </si>
  <si>
    <t>Acc Dfd SIT-WV Pollution Cntrl</t>
  </si>
  <si>
    <t>%,V2831302</t>
  </si>
  <si>
    <t>2831302</t>
  </si>
  <si>
    <t>Acc Dfd SIT-Transferred Plants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</si>
  <si>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</si>
  <si>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</si>
  <si>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</si>
  <si>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</si>
  <si>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</si>
  <si>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</si>
  <si>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</si>
  <si>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</si>
  <si>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</si>
  <si>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LIABILITIES and OWNERS EQUITY</t>
  </si>
  <si>
    <t>%,V4010001</t>
  </si>
  <si>
    <t>4010001</t>
  </si>
  <si>
    <t>Operation Exp - Nonassociated</t>
  </si>
  <si>
    <t>%,V4030001</t>
  </si>
  <si>
    <t>4030001</t>
  </si>
  <si>
    <t>Depreciation Exp</t>
  </si>
  <si>
    <t>%,V4031001</t>
  </si>
  <si>
    <t>4031001</t>
  </si>
  <si>
    <t>Depr - Asset Retirement Oblig</t>
  </si>
  <si>
    <t>%,V4040001</t>
  </si>
  <si>
    <t>4040001</t>
  </si>
  <si>
    <t>Amort. of Plant</t>
  </si>
  <si>
    <t>%,V4060001</t>
  </si>
  <si>
    <t>4060001</t>
  </si>
  <si>
    <t>Amort of Plt Acq Adj</t>
  </si>
  <si>
    <t>%,V4073000</t>
  </si>
  <si>
    <t>4073000</t>
  </si>
  <si>
    <t>Regulatory Debits</t>
  </si>
  <si>
    <t>%,V4073014</t>
  </si>
  <si>
    <t>4073014</t>
  </si>
  <si>
    <t>Regulatory Debit - BSRR</t>
  </si>
  <si>
    <t>%,V4081002</t>
  </si>
  <si>
    <t>4081002</t>
  </si>
  <si>
    <t>%,V4081003</t>
  </si>
  <si>
    <t>4081003</t>
  </si>
  <si>
    <t>%,V408100512</t>
  </si>
  <si>
    <t>408100512</t>
  </si>
  <si>
    <t>%,V408100513</t>
  </si>
  <si>
    <t>408100513</t>
  </si>
  <si>
    <t>%,V408100514</t>
  </si>
  <si>
    <t>408100514</t>
  </si>
  <si>
    <t>%,V408100515</t>
  </si>
  <si>
    <t>408100515</t>
  </si>
  <si>
    <t>408100516</t>
  </si>
  <si>
    <t>408100609</t>
  </si>
  <si>
    <t>%,V408100614</t>
  </si>
  <si>
    <t>408100614</t>
  </si>
  <si>
    <t>%,V408100615</t>
  </si>
  <si>
    <t>408100615</t>
  </si>
  <si>
    <t>408100616</t>
  </si>
  <si>
    <t>408100617</t>
  </si>
  <si>
    <t>%,V4081007</t>
  </si>
  <si>
    <t>4081007</t>
  </si>
  <si>
    <t>%,V408100814</t>
  </si>
  <si>
    <t>408100814</t>
  </si>
  <si>
    <t>%,V408100815</t>
  </si>
  <si>
    <t>408100815</t>
  </si>
  <si>
    <t>%,V408101414</t>
  </si>
  <si>
    <t>408101414</t>
  </si>
  <si>
    <t>Federal Excise Taxes</t>
  </si>
  <si>
    <t>%,V408101415</t>
  </si>
  <si>
    <t>408101415</t>
  </si>
  <si>
    <t>408101416</t>
  </si>
  <si>
    <t>%,V408101715</t>
  </si>
  <si>
    <t>408101715</t>
  </si>
  <si>
    <t>St Lic-Rgstrtion Tax-Fees</t>
  </si>
  <si>
    <t>408101716</t>
  </si>
  <si>
    <t>%,V408101814</t>
  </si>
  <si>
    <t>408101814</t>
  </si>
  <si>
    <t>St Publ Serv Comm Tax-Fees</t>
  </si>
  <si>
    <t>%,V408101815</t>
  </si>
  <si>
    <t>408101815</t>
  </si>
  <si>
    <t>408101816</t>
  </si>
  <si>
    <t>%,V408101914</t>
  </si>
  <si>
    <t>408101914</t>
  </si>
  <si>
    <t>%,V408101915</t>
  </si>
  <si>
    <t>408101915</t>
  </si>
  <si>
    <t>408101916</t>
  </si>
  <si>
    <t>408101917</t>
  </si>
  <si>
    <t>%,V408102014</t>
  </si>
  <si>
    <t>408102014</t>
  </si>
  <si>
    <t>State Business Occup Taxes</t>
  </si>
  <si>
    <t>%,V408102015</t>
  </si>
  <si>
    <t>408102015</t>
  </si>
  <si>
    <t>408102016</t>
  </si>
  <si>
    <t>408102017</t>
  </si>
  <si>
    <t>%,V408102215</t>
  </si>
  <si>
    <t>408102215</t>
  </si>
  <si>
    <t>Municipal License Fees</t>
  </si>
  <si>
    <t>408102216</t>
  </si>
  <si>
    <t>408102217</t>
  </si>
  <si>
    <t>%,V408102914</t>
  </si>
  <si>
    <t>408102914</t>
  </si>
  <si>
    <t>Real-Pers Prop Tax-Cap Leases</t>
  </si>
  <si>
    <t>%,V408102915</t>
  </si>
  <si>
    <t>408102915</t>
  </si>
  <si>
    <t>408102916</t>
  </si>
  <si>
    <t>408102917</t>
  </si>
  <si>
    <t>%,V4081033</t>
  </si>
  <si>
    <t>4081033</t>
  </si>
  <si>
    <t>Fringe Benefit Loading - FICA</t>
  </si>
  <si>
    <t>%,V4081034</t>
  </si>
  <si>
    <t>4081034</t>
  </si>
  <si>
    <t>Fringe Benefit Loading - FUT</t>
  </si>
  <si>
    <t>%,V4081035</t>
  </si>
  <si>
    <t>4081035</t>
  </si>
  <si>
    <t>Fringe Benefit Loading - SUT</t>
  </si>
  <si>
    <t>%,V408103614</t>
  </si>
  <si>
    <t>408103614</t>
  </si>
  <si>
    <t>%,V408103615</t>
  </si>
  <si>
    <t>408103615</t>
  </si>
  <si>
    <t>408103616</t>
  </si>
  <si>
    <t>408103617</t>
  </si>
  <si>
    <t>%,V408200514</t>
  </si>
  <si>
    <t>408200514</t>
  </si>
  <si>
    <t>%,V408200515</t>
  </si>
  <si>
    <t>408200515</t>
  </si>
  <si>
    <t>408200516</t>
  </si>
  <si>
    <t>%,V408201415</t>
  </si>
  <si>
    <t>408201415</t>
  </si>
  <si>
    <t>St Lic-Registration Tax-Fees</t>
  </si>
  <si>
    <t>%,V4091001</t>
  </si>
  <si>
    <t>4091001</t>
  </si>
  <si>
    <t>Income Taxes, UOI - Federal</t>
  </si>
  <si>
    <t>%,V409100211</t>
  </si>
  <si>
    <t>409100211</t>
  </si>
  <si>
    <t>Income Taxes UOI - State</t>
  </si>
  <si>
    <t>409100212</t>
  </si>
  <si>
    <t>%,V409100214</t>
  </si>
  <si>
    <t>409100214</t>
  </si>
  <si>
    <t>%,V409100215</t>
  </si>
  <si>
    <t>409100215</t>
  </si>
  <si>
    <t>409100216</t>
  </si>
  <si>
    <t>409100217</t>
  </si>
  <si>
    <t>%,V4092001</t>
  </si>
  <si>
    <t>4092001</t>
  </si>
  <si>
    <t>Inc Tax, Oth Inc&amp;Ded-Federal</t>
  </si>
  <si>
    <t>%,V409200214</t>
  </si>
  <si>
    <t>409200214</t>
  </si>
  <si>
    <t>Inc Tax Oth Inc Ded - State</t>
  </si>
  <si>
    <t>%,V409200215</t>
  </si>
  <si>
    <t>409200215</t>
  </si>
  <si>
    <t>Inc Tax Oth Inc  Ded - State</t>
  </si>
  <si>
    <t>409200216</t>
  </si>
  <si>
    <t>409200217</t>
  </si>
  <si>
    <t>%,V4101001</t>
  </si>
  <si>
    <t>4101001</t>
  </si>
  <si>
    <t>Prov Def I/T Util Op Inc-Fed</t>
  </si>
  <si>
    <t>%,V4101002</t>
  </si>
  <si>
    <t>4101002</t>
  </si>
  <si>
    <t>Prov Def I/T Util Op Inc-State</t>
  </si>
  <si>
    <t>%,V4102001</t>
  </si>
  <si>
    <t>4102001</t>
  </si>
  <si>
    <t>Prov Def I/T Oth I&amp;D - Federal</t>
  </si>
  <si>
    <t>%,V4111001</t>
  </si>
  <si>
    <t>4111001</t>
  </si>
  <si>
    <t>Prv Def I/T-Cr Util Op Inc-Fed</t>
  </si>
  <si>
    <t>%,V4111002</t>
  </si>
  <si>
    <t>4111002</t>
  </si>
  <si>
    <t>Prv Def I/T-Cr UtilOpInc-State</t>
  </si>
  <si>
    <t>%,V4111005</t>
  </si>
  <si>
    <t>4111005</t>
  </si>
  <si>
    <t>Accretion Expense</t>
  </si>
  <si>
    <t>%,V4112001</t>
  </si>
  <si>
    <t>4112001</t>
  </si>
  <si>
    <t>Prv Def I/T-Cr Oth I&amp;D-Fed</t>
  </si>
  <si>
    <t>%,V4114001</t>
  </si>
  <si>
    <t>4114001</t>
  </si>
  <si>
    <t>ITC Adj, Utility Oper - Fed</t>
  </si>
  <si>
    <t>%,V4116000</t>
  </si>
  <si>
    <t>4116000</t>
  </si>
  <si>
    <t>Gain From Disposition of Plant</t>
  </si>
  <si>
    <t>%,V4118002</t>
  </si>
  <si>
    <t>4118002</t>
  </si>
  <si>
    <t>Comp. Allow Gains Title IV SO2</t>
  </si>
  <si>
    <t>4118006</t>
  </si>
  <si>
    <t>CSAPR SO2 Gains</t>
  </si>
  <si>
    <t>%,V4118008</t>
  </si>
  <si>
    <t>4118008</t>
  </si>
  <si>
    <t>Comp Allow Gain CSAPR Seas NOx</t>
  </si>
  <si>
    <t>%,V4118009</t>
  </si>
  <si>
    <t>4118009</t>
  </si>
  <si>
    <t>Comp Allow Gains CSAPR An NOx</t>
  </si>
  <si>
    <t>%,V4118010</t>
  </si>
  <si>
    <t>4118010</t>
  </si>
  <si>
    <t>Emission Allow KY Env Surch</t>
  </si>
  <si>
    <t>4170004</t>
  </si>
  <si>
    <t>Rev from Non-Util Oper NonAfil</t>
  </si>
  <si>
    <t>4171001</t>
  </si>
  <si>
    <t>Exp of NonUtil Oper - Nonassoc</t>
  </si>
  <si>
    <t>%,V4180001</t>
  </si>
  <si>
    <t>4180001</t>
  </si>
  <si>
    <t>Non-Operatng Rental Income</t>
  </si>
  <si>
    <t>%,V4180003</t>
  </si>
  <si>
    <t>4180003</t>
  </si>
  <si>
    <t>Non-Opratng Rntal Inc-Maint</t>
  </si>
  <si>
    <t>%,V4180005</t>
  </si>
  <si>
    <t>4180005</t>
  </si>
  <si>
    <t>Non-Opratng Rntal Inc-Depr</t>
  </si>
  <si>
    <t>%,V4190002</t>
  </si>
  <si>
    <t>4190002</t>
  </si>
  <si>
    <t>Int &amp; Dividend Inc - Nonassoc</t>
  </si>
  <si>
    <t>%,V4190005</t>
  </si>
  <si>
    <t>4190005</t>
  </si>
  <si>
    <t>Interest Income - Assoc CBP</t>
  </si>
  <si>
    <t>%,V4191000</t>
  </si>
  <si>
    <t>4191000</t>
  </si>
  <si>
    <t>Allw Oth Fnds Usd Drng Cnstr</t>
  </si>
  <si>
    <t>%,V4210002</t>
  </si>
  <si>
    <t>4210002</t>
  </si>
  <si>
    <t>Misc Non-Op Inc-NonAsc-Rents</t>
  </si>
  <si>
    <t>%,V4210005</t>
  </si>
  <si>
    <t>4210005</t>
  </si>
  <si>
    <t>Misc Non-Op Inc-NonAsc-Timber</t>
  </si>
  <si>
    <t>%,V4210007</t>
  </si>
  <si>
    <t>4210007</t>
  </si>
  <si>
    <t>Misc Non-Op Inc - NonAsc - Oth</t>
  </si>
  <si>
    <t>%,V4210009</t>
  </si>
  <si>
    <t>4210009</t>
  </si>
  <si>
    <t>Misc Non-Op Exp - NonAssoc</t>
  </si>
  <si>
    <t>%,V4210032</t>
  </si>
  <si>
    <t>4210032</t>
  </si>
  <si>
    <t>Pwr Purch Outside Svc Territry</t>
  </si>
  <si>
    <t>%,V4210039</t>
  </si>
  <si>
    <t>4210039</t>
  </si>
  <si>
    <t>Carrying Charges</t>
  </si>
  <si>
    <t>%,V4212000</t>
  </si>
  <si>
    <t>4212000</t>
  </si>
  <si>
    <t>Loss on Dspsition of Property</t>
  </si>
  <si>
    <t>%,V4261000</t>
  </si>
  <si>
    <t>4261000</t>
  </si>
  <si>
    <t>Donations</t>
  </si>
  <si>
    <t>%,V4263001</t>
  </si>
  <si>
    <t>4263001</t>
  </si>
  <si>
    <t>Penalties</t>
  </si>
  <si>
    <t>4263003</t>
  </si>
  <si>
    <t>Penalties - Quality of Service</t>
  </si>
  <si>
    <t>%,V4264000</t>
  </si>
  <si>
    <t>4264000</t>
  </si>
  <si>
    <t>Civic &amp; Political Activities</t>
  </si>
  <si>
    <t>%,V4265002</t>
  </si>
  <si>
    <t>4265002</t>
  </si>
  <si>
    <t>Other Deductions - Nonassoc</t>
  </si>
  <si>
    <t>%,V4265004</t>
  </si>
  <si>
    <t>4265004</t>
  </si>
  <si>
    <t>Social &amp; Service Club Dues</t>
  </si>
  <si>
    <t>%,V4265007</t>
  </si>
  <si>
    <t>4265007</t>
  </si>
  <si>
    <t>Regulatory Expenses</t>
  </si>
  <si>
    <t>%,V4265009</t>
  </si>
  <si>
    <t>4265009</t>
  </si>
  <si>
    <t>Factored Cust A/R Exp - Affil</t>
  </si>
  <si>
    <t>%,V4265010</t>
  </si>
  <si>
    <t>4265010</t>
  </si>
  <si>
    <t>Fact Cust A/R-Bad Debts-Affil</t>
  </si>
  <si>
    <t>%,V4265033</t>
  </si>
  <si>
    <t>4265033</t>
  </si>
  <si>
    <t>Transition Costs</t>
  </si>
  <si>
    <t>%,V4265054</t>
  </si>
  <si>
    <t>4265054</t>
  </si>
  <si>
    <t>Specul. Allow Loss-Seas NOx</t>
  </si>
  <si>
    <t>%,V4270002</t>
  </si>
  <si>
    <t>4270002</t>
  </si>
  <si>
    <t>Int on LTD - Install Pur Contr</t>
  </si>
  <si>
    <t>%,V4270005</t>
  </si>
  <si>
    <t>4270005</t>
  </si>
  <si>
    <t>Int on LTD - Other LTD</t>
  </si>
  <si>
    <t>%,V4270006</t>
  </si>
  <si>
    <t>4270006</t>
  </si>
  <si>
    <t>Int on LTD - Sen Unsec Notes</t>
  </si>
  <si>
    <t>%,V4280002</t>
  </si>
  <si>
    <t>4280002</t>
  </si>
  <si>
    <t>Amrtz Debt Dscnt&amp;Exp-Instl Pur</t>
  </si>
  <si>
    <t>%,V4280003</t>
  </si>
  <si>
    <t>4280003</t>
  </si>
  <si>
    <t>Amrtz Debt Dscnt&amp;Exp-N/P</t>
  </si>
  <si>
    <t>%,V4280006</t>
  </si>
  <si>
    <t>4280006</t>
  </si>
  <si>
    <t>Amrtz Dscnt&amp;Exp-Sn Unsec Note</t>
  </si>
  <si>
    <t>%,V4281004</t>
  </si>
  <si>
    <t>4281004</t>
  </si>
  <si>
    <t>Amrtz Loss Rcquired Debt-Dbnt</t>
  </si>
  <si>
    <t>%,V4300003</t>
  </si>
  <si>
    <t>4300003</t>
  </si>
  <si>
    <t>Int to Assoc Co - CBP</t>
  </si>
  <si>
    <t>%,V4310001</t>
  </si>
  <si>
    <t>4310001</t>
  </si>
  <si>
    <t>Other Interest Expense</t>
  </si>
  <si>
    <t>%,V4310002</t>
  </si>
  <si>
    <t>4310002</t>
  </si>
  <si>
    <t>Interest on Customer Deposits</t>
  </si>
  <si>
    <t>%,V4310007</t>
  </si>
  <si>
    <t>4310007</t>
  </si>
  <si>
    <t>Lines Of Credit</t>
  </si>
  <si>
    <t>%,V4310023</t>
  </si>
  <si>
    <t>4310023</t>
  </si>
  <si>
    <t>Interest Expense - State Tax</t>
  </si>
  <si>
    <t>%,V4320000</t>
  </si>
  <si>
    <t>4320000</t>
  </si>
  <si>
    <t>Allw Brrwed Fnds Used Cnstr-Cr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</si>
  <si>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</si>
  <si>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</si>
  <si>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</si>
  <si>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</si>
  <si>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</si>
  <si>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</si>
  <si>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</si>
  <si>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</si>
  <si>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</si>
  <si>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</si>
  <si>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</si>
  <si>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</si>
  <si>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</si>
  <si>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</si>
  <si>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</si>
  <si>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</si>
  <si>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</si>
  <si>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</si>
  <si>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</si>
  <si>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</si>
  <si>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</si>
  <si>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</si>
  <si>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</si>
  <si>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</si>
  <si>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</si>
  <si>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</si>
  <si>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</si>
  <si>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</si>
  <si>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</si>
  <si>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</si>
  <si>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</si>
  <si>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</si>
  <si>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</si>
  <si>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</si>
  <si>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</si>
  <si>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</si>
  <si>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%,V4470001</t>
  </si>
  <si>
    <t>4470001</t>
  </si>
  <si>
    <t>Sales for Resale - Assoc Cos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</si>
  <si>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</si>
  <si>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</si>
  <si>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</si>
  <si>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</si>
  <si>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</si>
  <si>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</si>
  <si>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</si>
  <si>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</si>
  <si>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</si>
  <si>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%,V4470033</t>
  </si>
  <si>
    <t>4470033</t>
  </si>
  <si>
    <t>Whsal/Muni/Pub Auth Base Rev</t>
  </si>
  <si>
    <t>%,V4470066</t>
  </si>
  <si>
    <t>4470066</t>
  </si>
  <si>
    <t>PWR Trding Trans Exp-NonAssoc</t>
  </si>
  <si>
    <t>4470074</t>
  </si>
  <si>
    <t>Sale for Resale-Aff-Trnf Price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</si>
  <si>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</si>
  <si>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</si>
  <si>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</si>
  <si>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</si>
  <si>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</si>
  <si>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</si>
  <si>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</si>
  <si>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</si>
  <si>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</si>
  <si>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</si>
  <si>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</si>
  <si>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</si>
  <si>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</si>
  <si>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</si>
  <si>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</si>
  <si>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</si>
  <si>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</si>
  <si>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</si>
  <si>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%,V4470103</t>
  </si>
  <si>
    <t>4470103</t>
  </si>
  <si>
    <t>PJM Energy Sales Cost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</si>
  <si>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</si>
  <si>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</si>
  <si>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</si>
  <si>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</si>
  <si>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</si>
  <si>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</si>
  <si>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</si>
  <si>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</si>
  <si>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</si>
  <si>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</si>
  <si>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</si>
  <si>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</si>
  <si>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</si>
  <si>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</si>
  <si>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</si>
  <si>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</si>
  <si>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</si>
  <si>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</si>
  <si>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</si>
  <si>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</si>
  <si>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</si>
  <si>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</si>
  <si>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</si>
  <si>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</si>
  <si>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%,V4470143</t>
  </si>
  <si>
    <t>4470143</t>
  </si>
  <si>
    <t>Financial Hedge Realized</t>
  </si>
  <si>
    <t>%,V4470150</t>
  </si>
  <si>
    <t>4470150</t>
  </si>
  <si>
    <t>Transm. Rev.-Dedic. Whlsl/Muni</t>
  </si>
  <si>
    <t>%,V4470151</t>
  </si>
  <si>
    <t>4470151</t>
  </si>
  <si>
    <t>Trading Auction Sales Affil</t>
  </si>
  <si>
    <t>%,V4470168</t>
  </si>
  <si>
    <t>4470168</t>
  </si>
  <si>
    <t>Interest Rate Swaps-Power</t>
  </si>
  <si>
    <t>%,V4470170</t>
  </si>
  <si>
    <t>4470170</t>
  </si>
  <si>
    <t>Non-ECR Auction Sales-OSS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</si>
  <si>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</si>
  <si>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</si>
  <si>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</si>
  <si>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</si>
  <si>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</si>
  <si>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</si>
  <si>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</si>
  <si>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</si>
  <si>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</si>
  <si>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</si>
  <si>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</si>
  <si>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</si>
  <si>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%,V4470206</t>
  </si>
  <si>
    <t>4470206</t>
  </si>
  <si>
    <t>PJM Trans loss credits-OSS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</si>
  <si>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</si>
  <si>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</si>
  <si>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</si>
  <si>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</si>
  <si>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</si>
  <si>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</si>
  <si>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</si>
  <si>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</si>
  <si>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</si>
  <si>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%,V4470220</t>
  </si>
  <si>
    <t>4470220</t>
  </si>
  <si>
    <t>PJM Regulation - OSS</t>
  </si>
  <si>
    <t>%,V4470221</t>
  </si>
  <si>
    <t>4470221</t>
  </si>
  <si>
    <t>PJM Spinning Reserve - OSS</t>
  </si>
  <si>
    <t>%,V4470222</t>
  </si>
  <si>
    <t>4470222</t>
  </si>
  <si>
    <t>PJM Reasctive - OSS</t>
  </si>
  <si>
    <t>4491002</t>
  </si>
  <si>
    <t>Prov Rate Refund-Nonaffiliated</t>
  </si>
  <si>
    <t>4491003</t>
  </si>
  <si>
    <t>Prov Rate Refund - Retail</t>
  </si>
  <si>
    <t>4491004</t>
  </si>
  <si>
    <t>Prov Rate Refund - Affiliated</t>
  </si>
  <si>
    <t>%,V4500000</t>
  </si>
  <si>
    <t>4500000</t>
  </si>
  <si>
    <t>Forfeited Discounts</t>
  </si>
  <si>
    <t>%,V4510001</t>
  </si>
  <si>
    <t>4510001</t>
  </si>
  <si>
    <t>Misc Service Rev - Nonaffil</t>
  </si>
  <si>
    <t>%,V4540001</t>
  </si>
  <si>
    <t>4540001</t>
  </si>
  <si>
    <t>Rent From Elect Property - Af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</si>
  <si>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</si>
  <si>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</si>
  <si>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</si>
  <si>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</si>
  <si>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</si>
  <si>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</si>
  <si>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%,V4540005</t>
  </si>
  <si>
    <t>4540005</t>
  </si>
  <si>
    <t>Rent from Elec Prop-Pole Attch</t>
  </si>
  <si>
    <t>%,V4560001</t>
  </si>
  <si>
    <t>4560001</t>
  </si>
  <si>
    <t>Oth Elect Rev - Affiliated</t>
  </si>
  <si>
    <t>%,V4560007</t>
  </si>
  <si>
    <t>4560007</t>
  </si>
  <si>
    <t>Oth Elect Rev - DSM Program</t>
  </si>
  <si>
    <t>%,V4560015</t>
  </si>
  <si>
    <t>4560015</t>
  </si>
  <si>
    <t>Other Electric Revenues - ABD</t>
  </si>
  <si>
    <t>%,V4560017</t>
  </si>
  <si>
    <t>4560017</t>
  </si>
  <si>
    <t>Oth Elect Rev-Trans-Affil</t>
  </si>
  <si>
    <t>4560043</t>
  </si>
  <si>
    <t>Oth Elec Rv-Trn-Aff-Trnf Price</t>
  </si>
  <si>
    <t>%,V4560050</t>
  </si>
  <si>
    <t>4560050</t>
  </si>
  <si>
    <t>Oth Elec Rev-Coal Trd Rlzd G-L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</si>
  <si>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</si>
  <si>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</si>
  <si>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</si>
  <si>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</si>
  <si>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</si>
  <si>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</si>
  <si>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</si>
  <si>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</si>
  <si>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</si>
  <si>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</si>
  <si>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</si>
  <si>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</si>
  <si>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</si>
  <si>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</si>
  <si>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</si>
  <si>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</si>
  <si>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</si>
  <si>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</si>
  <si>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</si>
  <si>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</si>
  <si>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</si>
  <si>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</si>
  <si>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</si>
  <si>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</si>
  <si>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</si>
  <si>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</si>
  <si>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</si>
  <si>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</si>
  <si>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</si>
  <si>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</si>
  <si>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</si>
  <si>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</si>
  <si>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</si>
  <si>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</si>
  <si>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</si>
  <si>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</si>
  <si>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</si>
  <si>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</si>
  <si>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</si>
  <si>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%,V4561058</t>
  </si>
  <si>
    <t>4561058</t>
  </si>
  <si>
    <t>NonAffil PJM Trans Enhncmt Rev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</si>
  <si>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</si>
  <si>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</si>
  <si>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</si>
  <si>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</si>
  <si>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</si>
  <si>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</si>
  <si>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%,V4561061</t>
  </si>
  <si>
    <t>4561061</t>
  </si>
  <si>
    <t>NAff PJM RTEP Rev for Whsl-FR</t>
  </si>
  <si>
    <t>%,V4561062</t>
  </si>
  <si>
    <t>4561062</t>
  </si>
  <si>
    <t>PROVISION RTO Cost - Affi</t>
  </si>
  <si>
    <t>%,V4561063</t>
  </si>
  <si>
    <t>4561063</t>
  </si>
  <si>
    <t>PROVISION RTO Rev Affiliated</t>
  </si>
  <si>
    <t>%,V4561064</t>
  </si>
  <si>
    <t>4561064</t>
  </si>
  <si>
    <t>PROVISION RTO Rev WhslCus-NAf</t>
  </si>
  <si>
    <t>%,V4561065</t>
  </si>
  <si>
    <t>4561065</t>
  </si>
  <si>
    <t>PROVISION RTO Rev - NonAff</t>
  </si>
  <si>
    <t>%,V5000000</t>
  </si>
  <si>
    <t>5000000</t>
  </si>
  <si>
    <t>Oper Supervision &amp; Engineering</t>
  </si>
  <si>
    <t>%,V5000001</t>
  </si>
  <si>
    <t>5000001</t>
  </si>
  <si>
    <t>Oper Super &amp; Eng-RATA-Affil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</si>
  <si>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</si>
  <si>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</si>
  <si>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</si>
  <si>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</si>
  <si>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</si>
  <si>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</si>
  <si>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</si>
  <si>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</si>
  <si>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</si>
  <si>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</si>
  <si>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</si>
  <si>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</si>
  <si>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%,V5010012</t>
  </si>
  <si>
    <t>5010012</t>
  </si>
  <si>
    <t>Ash Sales Proceeds</t>
  </si>
  <si>
    <t>%,V5010013</t>
  </si>
  <si>
    <t>5010013</t>
  </si>
  <si>
    <t>Fuel Survey Activity</t>
  </si>
  <si>
    <t>%,V5010019</t>
  </si>
  <si>
    <t>5010019</t>
  </si>
  <si>
    <t>Fuel Oil Consumed</t>
  </si>
  <si>
    <t>5010020</t>
  </si>
  <si>
    <t>Nat Gas Consumed Steam</t>
  </si>
  <si>
    <t>%,V5010027</t>
  </si>
  <si>
    <t>5010027</t>
  </si>
  <si>
    <t>Gypsum handling/disposal costs</t>
  </si>
  <si>
    <t>%,V5010028</t>
  </si>
  <si>
    <t>5010028</t>
  </si>
  <si>
    <t>Gypsum Sales Proceeds</t>
  </si>
  <si>
    <t>%,V5010029</t>
  </si>
  <si>
    <t>5010029</t>
  </si>
  <si>
    <t>Gypsum handling/displ-Affiliat</t>
  </si>
  <si>
    <t>%,V5010031</t>
  </si>
  <si>
    <t>5010031</t>
  </si>
  <si>
    <t>Fuel Contract Termination Adj.</t>
  </si>
  <si>
    <t>5010034</t>
  </si>
  <si>
    <t>Gas Transp Res Fees-Steam</t>
  </si>
  <si>
    <t>5010040</t>
  </si>
  <si>
    <t>Gas Procuremnt Sales Net</t>
  </si>
  <si>
    <t>%,V5020000</t>
  </si>
  <si>
    <t>5020000</t>
  </si>
  <si>
    <t>Steam Expenses</t>
  </si>
  <si>
    <t>%,V5020002</t>
  </si>
  <si>
    <t>5020002</t>
  </si>
  <si>
    <t>Urea Expense</t>
  </si>
  <si>
    <t>%,V5020003</t>
  </si>
  <si>
    <t>5020003</t>
  </si>
  <si>
    <t>Trona Expense</t>
  </si>
  <si>
    <t>%,V5020004</t>
  </si>
  <si>
    <t>5020004</t>
  </si>
  <si>
    <t>Limestone Expense</t>
  </si>
  <si>
    <t>%,V5020005</t>
  </si>
  <si>
    <t>5020005</t>
  </si>
  <si>
    <t>Polymer expense</t>
  </si>
  <si>
    <t>%,V5020007</t>
  </si>
  <si>
    <t>5020007</t>
  </si>
  <si>
    <t>Lime Hydrate Expense</t>
  </si>
  <si>
    <t>5020014</t>
  </si>
  <si>
    <t>Calcium Bromide Expense</t>
  </si>
  <si>
    <t>%,V5020015</t>
  </si>
  <si>
    <t>5020015</t>
  </si>
  <si>
    <t>Environmental Over/Under Consu</t>
  </si>
  <si>
    <t>5020028</t>
  </si>
  <si>
    <t>Sodium Bicarbonate Expense</t>
  </si>
  <si>
    <t>%,V5050000</t>
  </si>
  <si>
    <t>5050000</t>
  </si>
  <si>
    <t>Electric Expenses</t>
  </si>
  <si>
    <t>%,V5060000</t>
  </si>
  <si>
    <t>5060000</t>
  </si>
  <si>
    <t>Misc Steam Power Expenses</t>
  </si>
  <si>
    <t>%,V5060002</t>
  </si>
  <si>
    <t>5060002</t>
  </si>
  <si>
    <t>Misc Steam Power Exp-Assoc</t>
  </si>
  <si>
    <t>%,V5060003</t>
  </si>
  <si>
    <t>5060003</t>
  </si>
  <si>
    <t>Removal Cost Expense - Steam</t>
  </si>
  <si>
    <t>%,V5060004</t>
  </si>
  <si>
    <t>5060004</t>
  </si>
  <si>
    <t>NSR Settlement Expense</t>
  </si>
  <si>
    <t>5060011</t>
  </si>
  <si>
    <t>BSRR O/U Recovery-Oper Costs</t>
  </si>
  <si>
    <t>%,V5060012</t>
  </si>
  <si>
    <t>5060012</t>
  </si>
  <si>
    <t>BS1OR O/U Recovery-Oper Costs</t>
  </si>
  <si>
    <t>%,V5060013</t>
  </si>
  <si>
    <t>5060013</t>
  </si>
  <si>
    <t>Environmental Over/Under O&amp;M E</t>
  </si>
  <si>
    <t>%,V5080017</t>
  </si>
  <si>
    <t>5080017</t>
  </si>
  <si>
    <t>IPP Oper - Training/Travel</t>
  </si>
  <si>
    <t>%,V5090000</t>
  </si>
  <si>
    <t>5090000</t>
  </si>
  <si>
    <t>Allow Consum Title IV SO2</t>
  </si>
  <si>
    <t>%,V5090002</t>
  </si>
  <si>
    <t>5090002</t>
  </si>
  <si>
    <t>Allowance Expenses</t>
  </si>
  <si>
    <t>%,V5090009</t>
  </si>
  <si>
    <t>5090009</t>
  </si>
  <si>
    <t>Allow Consumpt CSAPR SO2</t>
  </si>
  <si>
    <t>%,V5090014</t>
  </si>
  <si>
    <t>5090014</t>
  </si>
  <si>
    <t>%,V5100000</t>
  </si>
  <si>
    <t>5100000</t>
  </si>
  <si>
    <t>Maint Supv &amp; Engineering</t>
  </si>
  <si>
    <t>%,V5110000</t>
  </si>
  <si>
    <t>5110000</t>
  </si>
  <si>
    <t>Maintenance of Structures</t>
  </si>
  <si>
    <t>%,V5120000</t>
  </si>
  <si>
    <t>5120000</t>
  </si>
  <si>
    <t>Maintenance of Boiler Plant</t>
  </si>
  <si>
    <t>%,V5120003</t>
  </si>
  <si>
    <t>5120003</t>
  </si>
  <si>
    <t>5120025</t>
  </si>
  <si>
    <t>Maint of Blr Plt Environmental</t>
  </si>
  <si>
    <t>%,V5120034</t>
  </si>
  <si>
    <t>5120034</t>
  </si>
  <si>
    <t>BSRR O/U Recovery-Maint Costs</t>
  </si>
  <si>
    <t>%,V5120035</t>
  </si>
  <si>
    <t>5120035</t>
  </si>
  <si>
    <t>BS1OR O/U Recovery-Maint Costs</t>
  </si>
  <si>
    <t>%,V5130000</t>
  </si>
  <si>
    <t>5130000</t>
  </si>
  <si>
    <t>Maintenance of Electric Plant</t>
  </si>
  <si>
    <t>%,V5140000</t>
  </si>
  <si>
    <t>5140000</t>
  </si>
  <si>
    <t>Maintenance of Misc Steam Plt</t>
  </si>
  <si>
    <t>5200000</t>
  </si>
  <si>
    <t>5280000</t>
  </si>
  <si>
    <t>5470004</t>
  </si>
  <si>
    <t>Fuel - Gas Turb - Purch / Hand</t>
  </si>
  <si>
    <t>5530001</t>
  </si>
  <si>
    <t>Maint of Gen Plant - Gas Turb</t>
  </si>
  <si>
    <t>%,V5550000</t>
  </si>
  <si>
    <t>5550000</t>
  </si>
  <si>
    <t>Purchased Power</t>
  </si>
  <si>
    <t>%,V5550001</t>
  </si>
  <si>
    <t>5550001</t>
  </si>
  <si>
    <t>Purch Pwr-NonTrading-Nonassoc</t>
  </si>
  <si>
    <t>5550023</t>
  </si>
  <si>
    <t>Purch Power Capacity -NA</t>
  </si>
  <si>
    <t>%,V5550027</t>
  </si>
  <si>
    <t>5550027</t>
  </si>
  <si>
    <t>Purch Pwr-Non-Fuel Portion-Aff</t>
  </si>
  <si>
    <t>5550029</t>
  </si>
  <si>
    <t>Purch Power-Assoc-Trnsfr Price</t>
  </si>
  <si>
    <t>%,V5550032</t>
  </si>
  <si>
    <t>5550032</t>
  </si>
  <si>
    <t>Gas-Conversion-Mone Plant</t>
  </si>
  <si>
    <t>%,V5550039</t>
  </si>
  <si>
    <t>5550039</t>
  </si>
  <si>
    <t>PJM Inadvertent Mtr Res-OSS</t>
  </si>
  <si>
    <t>%,V5550040</t>
  </si>
  <si>
    <t>5550040</t>
  </si>
  <si>
    <t>PJM Inadvertent Mtr Res-LSE</t>
  </si>
  <si>
    <t>%,V5550041</t>
  </si>
  <si>
    <t>5550041</t>
  </si>
  <si>
    <t>PJM Ancillary Serv.-Sync</t>
  </si>
  <si>
    <t>%,V5550046</t>
  </si>
  <si>
    <t>5550046</t>
  </si>
  <si>
    <t>Purch Power-Fuel Portion-Affil</t>
  </si>
  <si>
    <t>%,V5550074</t>
  </si>
  <si>
    <t>5550074</t>
  </si>
  <si>
    <t>PJM Reactive-Charge</t>
  </si>
  <si>
    <t>%,V5550075</t>
  </si>
  <si>
    <t>5550075</t>
  </si>
  <si>
    <t>PJM Reactive-Credit</t>
  </si>
  <si>
    <t>%,V5550076</t>
  </si>
  <si>
    <t>5550076</t>
  </si>
  <si>
    <t>PJM Black Start-Charge</t>
  </si>
  <si>
    <t>%,V5550078</t>
  </si>
  <si>
    <t>5550078</t>
  </si>
  <si>
    <t>PJM Regulation-Charge</t>
  </si>
  <si>
    <t>%,V5550079</t>
  </si>
  <si>
    <t>5550079</t>
  </si>
  <si>
    <t>PJM Regulation-Credit</t>
  </si>
  <si>
    <t>%,V5550080</t>
  </si>
  <si>
    <t>5550080</t>
  </si>
  <si>
    <t>PJM Hourly Net Purch.-FERC</t>
  </si>
  <si>
    <t>%,V5550083</t>
  </si>
  <si>
    <t>5550083</t>
  </si>
  <si>
    <t>PJM Spinning Reserve-Charge</t>
  </si>
  <si>
    <t>%,V5550084</t>
  </si>
  <si>
    <t>5550084</t>
  </si>
  <si>
    <t>PJM Spinning Reserve-Credit</t>
  </si>
  <si>
    <t>%,V5550090</t>
  </si>
  <si>
    <t>5550090</t>
  </si>
  <si>
    <t>PJM 30m Suppl Rserv Charge LSE</t>
  </si>
  <si>
    <t>%,V5550093</t>
  </si>
  <si>
    <t>5550093</t>
  </si>
  <si>
    <t>Peak Hour Avail charge - LSE</t>
  </si>
  <si>
    <t>%,V5550094</t>
  </si>
  <si>
    <t>5550094</t>
  </si>
  <si>
    <t>Purchased Power - Fuel</t>
  </si>
  <si>
    <t>%,V5550099</t>
  </si>
  <si>
    <t>5550099</t>
  </si>
  <si>
    <t>PJM Purchases-non-ECR-Auction</t>
  </si>
  <si>
    <t>%,V5550100</t>
  </si>
  <si>
    <t>5550100</t>
  </si>
  <si>
    <t>Capacity Purchases-Auction</t>
  </si>
  <si>
    <t>%,V5550107</t>
  </si>
  <si>
    <t>5550107</t>
  </si>
  <si>
    <t>Capacity purchases - Trading</t>
  </si>
  <si>
    <t>%,V5550123</t>
  </si>
  <si>
    <t>5550123</t>
  </si>
  <si>
    <t>%,V5550124</t>
  </si>
  <si>
    <t>5550124</t>
  </si>
  <si>
    <t>PJM Implicit Congestion-LSE</t>
  </si>
  <si>
    <t>%,V5550132</t>
  </si>
  <si>
    <t>5550132</t>
  </si>
  <si>
    <t>PJM FTR Revenue-LSE</t>
  </si>
  <si>
    <t>%,V5550137</t>
  </si>
  <si>
    <t>5550137</t>
  </si>
  <si>
    <t>%,V5550141</t>
  </si>
  <si>
    <t>5550141</t>
  </si>
  <si>
    <t>Purchase Power-PPA Deferred</t>
  </si>
  <si>
    <t>%,V5550142</t>
  </si>
  <si>
    <t>5550142</t>
  </si>
  <si>
    <t>KY Env Sur - Purchase Power</t>
  </si>
  <si>
    <t>%,V5550143</t>
  </si>
  <si>
    <t>5550143</t>
  </si>
  <si>
    <t>BS1OR PJM Over/Under Recovery</t>
  </si>
  <si>
    <t>%,V5550326</t>
  </si>
  <si>
    <t>5550326</t>
  </si>
  <si>
    <t>PJM Transm Loss Charges - LSE</t>
  </si>
  <si>
    <t>%,V5550327</t>
  </si>
  <si>
    <t>5550327</t>
  </si>
  <si>
    <t>PJM Transm Loss Credits-LSE</t>
  </si>
  <si>
    <t>%,V5560000</t>
  </si>
  <si>
    <t>5560000</t>
  </si>
  <si>
    <t>Sys Control &amp; Load Dispatching</t>
  </si>
  <si>
    <t>%,V5570000</t>
  </si>
  <si>
    <t>5570000</t>
  </si>
  <si>
    <t>Other Expenses</t>
  </si>
  <si>
    <t>%,V5570007</t>
  </si>
  <si>
    <t>5570007</t>
  </si>
  <si>
    <t>Other Pwr Exp - Wholesale RECs</t>
  </si>
  <si>
    <t>%,V5570008</t>
  </si>
  <si>
    <t>5570008</t>
  </si>
  <si>
    <t>Other Pwr Exp - Voluntary RECs</t>
  </si>
  <si>
    <t>%,V5600000</t>
  </si>
  <si>
    <t>5600000</t>
  </si>
  <si>
    <t>%,V5611000</t>
  </si>
  <si>
    <t>5611000</t>
  </si>
  <si>
    <t>Load Dispatch - Reliability</t>
  </si>
  <si>
    <t>%,V5612000</t>
  </si>
  <si>
    <t>5612000</t>
  </si>
  <si>
    <t>Load Dispatch-Mntr&amp;Op TransSys</t>
  </si>
  <si>
    <t>%,V5614000</t>
  </si>
  <si>
    <t>5614000</t>
  </si>
  <si>
    <t>PJM Admin-SSC&amp;DS-OSS</t>
  </si>
  <si>
    <t>%,V5614001</t>
  </si>
  <si>
    <t>5614001</t>
  </si>
  <si>
    <t>PJM Admin-SSC&amp;DS-Internal</t>
  </si>
  <si>
    <t>%,V5614007</t>
  </si>
  <si>
    <t>5614007</t>
  </si>
  <si>
    <t>RTO Admin Default LSE.</t>
  </si>
  <si>
    <t>%,V5615000</t>
  </si>
  <si>
    <t>5615000</t>
  </si>
  <si>
    <t>Reliability,Plng&amp;Stds Develop</t>
  </si>
  <si>
    <t>%,V5616000</t>
  </si>
  <si>
    <t>5616000</t>
  </si>
  <si>
    <t>Transmission Service Studies</t>
  </si>
  <si>
    <t>%,V5618000</t>
  </si>
  <si>
    <t>5618000</t>
  </si>
  <si>
    <t>PJM Admin-RP&amp;SDS-OSS</t>
  </si>
  <si>
    <t>%,V5618001</t>
  </si>
  <si>
    <t>5618001</t>
  </si>
  <si>
    <t>PJM Admin-RP&amp;SDS- Internal</t>
  </si>
  <si>
    <t>%,V5620001</t>
  </si>
  <si>
    <t>5620001</t>
  </si>
  <si>
    <t>Station Expenses - Nonassoc</t>
  </si>
  <si>
    <t>%,V5630000</t>
  </si>
  <si>
    <t>5630000</t>
  </si>
  <si>
    <t>Overhead Line Expenses</t>
  </si>
  <si>
    <t>%,V5640000</t>
  </si>
  <si>
    <t>5640000</t>
  </si>
  <si>
    <t>Underground Line Expenses</t>
  </si>
  <si>
    <t>%,V5650002</t>
  </si>
  <si>
    <t>5650002</t>
  </si>
  <si>
    <t>Transmssn Elec by Others-NAC</t>
  </si>
  <si>
    <t>5650007</t>
  </si>
  <si>
    <t>Tran Elec by Oth-Aff-Trn Price</t>
  </si>
  <si>
    <t>%,V5650012</t>
  </si>
  <si>
    <t>5650012</t>
  </si>
  <si>
    <t>PJM Trans Enhancement Charge</t>
  </si>
  <si>
    <t>%,V5650015</t>
  </si>
  <si>
    <t>5650015</t>
  </si>
  <si>
    <t>PJM TO Serv Exp - Aff</t>
  </si>
  <si>
    <t>%,V5650016</t>
  </si>
  <si>
    <t>5650016</t>
  </si>
  <si>
    <t>PJM NITS Expense - Affiliated</t>
  </si>
  <si>
    <t>%,V5650019</t>
  </si>
  <si>
    <t>5650019</t>
  </si>
  <si>
    <t>Affil PJM Trans Enhncement Exp</t>
  </si>
  <si>
    <t>%,V5650020</t>
  </si>
  <si>
    <t>5650020</t>
  </si>
  <si>
    <t>PROVISION RTO Affl Expense</t>
  </si>
  <si>
    <t>%,V5660000</t>
  </si>
  <si>
    <t>5660000</t>
  </si>
  <si>
    <t>Misc Transmission Expenses</t>
  </si>
  <si>
    <t>%,V5660004</t>
  </si>
  <si>
    <t>5660004</t>
  </si>
  <si>
    <t>SPP FERC Assessment Fees</t>
  </si>
  <si>
    <t>5660008</t>
  </si>
  <si>
    <t>R.King Trans Cnter Exp - Affil</t>
  </si>
  <si>
    <t>%,V5670001</t>
  </si>
  <si>
    <t>5670001</t>
  </si>
  <si>
    <t>Rents - Nonassociated</t>
  </si>
  <si>
    <t>5670002</t>
  </si>
  <si>
    <t>Rents - Associated</t>
  </si>
  <si>
    <t>%,V5680000</t>
  </si>
  <si>
    <t>5680000</t>
  </si>
  <si>
    <t>%,V5690000</t>
  </si>
  <si>
    <t>5690000</t>
  </si>
  <si>
    <t>%,V5691000</t>
  </si>
  <si>
    <t>5691000</t>
  </si>
  <si>
    <t>Maint of Computer Hardware</t>
  </si>
  <si>
    <t>%,V5692000</t>
  </si>
  <si>
    <t>5692000</t>
  </si>
  <si>
    <t>Maint of Computer Software</t>
  </si>
  <si>
    <t>%,V5693000</t>
  </si>
  <si>
    <t>5693000</t>
  </si>
  <si>
    <t>Maint of Communication Equip</t>
  </si>
  <si>
    <t>%,V5700000</t>
  </si>
  <si>
    <t>5700000</t>
  </si>
  <si>
    <t>Maint of Station Equipment</t>
  </si>
  <si>
    <t>%,V5710000</t>
  </si>
  <si>
    <t>5710000</t>
  </si>
  <si>
    <t>Maintenance of Overhead Lines</t>
  </si>
  <si>
    <t>%,V5720000</t>
  </si>
  <si>
    <t>5720000</t>
  </si>
  <si>
    <t>Maint of Underground Lines</t>
  </si>
  <si>
    <t>5720001</t>
  </si>
  <si>
    <t>CnstrSrchrgeMaintUndrgrndLines</t>
  </si>
  <si>
    <t>%,V5730000</t>
  </si>
  <si>
    <t>5730000</t>
  </si>
  <si>
    <t>Maint of Misc Trnsmssion Plt</t>
  </si>
  <si>
    <t>%,V5757000</t>
  </si>
  <si>
    <t>5757000</t>
  </si>
  <si>
    <t>PJM Admin-MAM&amp;SC- OSS</t>
  </si>
  <si>
    <t>%,V5757001</t>
  </si>
  <si>
    <t>5757001</t>
  </si>
  <si>
    <t>PJM Admin-MAM&amp;SC- Internal</t>
  </si>
  <si>
    <t>%,V5800000</t>
  </si>
  <si>
    <t>5800000</t>
  </si>
  <si>
    <t>%,V5810000</t>
  </si>
  <si>
    <t>5810000</t>
  </si>
  <si>
    <t>Load Dispatching</t>
  </si>
  <si>
    <t>%,V5820000</t>
  </si>
  <si>
    <t>5820000</t>
  </si>
  <si>
    <t>Station Expenses</t>
  </si>
  <si>
    <t>%,V5830000</t>
  </si>
  <si>
    <t>5830000</t>
  </si>
  <si>
    <t>%,V5840000</t>
  </si>
  <si>
    <t>5840000</t>
  </si>
  <si>
    <t>%,V5850000</t>
  </si>
  <si>
    <t>5850000</t>
  </si>
  <si>
    <t>Street Lighting &amp; Signal Sys E</t>
  </si>
  <si>
    <t>%,V5860000</t>
  </si>
  <si>
    <t>5860000</t>
  </si>
  <si>
    <t>Meter Expenses</t>
  </si>
  <si>
    <t>%,V5870000</t>
  </si>
  <si>
    <t>5870000</t>
  </si>
  <si>
    <t>Customer Installations Exp</t>
  </si>
  <si>
    <t>%,V5880000</t>
  </si>
  <si>
    <t>5880000</t>
  </si>
  <si>
    <t>Miscellaneous Distribution Exp</t>
  </si>
  <si>
    <t>%,V5890001</t>
  </si>
  <si>
    <t>5890001</t>
  </si>
  <si>
    <t>%,V5890002</t>
  </si>
  <si>
    <t>5890002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</si>
  <si>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</si>
  <si>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</si>
  <si>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</si>
  <si>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</si>
  <si>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</si>
  <si>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</si>
  <si>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</si>
  <si>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</si>
  <si>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</si>
  <si>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</si>
  <si>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Tree and Brush Control</t>
  </si>
  <si>
    <t>%,V5930008</t>
  </si>
  <si>
    <t>5930008</t>
  </si>
  <si>
    <t>Maint Ovh Lines Strm Exp-OvUnd</t>
  </si>
  <si>
    <t>%,V5930010</t>
  </si>
  <si>
    <t>5930010</t>
  </si>
  <si>
    <t>Storm Expense Amortization</t>
  </si>
  <si>
    <t>%,V5940000</t>
  </si>
  <si>
    <t>5940000</t>
  </si>
  <si>
    <t>%,V5950000</t>
  </si>
  <si>
    <t>5950000</t>
  </si>
  <si>
    <t>Maint of Lne Trnf,Rglators&amp;Dvi</t>
  </si>
  <si>
    <t>%,V5960000</t>
  </si>
  <si>
    <t>5960000</t>
  </si>
  <si>
    <t>Maint of Strt Lghtng &amp; Sgnal S</t>
  </si>
  <si>
    <t>%,V5970000</t>
  </si>
  <si>
    <t>5970000</t>
  </si>
  <si>
    <t>Maintenance of Meters</t>
  </si>
  <si>
    <t>%,V5980000</t>
  </si>
  <si>
    <t>5980000</t>
  </si>
  <si>
    <t>Maint of Misc Distribution Plt</t>
  </si>
  <si>
    <t>%,V9010000</t>
  </si>
  <si>
    <t>9010000</t>
  </si>
  <si>
    <t>Supervision - Customer Accts</t>
  </si>
  <si>
    <t>%,V9020000</t>
  </si>
  <si>
    <t>9020000</t>
  </si>
  <si>
    <t>Meter Reading Expenses</t>
  </si>
  <si>
    <t>%,V9020001</t>
  </si>
  <si>
    <t>9020001</t>
  </si>
  <si>
    <t>Customer Card Reading</t>
  </si>
  <si>
    <t>%,V9020002</t>
  </si>
  <si>
    <t>9020002</t>
  </si>
  <si>
    <t>Meter Reading - Regular</t>
  </si>
  <si>
    <t>%,V9020003</t>
  </si>
  <si>
    <t>9020003</t>
  </si>
  <si>
    <t>Meter Reading - Large Power</t>
  </si>
  <si>
    <t>%,V9020004</t>
  </si>
  <si>
    <t>9020004</t>
  </si>
  <si>
    <t>Read-In &amp; Read-Out Meters</t>
  </si>
  <si>
    <t>%,V9030000</t>
  </si>
  <si>
    <t>9030000</t>
  </si>
  <si>
    <t>Cust Records &amp; Collection Exp</t>
  </si>
  <si>
    <t>%,V9030001</t>
  </si>
  <si>
    <t>9030001</t>
  </si>
  <si>
    <t>Customer Orders &amp; Inquiries</t>
  </si>
  <si>
    <t>%,V9030002</t>
  </si>
  <si>
    <t>9030002</t>
  </si>
  <si>
    <t>Manual Billing</t>
  </si>
  <si>
    <t>%,V9030003</t>
  </si>
  <si>
    <t>9030003</t>
  </si>
  <si>
    <t>Postage - Customer Bills</t>
  </si>
  <si>
    <t>%,V9030004</t>
  </si>
  <si>
    <t>9030004</t>
  </si>
  <si>
    <t>Cashiering</t>
  </si>
  <si>
    <t>%,V9030005</t>
  </si>
  <si>
    <t>9030005</t>
  </si>
  <si>
    <t>Collection Agents Fees &amp; Exp</t>
  </si>
  <si>
    <t>%,V9030006</t>
  </si>
  <si>
    <t>9030006</t>
  </si>
  <si>
    <t>Credit &amp; Oth Collection Activi</t>
  </si>
  <si>
    <t>%,V9030007</t>
  </si>
  <si>
    <t>9030007</t>
  </si>
  <si>
    <t>Collectors</t>
  </si>
  <si>
    <t>%,V9030009</t>
  </si>
  <si>
    <t>9030009</t>
  </si>
  <si>
    <t>Data Processing</t>
  </si>
  <si>
    <t>%,V9040007</t>
  </si>
  <si>
    <t>9040007</t>
  </si>
  <si>
    <t>Uncoll Accts - Misc Receivable</t>
  </si>
  <si>
    <t>%,V9050000</t>
  </si>
  <si>
    <t>9050000</t>
  </si>
  <si>
    <t>Misc Customer Accounts Exp</t>
  </si>
  <si>
    <t>%,V9070000</t>
  </si>
  <si>
    <t>9070000</t>
  </si>
  <si>
    <t>Supervision - Customer Service</t>
  </si>
  <si>
    <t>%,V9070001</t>
  </si>
  <si>
    <t>9070001</t>
  </si>
  <si>
    <t>Supervision - DSM</t>
  </si>
  <si>
    <t>%,V9080000</t>
  </si>
  <si>
    <t>9080000</t>
  </si>
  <si>
    <t>Customer Assistance Expenses</t>
  </si>
  <si>
    <t>%,V9080001</t>
  </si>
  <si>
    <t>9080001</t>
  </si>
  <si>
    <t>DSM-Customer Advisory Grp</t>
  </si>
  <si>
    <t>%,V9080004</t>
  </si>
  <si>
    <t>9080004</t>
  </si>
  <si>
    <t>Cust Assistnce Exp - DSM - Ind</t>
  </si>
  <si>
    <t>%,V9080009</t>
  </si>
  <si>
    <t>9080009</t>
  </si>
  <si>
    <t>Cust Assistance Expense - DSM</t>
  </si>
  <si>
    <t>%,V9090000</t>
  </si>
  <si>
    <t>9090000</t>
  </si>
  <si>
    <t>Information &amp; Instruct Advrtis</t>
  </si>
  <si>
    <t>%,V9100000</t>
  </si>
  <si>
    <t>9100000</t>
  </si>
  <si>
    <t>Misc Cust Svc&amp;Informational Ex</t>
  </si>
  <si>
    <t>%,V9100001</t>
  </si>
  <si>
    <t>9100001</t>
  </si>
  <si>
    <t>Misc Cust Svc &amp; Info Exp - RCS</t>
  </si>
  <si>
    <t>%,V9110001</t>
  </si>
  <si>
    <t>9110001</t>
  </si>
  <si>
    <t>Supervision - Residential</t>
  </si>
  <si>
    <t>%,V9110002</t>
  </si>
  <si>
    <t>9110002</t>
  </si>
  <si>
    <t>Supervision - Comm &amp; Ind</t>
  </si>
  <si>
    <t>%,V9120000</t>
  </si>
  <si>
    <t>9120000</t>
  </si>
  <si>
    <t>Demonstrating &amp; Selling Exp</t>
  </si>
  <si>
    <t>%,V9120001</t>
  </si>
  <si>
    <t>9120001</t>
  </si>
  <si>
    <t>Demo &amp; Selling Exp - Res</t>
  </si>
  <si>
    <t>9130000</t>
  </si>
  <si>
    <t>Advertising Expenses</t>
  </si>
  <si>
    <t>9130001</t>
  </si>
  <si>
    <t>Advertising Exp - Residential</t>
  </si>
  <si>
    <t>9130006</t>
  </si>
  <si>
    <t>Advertising Exp-Mktg Research</t>
  </si>
  <si>
    <t>%,V9200000</t>
  </si>
  <si>
    <t>9200000</t>
  </si>
  <si>
    <t>Administrative &amp; Gen Salaries</t>
  </si>
  <si>
    <t>%,V9210001</t>
  </si>
  <si>
    <t>9210001</t>
  </si>
  <si>
    <t>Off Supl &amp; Exp - Nonassociated</t>
  </si>
  <si>
    <t>%,V9210003</t>
  </si>
  <si>
    <t>9210003</t>
  </si>
  <si>
    <t>Office Supplies &amp; Exp - Trnsf</t>
  </si>
  <si>
    <t>%,V9210005</t>
  </si>
  <si>
    <t>9210005</t>
  </si>
  <si>
    <t>Cellular Phones and Pagers</t>
  </si>
  <si>
    <t>%,V9220000</t>
  </si>
  <si>
    <t>9220000</t>
  </si>
  <si>
    <t>Administrative Exp Trnsf - Cr</t>
  </si>
  <si>
    <t>%,V9220001</t>
  </si>
  <si>
    <t>9220001</t>
  </si>
  <si>
    <t>Admin Exp Trnsf to Cnstrction</t>
  </si>
  <si>
    <t>%,V9220004</t>
  </si>
  <si>
    <t>9220004</t>
  </si>
  <si>
    <t>Admin Exp Trnsf to ABD</t>
  </si>
  <si>
    <t>%,V9230001</t>
  </si>
  <si>
    <t>9230001</t>
  </si>
  <si>
    <t>Outside Svcs Empl - Nonassoc</t>
  </si>
  <si>
    <t>%,V9230003</t>
  </si>
  <si>
    <t>9230003</t>
  </si>
  <si>
    <t>AEPSC Billed to Client Co</t>
  </si>
  <si>
    <t>%,V9240000</t>
  </si>
  <si>
    <t>9240000</t>
  </si>
  <si>
    <t>Property Insurance</t>
  </si>
  <si>
    <t>%,V9250000</t>
  </si>
  <si>
    <t>9250000</t>
  </si>
  <si>
    <t>Injuries and Damages</t>
  </si>
  <si>
    <t>%,V9250001</t>
  </si>
  <si>
    <t>9250001</t>
  </si>
  <si>
    <t>Safety Dinners and Awards</t>
  </si>
  <si>
    <t>%,V9250002</t>
  </si>
  <si>
    <t>9250002</t>
  </si>
  <si>
    <t>Emp Accdent Prvntion-Adm Exp</t>
  </si>
  <si>
    <t>%,V9250004</t>
  </si>
  <si>
    <t>9250004</t>
  </si>
  <si>
    <t>Injuries to Employees</t>
  </si>
  <si>
    <t>%,V9250006</t>
  </si>
  <si>
    <t>9250006</t>
  </si>
  <si>
    <t>Wrkrs Cmpnstn Pre&amp;Slf Ins Prv</t>
  </si>
  <si>
    <t>%,V9250007</t>
  </si>
  <si>
    <t>9250007</t>
  </si>
  <si>
    <t>Prsnal Injries&amp;Prop Dmage-Pub</t>
  </si>
  <si>
    <t>%,V9250010</t>
  </si>
  <si>
    <t>9250010</t>
  </si>
  <si>
    <t>Frg Ben Loading - Workers Comp</t>
  </si>
  <si>
    <t>%,V9260000</t>
  </si>
  <si>
    <t>9260000</t>
  </si>
  <si>
    <t>Employee Pensions &amp; Benefits</t>
  </si>
  <si>
    <t>%,V9260001</t>
  </si>
  <si>
    <t>9260001</t>
  </si>
  <si>
    <t>Edit &amp; Print Empl Pub-Salaries</t>
  </si>
  <si>
    <t>%,V9260002</t>
  </si>
  <si>
    <t>9260002</t>
  </si>
  <si>
    <t>Pension &amp; Group Ins Admin</t>
  </si>
  <si>
    <t>%,V9260003</t>
  </si>
  <si>
    <t>9260003</t>
  </si>
  <si>
    <t>Pension Plan</t>
  </si>
  <si>
    <t>%,V9260004</t>
  </si>
  <si>
    <t>9260004</t>
  </si>
  <si>
    <t>Group Life Insurance Premiums</t>
  </si>
  <si>
    <t>%,V9260005</t>
  </si>
  <si>
    <t>9260005</t>
  </si>
  <si>
    <t>Group Medical Ins Premiums</t>
  </si>
  <si>
    <t>%,V9260006</t>
  </si>
  <si>
    <t>9260006</t>
  </si>
  <si>
    <t>Physical Examinations</t>
  </si>
  <si>
    <t>%,V9260007</t>
  </si>
  <si>
    <t>9260007</t>
  </si>
  <si>
    <t>Group L-T Disability Ins Prem</t>
  </si>
  <si>
    <t>%,V9260009</t>
  </si>
  <si>
    <t>9260009</t>
  </si>
  <si>
    <t>Group Dental Insurance Prem</t>
  </si>
  <si>
    <t>%,V9260010</t>
  </si>
  <si>
    <t>9260010</t>
  </si>
  <si>
    <t>Training Administration Exp</t>
  </si>
  <si>
    <t>%,V9260012</t>
  </si>
  <si>
    <t>9260012</t>
  </si>
  <si>
    <t>Employee Activities</t>
  </si>
  <si>
    <t>%,V9260014</t>
  </si>
  <si>
    <t>9260014</t>
  </si>
  <si>
    <t>Educational Assistance Pmts</t>
  </si>
  <si>
    <t>%,V9260021</t>
  </si>
  <si>
    <t>9260021</t>
  </si>
  <si>
    <t>Postretirement Benefits - OPEB</t>
  </si>
  <si>
    <t>%,V9260027</t>
  </si>
  <si>
    <t>9260027</t>
  </si>
  <si>
    <t>Savings Plan Contributions</t>
  </si>
  <si>
    <t>%,V9260036</t>
  </si>
  <si>
    <t>9260036</t>
  </si>
  <si>
    <t>Deferred Compensation</t>
  </si>
  <si>
    <t>%,V9260037</t>
  </si>
  <si>
    <t>9260037</t>
  </si>
  <si>
    <t>Supplemental Pension</t>
  </si>
  <si>
    <t>%,V9260040</t>
  </si>
  <si>
    <t>9260040</t>
  </si>
  <si>
    <t>%,V9260050</t>
  </si>
  <si>
    <t>9260050</t>
  </si>
  <si>
    <t>Frg Ben Loading - Pension</t>
  </si>
  <si>
    <t>%,V9260051</t>
  </si>
  <si>
    <t>9260051</t>
  </si>
  <si>
    <t>Frg Ben Loading - Grp Ins</t>
  </si>
  <si>
    <t>%,V9260052</t>
  </si>
  <si>
    <t>9260052</t>
  </si>
  <si>
    <t>Frg Ben Loading - Savings</t>
  </si>
  <si>
    <t>%,V9260053</t>
  </si>
  <si>
    <t>9260053</t>
  </si>
  <si>
    <t>Frg Ben Loading - OPEB</t>
  </si>
  <si>
    <t>%,V9260055</t>
  </si>
  <si>
    <t>9260055</t>
  </si>
  <si>
    <t>IntercoFringeOffset- Don't Use</t>
  </si>
  <si>
    <t>%,V9260057</t>
  </si>
  <si>
    <t>9260057</t>
  </si>
  <si>
    <t>Postret Ben Medicare Subsidy</t>
  </si>
  <si>
    <t>%,V9260058</t>
  </si>
  <si>
    <t>9260058</t>
  </si>
  <si>
    <t>Frg Ben Loading - Accrual</t>
  </si>
  <si>
    <t>%,V9260060</t>
  </si>
  <si>
    <t>9260060</t>
  </si>
  <si>
    <t>Amort-Post Retirerment Benefit</t>
  </si>
  <si>
    <t>%,V9270000</t>
  </si>
  <si>
    <t>9270000</t>
  </si>
  <si>
    <t>Franchise Requirements</t>
  </si>
  <si>
    <t>%,V9280000</t>
  </si>
  <si>
    <t>9280000</t>
  </si>
  <si>
    <t>Regulatory Commission Exp</t>
  </si>
  <si>
    <t>%,V9280001</t>
  </si>
  <si>
    <t>9280001</t>
  </si>
  <si>
    <t>Regulatory Commission Exp-Adm</t>
  </si>
  <si>
    <t>%,V9280002</t>
  </si>
  <si>
    <t>9280002</t>
  </si>
  <si>
    <t>Regulatory Commission Exp-Case</t>
  </si>
  <si>
    <t>9280005</t>
  </si>
  <si>
    <t>Reg Com Exp-FERC Trans Cases</t>
  </si>
  <si>
    <t>%,V9301000</t>
  </si>
  <si>
    <t>9301000</t>
  </si>
  <si>
    <t>General Advertising Expenses</t>
  </si>
  <si>
    <t>%,V9301001</t>
  </si>
  <si>
    <t>9301001</t>
  </si>
  <si>
    <t>Newspaper Advertising Space</t>
  </si>
  <si>
    <t>%,V9301002</t>
  </si>
  <si>
    <t>9301002</t>
  </si>
  <si>
    <t>Radio Station Advertising Time</t>
  </si>
  <si>
    <t>9301003</t>
  </si>
  <si>
    <t>TV Station Advertising Time</t>
  </si>
  <si>
    <t>%,V9301010</t>
  </si>
  <si>
    <t>9301010</t>
  </si>
  <si>
    <t>Publicity</t>
  </si>
  <si>
    <t>%,V9301012</t>
  </si>
  <si>
    <t>9301012</t>
  </si>
  <si>
    <t>Public Opinion Surveys</t>
  </si>
  <si>
    <t>9301014</t>
  </si>
  <si>
    <t>Video Communications</t>
  </si>
  <si>
    <t>%,V9301015</t>
  </si>
  <si>
    <t>9301015</t>
  </si>
  <si>
    <t>Other Corporate Comm Exp</t>
  </si>
  <si>
    <t>%,V9302000</t>
  </si>
  <si>
    <t>9302000</t>
  </si>
  <si>
    <t>Misc General Expenses</t>
  </si>
  <si>
    <t>%,V9302003</t>
  </si>
  <si>
    <t>9302003</t>
  </si>
  <si>
    <t>Corporate &amp; Fiscal Expenses</t>
  </si>
  <si>
    <t>%,V9302004</t>
  </si>
  <si>
    <t>9302004</t>
  </si>
  <si>
    <t>Research, Develop&amp;Demonstr Exp</t>
  </si>
  <si>
    <t>%,V9302006</t>
  </si>
  <si>
    <t>9302006</t>
  </si>
  <si>
    <t>Assoc Bus Dev - Materials Sold</t>
  </si>
  <si>
    <t>%,V9302007</t>
  </si>
  <si>
    <t>9302007</t>
  </si>
  <si>
    <t>Assoc Business Development Exp</t>
  </si>
  <si>
    <t>%,V9302458</t>
  </si>
  <si>
    <t>9302458</t>
  </si>
  <si>
    <t>AEPSC Non Affliated expenses</t>
  </si>
  <si>
    <t>9310000</t>
  </si>
  <si>
    <t>Rents</t>
  </si>
  <si>
    <t>%,V9310001</t>
  </si>
  <si>
    <t>9310001</t>
  </si>
  <si>
    <t>Rents - Real Property</t>
  </si>
  <si>
    <t>%,V9310002</t>
  </si>
  <si>
    <t>9310002</t>
  </si>
  <si>
    <t>Rents - Personal Property</t>
  </si>
  <si>
    <t>%,V9350000</t>
  </si>
  <si>
    <t>9350000</t>
  </si>
  <si>
    <t>Maintenance of General Plant</t>
  </si>
  <si>
    <t>%,V9350001</t>
  </si>
  <si>
    <t>9350001</t>
  </si>
  <si>
    <t>Maint of Structures - Owned</t>
  </si>
  <si>
    <t>%,V9350002</t>
  </si>
  <si>
    <t>9350002</t>
  </si>
  <si>
    <t>Maint of Structures - Leased</t>
  </si>
  <si>
    <t>%,V9350012</t>
  </si>
  <si>
    <t>9350012</t>
  </si>
  <si>
    <t>Maint of Data Equipment</t>
  </si>
  <si>
    <t>%,V9350013</t>
  </si>
  <si>
    <t>9350013</t>
  </si>
  <si>
    <t>Maint of Cmmncation Eq-Unall</t>
  </si>
  <si>
    <t>%,V9350015</t>
  </si>
  <si>
    <t>9350015</t>
  </si>
  <si>
    <t>Maint of Office Furniture &amp; Eq</t>
  </si>
  <si>
    <t>%,V9350016</t>
  </si>
  <si>
    <t>9350016</t>
  </si>
  <si>
    <t>Maintenance of Video Equipment</t>
  </si>
  <si>
    <t>%,V9350019</t>
  </si>
  <si>
    <t>9350019</t>
  </si>
  <si>
    <t>Maint of Gen Plant-SCADA Equ</t>
  </si>
  <si>
    <t>%,V9350024</t>
  </si>
  <si>
    <t>9350024</t>
  </si>
  <si>
    <t>Maint of DA-AMI Comm Equip</t>
  </si>
  <si>
    <t>NET INCOME</t>
  </si>
  <si>
    <t>Trial Balance</t>
  </si>
  <si>
    <t>December 2016</t>
  </si>
  <si>
    <t>Account</t>
  </si>
  <si>
    <t>Description</t>
  </si>
  <si>
    <t>Balance</t>
  </si>
  <si>
    <t>%,LACTUALS</t>
  </si>
  <si>
    <t>%,SBAL</t>
  </si>
  <si>
    <t xml:space="preserve">Kentucky Power Company </t>
  </si>
  <si>
    <t>December 2015</t>
  </si>
  <si>
    <t>%,V165001114</t>
  </si>
  <si>
    <t>165001114</t>
  </si>
  <si>
    <t>%,V165001214</t>
  </si>
  <si>
    <t>165001214</t>
  </si>
  <si>
    <t>%,FACCOUNT,TPRPT_ACCOUNT,XDYYNYY01,NASSETS</t>
  </si>
  <si>
    <t>TOTAL ASSETS AND OTHER DEBITS</t>
  </si>
  <si>
    <t>%,FACCOUNT,TPRPT_ACCOUNT,XDYYNYY01,NCAPITALIZATION</t>
  </si>
  <si>
    <t>TOTAL CAPITALIZATION</t>
  </si>
  <si>
    <t>%,V236000714</t>
  </si>
  <si>
    <t>236000714</t>
  </si>
  <si>
    <t>%,V236000812</t>
  </si>
  <si>
    <t>236000812</t>
  </si>
  <si>
    <t>%,V236001314</t>
  </si>
  <si>
    <t>236001314</t>
  </si>
  <si>
    <t>%,V236001614</t>
  </si>
  <si>
    <t>236001614</t>
  </si>
  <si>
    <t>%,V242059214</t>
  </si>
  <si>
    <t>242059214</t>
  </si>
  <si>
    <t>Sales Use Tax - Lease Equip</t>
  </si>
  <si>
    <t>%,FACCOUNT,TPRPT_ACCOUNT,XDYYNYY01,NLIABILITIES</t>
  </si>
  <si>
    <t>LIABILITIES AND OTHER CREDITS</t>
  </si>
  <si>
    <t>%,V408100509</t>
  </si>
  <si>
    <t>408100509</t>
  </si>
  <si>
    <t>Real &amp; Personal Property Taxes</t>
  </si>
  <si>
    <t>%,V408100510</t>
  </si>
  <si>
    <t>408100510</t>
  </si>
  <si>
    <t>%,V408100613</t>
  </si>
  <si>
    <t>408100613</t>
  </si>
  <si>
    <t>%,V408100813</t>
  </si>
  <si>
    <t>408100813</t>
  </si>
  <si>
    <t>%,V408101714</t>
  </si>
  <si>
    <t>408101714</t>
  </si>
  <si>
    <t>St Lic Rgstrtion Tax-Fees</t>
  </si>
  <si>
    <t>%,V408101813</t>
  </si>
  <si>
    <t>408101813</t>
  </si>
  <si>
    <t>%,V408101900</t>
  </si>
  <si>
    <t>408101900</t>
  </si>
  <si>
    <t>%,V408101912</t>
  </si>
  <si>
    <t>408101912</t>
  </si>
  <si>
    <t>%,V408101913</t>
  </si>
  <si>
    <t>408101913</t>
  </si>
  <si>
    <t>%,V408102214</t>
  </si>
  <si>
    <t>408102214</t>
  </si>
  <si>
    <t>%,V408102910</t>
  </si>
  <si>
    <t>408102910</t>
  </si>
  <si>
    <t>%,V408102913</t>
  </si>
  <si>
    <t>408102913</t>
  </si>
  <si>
    <t>%,V408103613</t>
  </si>
  <si>
    <t>408103613</t>
  </si>
  <si>
    <t>%,V408200513</t>
  </si>
  <si>
    <t>408200513</t>
  </si>
  <si>
    <t>%,V409100213</t>
  </si>
  <si>
    <t>409100213</t>
  </si>
  <si>
    <t>%,V409200213</t>
  </si>
  <si>
    <t>409200213</t>
  </si>
  <si>
    <t>%,V4118004</t>
  </si>
  <si>
    <t>4118004</t>
  </si>
  <si>
    <t>Comp. Allow. Gains-Ann NOx</t>
  </si>
  <si>
    <t>%,V4190001</t>
  </si>
  <si>
    <t>4190001</t>
  </si>
  <si>
    <t>Interest Inc - Assoc Non CBP</t>
  </si>
  <si>
    <t>%,V4210031</t>
  </si>
  <si>
    <t>4210031</t>
  </si>
  <si>
    <t>Pwr Sales Outside Svc Territry</t>
  </si>
  <si>
    <t>%,V4265034</t>
  </si>
  <si>
    <t>4265034</t>
  </si>
  <si>
    <t>Transaction Costs</t>
  </si>
  <si>
    <t>%,V4270012</t>
  </si>
  <si>
    <t>4270012</t>
  </si>
  <si>
    <t>PCRB Interest Exp-Assoc</t>
  </si>
  <si>
    <t>%,V4300001</t>
  </si>
  <si>
    <t>4300001</t>
  </si>
  <si>
    <t>Interest Exp - Assoc Non-CBP</t>
  </si>
  <si>
    <t>%,V4470002</t>
  </si>
  <si>
    <t>4470002</t>
  </si>
  <si>
    <t>Sales for Resale - NonAssoc</t>
  </si>
  <si>
    <t>%,V4470028</t>
  </si>
  <si>
    <t>4470028</t>
  </si>
  <si>
    <t>Sale/Resale - NA - Fuel Rev</t>
  </si>
  <si>
    <t>%,V4470035</t>
  </si>
  <si>
    <t>4470035</t>
  </si>
  <si>
    <t>Sls for Rsl - Fuel Rev - Assoc</t>
  </si>
  <si>
    <t>%,V4470093</t>
  </si>
  <si>
    <t>4470093</t>
  </si>
  <si>
    <t>%,V4470101</t>
  </si>
  <si>
    <t>4470101</t>
  </si>
  <si>
    <t>%,V4470106</t>
  </si>
  <si>
    <t>4470106</t>
  </si>
  <si>
    <t>PJM Pt2Pt Trans.Purch-NonAff.</t>
  </si>
  <si>
    <t>%,V4470124</t>
  </si>
  <si>
    <t>4470124</t>
  </si>
  <si>
    <t>PJM Incremental Spot-OSS</t>
  </si>
  <si>
    <t>%,V4470128</t>
  </si>
  <si>
    <t>4470128</t>
  </si>
  <si>
    <t>Sales for Res-Aff. Pool Energy</t>
  </si>
  <si>
    <t>%,V4470141</t>
  </si>
  <si>
    <t>4470141</t>
  </si>
  <si>
    <t>PJM Contract Net Charge Credit</t>
  </si>
  <si>
    <t>%,V4470144</t>
  </si>
  <si>
    <t>4470144</t>
  </si>
  <si>
    <t>Realiz.Sharing - 06 SIA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</si>
  <si>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</si>
  <si>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</si>
  <si>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</si>
  <si>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</si>
  <si>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</si>
  <si>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</si>
  <si>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%,V4470174</t>
  </si>
  <si>
    <t>4470174</t>
  </si>
  <si>
    <t>PJM Whlse FTR Rev - OSS</t>
  </si>
  <si>
    <t>%,V4470180</t>
  </si>
  <si>
    <t>4470180</t>
  </si>
  <si>
    <t>Trading intra-book Reclass</t>
  </si>
  <si>
    <t>%,V4470181</t>
  </si>
  <si>
    <t>4470181</t>
  </si>
  <si>
    <t>Auction intra-book Reclass</t>
  </si>
  <si>
    <t>%,V4470204</t>
  </si>
  <si>
    <t>4470204</t>
  </si>
  <si>
    <t>PJM Spinning-Credit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</si>
  <si>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</si>
  <si>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</si>
  <si>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</si>
  <si>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</si>
  <si>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</si>
  <si>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</si>
  <si>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%,V5060025</t>
  </si>
  <si>
    <t>5060025</t>
  </si>
  <si>
    <t>Misc Stm Pwr Exp Environmental</t>
  </si>
  <si>
    <t>%,V5090001</t>
  </si>
  <si>
    <t>5090001</t>
  </si>
  <si>
    <t>Allowance Consumption - NOx</t>
  </si>
  <si>
    <t>%,V5090005</t>
  </si>
  <si>
    <t>5090005</t>
  </si>
  <si>
    <t>An. NOx Cons. Exp</t>
  </si>
  <si>
    <t>%,V5550004</t>
  </si>
  <si>
    <t>5550004</t>
  </si>
  <si>
    <t>Purchased Power-Pool Capacity</t>
  </si>
  <si>
    <t>%,V5550005</t>
  </si>
  <si>
    <t>5550005</t>
  </si>
  <si>
    <t>Purchased Power - Pool Energy</t>
  </si>
  <si>
    <t>%,V5550077</t>
  </si>
  <si>
    <t>5550077</t>
  </si>
  <si>
    <t>PJM Black Start-Credit</t>
  </si>
  <si>
    <t>%,V5550101</t>
  </si>
  <si>
    <t>5550101</t>
  </si>
  <si>
    <t>Purch Power-Pool Non-Fuel -Aff</t>
  </si>
  <si>
    <t>%,V5550102</t>
  </si>
  <si>
    <t>5550102</t>
  </si>
  <si>
    <t>Pur Power-Pool NonFuel-OSS-Aff</t>
  </si>
  <si>
    <t>%,V5614008</t>
  </si>
  <si>
    <t>5614008</t>
  </si>
  <si>
    <t>PJM Admin Defaults OSS</t>
  </si>
  <si>
    <t>%,V5757002</t>
  </si>
  <si>
    <t>5757002</t>
  </si>
  <si>
    <t>SPP Admin-MAM&amp;SC</t>
  </si>
  <si>
    <t>%,V5841000</t>
  </si>
  <si>
    <t>5841000</t>
  </si>
  <si>
    <t>Oper of Energy Storage Equip</t>
  </si>
  <si>
    <t>%,V5922000</t>
  </si>
  <si>
    <t>5922000</t>
  </si>
  <si>
    <t>Maint of Energy Storage Equip</t>
  </si>
  <si>
    <t>%,V9120003</t>
  </si>
  <si>
    <t>9120003</t>
  </si>
  <si>
    <t>Demo &amp; Selling Exp - Area Dev</t>
  </si>
  <si>
    <t>%,V9230002</t>
  </si>
  <si>
    <t>9230002</t>
  </si>
  <si>
    <t>Outside Svcs Empl - Assoc</t>
  </si>
  <si>
    <t>%,V9260019</t>
  </si>
  <si>
    <t>9260019</t>
  </si>
  <si>
    <t>Employee Benefit Exp - COLI</t>
  </si>
  <si>
    <t>%,V9350003</t>
  </si>
  <si>
    <t>9350003</t>
  </si>
  <si>
    <t>Maint of Prprty Held Fture Use</t>
  </si>
  <si>
    <t>%,V9350006</t>
  </si>
  <si>
    <t>9350006</t>
  </si>
  <si>
    <t>Maint of Carrier Equipment</t>
  </si>
  <si>
    <t>%,V9350023</t>
  </si>
  <si>
    <t>9350023</t>
  </si>
  <si>
    <t>Site Communications Services</t>
  </si>
  <si>
    <t>%,FACCOUNT,TPRPT_ACCOUNT,XDYYNYY01,NNET_INC_FOR_CMMN_STK</t>
  </si>
  <si>
    <t>NET INCOME - EARN FOR CMMN STK</t>
  </si>
  <si>
    <t>%,FACCOUNT,TPRPT_ACCOUNT,XDYYNYY01,NPS_DIVID_REQUIREMENT,FCURRENCY_CD,V</t>
  </si>
  <si>
    <t>PREF STK DIVIDEND REQUIREMENT</t>
  </si>
  <si>
    <t>%,LACTUALS,SBAL_PER3</t>
  </si>
  <si>
    <t>%,LACTUALS,SBAL_PER4</t>
  </si>
  <si>
    <t>%,LACTUALS,SBAL_PER5</t>
  </si>
  <si>
    <t>%,LACTUALS,SBAL_PER6</t>
  </si>
  <si>
    <t>Mar 2017</t>
  </si>
  <si>
    <t>Apr 2017</t>
  </si>
  <si>
    <t>May 2017</t>
  </si>
  <si>
    <t>Jun 2017</t>
  </si>
  <si>
    <t>1060004</t>
  </si>
  <si>
    <t>Const Not Classifd-Gen&amp;Misc</t>
  </si>
  <si>
    <t>1630000</t>
  </si>
  <si>
    <t>Stores Expense Undistributed</t>
  </si>
  <si>
    <t>165000217</t>
  </si>
  <si>
    <t>174001116</t>
  </si>
  <si>
    <t>1840020</t>
  </si>
  <si>
    <t>Simulator Learning Center-Clrg</t>
  </si>
  <si>
    <t>1840057</t>
  </si>
  <si>
    <t>Cell Phone/Pager - Clearing</t>
  </si>
  <si>
    <t>1860185</t>
  </si>
  <si>
    <t>Long Term Assoc AR</t>
  </si>
  <si>
    <t>2240002</t>
  </si>
  <si>
    <t>Installment Purchase Contracts</t>
  </si>
  <si>
    <t>2340040</t>
  </si>
  <si>
    <t>A/P Assc Co-On Behalf Of Trans</t>
  </si>
  <si>
    <t>236001213</t>
  </si>
  <si>
    <t>236001715</t>
  </si>
  <si>
    <t>236002217</t>
  </si>
  <si>
    <t>State License Registration Tax</t>
  </si>
  <si>
    <t>2530188</t>
  </si>
  <si>
    <t>Long Term Assoc AP</t>
  </si>
  <si>
    <t>2540057</t>
  </si>
  <si>
    <t>Unrlzd Gain on Fwd Commit -Aff</t>
  </si>
  <si>
    <t>4380001</t>
  </si>
  <si>
    <t>Div Declrd - Common Stk - Asso</t>
  </si>
  <si>
    <t>408100610</t>
  </si>
  <si>
    <t>408100611</t>
  </si>
  <si>
    <t>408100612</t>
  </si>
  <si>
    <t>408101417</t>
  </si>
  <si>
    <t>408101817</t>
  </si>
  <si>
    <t>Civic and Political Activity</t>
  </si>
  <si>
    <t>4264001</t>
  </si>
  <si>
    <t>Non-deduct Lobbying per IRS</t>
  </si>
  <si>
    <t>4561067</t>
  </si>
  <si>
    <t>PJM OATT 205 TransRev-NonAffil</t>
  </si>
  <si>
    <t>4561068</t>
  </si>
  <si>
    <t>PJM OATT 205 Trans Rev - Affil</t>
  </si>
  <si>
    <t>4561069</t>
  </si>
  <si>
    <t>PJM OATT 205 Trans Cost-Affil</t>
  </si>
  <si>
    <t>5140025</t>
  </si>
  <si>
    <t>Maint MiscStmPlt Environmental</t>
  </si>
  <si>
    <t>5550139</t>
  </si>
  <si>
    <t>Generation Deactivation expens</t>
  </si>
  <si>
    <t>5570010</t>
  </si>
  <si>
    <t>OH Auction Exp - Incremental</t>
  </si>
  <si>
    <t>5650050</t>
  </si>
  <si>
    <t>5930007</t>
  </si>
  <si>
    <t>Mnt O/H Line Reliability-Def</t>
  </si>
  <si>
    <t>9200005</t>
  </si>
  <si>
    <t>GridSmart Reimbursement Contra</t>
  </si>
  <si>
    <t>9210002</t>
  </si>
  <si>
    <t>Off Supl &amp; Exp - Associated</t>
  </si>
  <si>
    <t>9210004</t>
  </si>
  <si>
    <t>Office Utilites</t>
  </si>
  <si>
    <t>9210006</t>
  </si>
  <si>
    <t>O&amp;M Reconciliation</t>
  </si>
  <si>
    <t>March - June 2017</t>
  </si>
  <si>
    <t>Current Yr Balance</t>
  </si>
  <si>
    <t>Number</t>
  </si>
  <si>
    <t>%,V1240005</t>
  </si>
  <si>
    <t>%,V1290000</t>
  </si>
  <si>
    <t>1290000</t>
  </si>
  <si>
    <t>Pension Net Funded Position</t>
  </si>
  <si>
    <t>Spec Deposit UBS Securities</t>
  </si>
  <si>
    <t>%,V1420052</t>
  </si>
  <si>
    <t>1420052</t>
  </si>
  <si>
    <t>Gas Accruals</t>
  </si>
  <si>
    <t>%,V1420053</t>
  </si>
  <si>
    <t>1420053</t>
  </si>
  <si>
    <t>AR Coal Trading</t>
  </si>
  <si>
    <t>%,V1420101</t>
  </si>
  <si>
    <t>%,V1430089</t>
  </si>
  <si>
    <t>1430089</t>
  </si>
  <si>
    <t>A/R - Benefits Billing</t>
  </si>
  <si>
    <t>%,V1460002</t>
  </si>
  <si>
    <t>1460002</t>
  </si>
  <si>
    <t>A/R Assoc Co - Allowances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</si>
  <si>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</si>
  <si>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</si>
  <si>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</si>
  <si>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</si>
  <si>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</si>
  <si>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</si>
  <si>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%,V1460045</t>
  </si>
  <si>
    <t>1460045</t>
  </si>
  <si>
    <t>A/R Assc Co-Realization Sharng</t>
  </si>
  <si>
    <t>%,V1581004</t>
  </si>
  <si>
    <t>1581004</t>
  </si>
  <si>
    <t>NOx Allowance Inventory - Curr</t>
  </si>
  <si>
    <t>%,V1581006</t>
  </si>
  <si>
    <t>1581006</t>
  </si>
  <si>
    <t>An. NOx Comp lnv - Curr</t>
  </si>
  <si>
    <t>%,V165000213</t>
  </si>
  <si>
    <t>165000213</t>
  </si>
  <si>
    <t>%,V165001113</t>
  </si>
  <si>
    <t>165001113</t>
  </si>
  <si>
    <t>%,V165001213</t>
  </si>
  <si>
    <t>165001213</t>
  </si>
  <si>
    <t>%,V1710048</t>
  </si>
  <si>
    <t>1710048</t>
  </si>
  <si>
    <t>Interest Receivable -FIT -LT</t>
  </si>
  <si>
    <t>%,V1710348</t>
  </si>
  <si>
    <t>1710348</t>
  </si>
  <si>
    <t>Interest Receivable -SIT -LT</t>
  </si>
  <si>
    <t>%,V1760010</t>
  </si>
  <si>
    <t>1760010</t>
  </si>
  <si>
    <t>S/T Asset for Commodity Hedges</t>
  </si>
  <si>
    <t>%,V1823119</t>
  </si>
  <si>
    <t>1823119</t>
  </si>
  <si>
    <t>PJM Integration Payments</t>
  </si>
  <si>
    <t>%,V186000312</t>
  </si>
  <si>
    <t>186000312</t>
  </si>
  <si>
    <t>%,V1860160</t>
  </si>
  <si>
    <t>%,V1860179</t>
  </si>
  <si>
    <t>1860179</t>
  </si>
  <si>
    <t>Local Credit Line Fees</t>
  </si>
  <si>
    <t>%,V1900006</t>
  </si>
  <si>
    <t>1900006</t>
  </si>
  <si>
    <t>ADIT Federal - SFAS 133 Nonaff</t>
  </si>
  <si>
    <t>%,V1900009</t>
  </si>
  <si>
    <t>1900009</t>
  </si>
  <si>
    <t>ADIT Federal - Pension OCI NAf</t>
  </si>
  <si>
    <t>%,V2110000</t>
  </si>
  <si>
    <t>2110000</t>
  </si>
  <si>
    <t>Miscellaneous Paid-In Capital</t>
  </si>
  <si>
    <t>%,V2190010</t>
  </si>
  <si>
    <t>2190010</t>
  </si>
  <si>
    <t>OCI for Commodity Hedges</t>
  </si>
  <si>
    <t>%,V2230000</t>
  </si>
  <si>
    <t>2230000</t>
  </si>
  <si>
    <t>Advances from Associated Co</t>
  </si>
  <si>
    <t>%,V4380001</t>
  </si>
  <si>
    <t>%,V2283003</t>
  </si>
  <si>
    <t>2283003</t>
  </si>
  <si>
    <t>SFAS 106 Post Retirement Benef</t>
  </si>
  <si>
    <t>%,V2283018</t>
  </si>
  <si>
    <t>2283018</t>
  </si>
  <si>
    <t>SFAS 106 Med Part-D</t>
  </si>
  <si>
    <t>%,V2320050</t>
  </si>
  <si>
    <t>2320050</t>
  </si>
  <si>
    <t>Coal Trading</t>
  </si>
  <si>
    <t>%,V2330012</t>
  </si>
  <si>
    <t>2330012</t>
  </si>
  <si>
    <t>PCRB Note-Assoc-Current</t>
  </si>
  <si>
    <t>%,V2330212</t>
  </si>
  <si>
    <t>2330212</t>
  </si>
  <si>
    <t>PCRB Note-Assoc-Reacq-Current</t>
  </si>
  <si>
    <t>%,V2340005</t>
  </si>
  <si>
    <t>2340005</t>
  </si>
  <si>
    <t>A/P Assoc Co - Allowances</t>
  </si>
  <si>
    <t>%,V2340012</t>
  </si>
  <si>
    <t>2340012</t>
  </si>
  <si>
    <t>A/P Assoc-PCRB Interest</t>
  </si>
  <si>
    <t>%,V2340037</t>
  </si>
  <si>
    <t>2340037</t>
  </si>
  <si>
    <t>A/P Assoc-Global Borrowing Int</t>
  </si>
  <si>
    <t>%,V2340212</t>
  </si>
  <si>
    <t>2340212</t>
  </si>
  <si>
    <t>A/P Assoc-PCRB Reacq Int</t>
  </si>
  <si>
    <t>%,V236000213</t>
  </si>
  <si>
    <t>236000213</t>
  </si>
  <si>
    <t>%,V236000700</t>
  </si>
  <si>
    <t>236000700</t>
  </si>
  <si>
    <t>%,V236000713</t>
  </si>
  <si>
    <t>236000713</t>
  </si>
  <si>
    <t>%,V236001213</t>
  </si>
  <si>
    <t>%,V236001613</t>
  </si>
  <si>
    <t>236001613</t>
  </si>
  <si>
    <t>%,V236003313</t>
  </si>
  <si>
    <t>236003313</t>
  </si>
  <si>
    <t>%,V236003513</t>
  </si>
  <si>
    <t>236003513</t>
  </si>
  <si>
    <t>%,V2360502</t>
  </si>
  <si>
    <t>%,V2360601</t>
  </si>
  <si>
    <t>%,V2360602</t>
  </si>
  <si>
    <t>%,V2360701</t>
  </si>
  <si>
    <t>2360701</t>
  </si>
  <si>
    <t>SEC Accum Defd FIT-Util FIN 48</t>
  </si>
  <si>
    <t>%,V2360702</t>
  </si>
  <si>
    <t>%,V2370448</t>
  </si>
  <si>
    <t>%,V2410001</t>
  </si>
  <si>
    <t>%,V2420044</t>
  </si>
  <si>
    <t>2420044</t>
  </si>
  <si>
    <t>P/R Withholdings</t>
  </si>
  <si>
    <t>%,V2420087</t>
  </si>
  <si>
    <t>2420087</t>
  </si>
  <si>
    <t>Engage to Gain Incentive</t>
  </si>
  <si>
    <t>%,V242059213</t>
  </si>
  <si>
    <t>242059213</t>
  </si>
  <si>
    <t>%,V2450010</t>
  </si>
  <si>
    <t>2450010</t>
  </si>
  <si>
    <t>S/T Liability-Commodity Hedges</t>
  </si>
  <si>
    <t>%,V2530004</t>
  </si>
  <si>
    <t>%,V2830006</t>
  </si>
  <si>
    <t>2830006</t>
  </si>
  <si>
    <t>%,V4030020</t>
  </si>
  <si>
    <t>4030020</t>
  </si>
  <si>
    <t>Capacity Cost Ov-Und Depr Exp</t>
  </si>
  <si>
    <t>%,V408100508</t>
  </si>
  <si>
    <t>408100508</t>
  </si>
  <si>
    <t>%,V408100511</t>
  </si>
  <si>
    <t>408100511</t>
  </si>
  <si>
    <t>%,V408100600</t>
  </si>
  <si>
    <t>408100600</t>
  </si>
  <si>
    <t>%,V408100608</t>
  </si>
  <si>
    <t>408100608</t>
  </si>
  <si>
    <t>%,V408100609</t>
  </si>
  <si>
    <t>%,V408100612</t>
  </si>
  <si>
    <t>%,V408100809</t>
  </si>
  <si>
    <t>408100809</t>
  </si>
  <si>
    <t>%,V408100812</t>
  </si>
  <si>
    <t>408100812</t>
  </si>
  <si>
    <t>%,V408101413</t>
  </si>
  <si>
    <t>408101413</t>
  </si>
  <si>
    <t>%,V408101713</t>
  </si>
  <si>
    <t>408101713</t>
  </si>
  <si>
    <t>%,V408101812</t>
  </si>
  <si>
    <t>408101812</t>
  </si>
  <si>
    <t>%,V408102013</t>
  </si>
  <si>
    <t>408102013</t>
  </si>
  <si>
    <t>%,V408102213</t>
  </si>
  <si>
    <t>408102213</t>
  </si>
  <si>
    <t>%,V408102713</t>
  </si>
  <si>
    <t>408102713</t>
  </si>
  <si>
    <t>Misc State and Local Taxes</t>
  </si>
  <si>
    <t>%,V408102911</t>
  </si>
  <si>
    <t>408102911</t>
  </si>
  <si>
    <t>%,V408102912</t>
  </si>
  <si>
    <t>408102912</t>
  </si>
  <si>
    <t>%,V408200512</t>
  </si>
  <si>
    <t>408200512</t>
  </si>
  <si>
    <t>%,V409100212</t>
  </si>
  <si>
    <t>%,V409100313</t>
  </si>
  <si>
    <t>409100313</t>
  </si>
  <si>
    <t>Income Tax UOI - Local</t>
  </si>
  <si>
    <t>%,V409200212</t>
  </si>
  <si>
    <t>409200212</t>
  </si>
  <si>
    <t>%,V4118003</t>
  </si>
  <si>
    <t>4118003</t>
  </si>
  <si>
    <t>Comp. Allow. Gains-Seas NOx</t>
  </si>
  <si>
    <t>%,V4210043</t>
  </si>
  <si>
    <t>4210043</t>
  </si>
  <si>
    <t>Realiz Sharing West Coast Pwr</t>
  </si>
  <si>
    <t>%,V4211000</t>
  </si>
  <si>
    <t>4211000</t>
  </si>
  <si>
    <t>Gain on Dspsition of Property</t>
  </si>
  <si>
    <t>%,V4270202</t>
  </si>
  <si>
    <t>4270202</t>
  </si>
  <si>
    <t>Int on LTD - Inst Pur C Contra</t>
  </si>
  <si>
    <t>%,V4310022</t>
  </si>
  <si>
    <t>4310022</t>
  </si>
  <si>
    <t>Interest Expense - Federal Tax</t>
  </si>
  <si>
    <t>%,V4470127</t>
  </si>
  <si>
    <t>4470127</t>
  </si>
  <si>
    <t>Sales for Res-Affil Pool Cap.</t>
  </si>
  <si>
    <t>%,V4491003</t>
  </si>
  <si>
    <t>%,V4560049</t>
  </si>
  <si>
    <t>4560049</t>
  </si>
  <si>
    <t>Merch Generation Finan -Realzd</t>
  </si>
  <si>
    <t>%,V5020025</t>
  </si>
  <si>
    <t>5020025</t>
  </si>
  <si>
    <t>Steam Exp Environmental</t>
  </si>
  <si>
    <t>%,V5020026</t>
  </si>
  <si>
    <t>5020026</t>
  </si>
  <si>
    <t>Capacity Cost Ov-Und O&amp;M</t>
  </si>
  <si>
    <t>%,V5020027</t>
  </si>
  <si>
    <t>5020027</t>
  </si>
  <si>
    <t>Capacity Cost Consumable OvUnd</t>
  </si>
  <si>
    <t>%,V5060001</t>
  </si>
  <si>
    <t>5060001</t>
  </si>
  <si>
    <t>Dresden Misc Steam Pwer Exp</t>
  </si>
  <si>
    <t>%,V5060026</t>
  </si>
  <si>
    <t>5060026</t>
  </si>
  <si>
    <t>Capacity Cost Ov-Und Rec Exp</t>
  </si>
  <si>
    <t>%,V5070000</t>
  </si>
  <si>
    <t>5070000</t>
  </si>
  <si>
    <t>%,V5120025</t>
  </si>
  <si>
    <t>%,V5140025</t>
  </si>
  <si>
    <t>%,V5170000</t>
  </si>
  <si>
    <t>5170000</t>
  </si>
  <si>
    <t>%,V5550117</t>
  </si>
  <si>
    <t>5550117</t>
  </si>
  <si>
    <t>Capacity Cst OvUnd Purch Power</t>
  </si>
  <si>
    <t>%,V9301003</t>
  </si>
  <si>
    <t>%,V9301014</t>
  </si>
  <si>
    <t>%,V9310000</t>
  </si>
  <si>
    <t>%,LACTUALS,SBAL</t>
  </si>
  <si>
    <t>%,LACTUALS,SBAL_PER2</t>
  </si>
  <si>
    <t>1290003</t>
  </si>
  <si>
    <t>SFAS 87 - Pension</t>
  </si>
  <si>
    <t>%,V1340055</t>
  </si>
  <si>
    <t>%,V1420028</t>
  </si>
  <si>
    <t>%,V1420048</t>
  </si>
  <si>
    <t>%,V1420057</t>
  </si>
  <si>
    <t>%,V1430002</t>
  </si>
  <si>
    <t>%,V1430023</t>
  </si>
  <si>
    <t>%,V1430101</t>
  </si>
  <si>
    <t>%,V1450000</t>
  </si>
  <si>
    <t>%,V1460014</t>
  </si>
  <si>
    <t>%,V1510003</t>
  </si>
  <si>
    <t>%,V1630004</t>
  </si>
  <si>
    <t>%,V165000216</t>
  </si>
  <si>
    <t>%,V165001116</t>
  </si>
  <si>
    <t>%,V165001216</t>
  </si>
  <si>
    <t>1710448</t>
  </si>
  <si>
    <t>Interest Receivable. -SIT -ST</t>
  </si>
  <si>
    <t>%,V1740000</t>
  </si>
  <si>
    <t>174001114</t>
  </si>
  <si>
    <t>%,V174001115</t>
  </si>
  <si>
    <t>1750004</t>
  </si>
  <si>
    <t>Long-Term Unreal Gains - Affil</t>
  </si>
  <si>
    <t>%,V1823063</t>
  </si>
  <si>
    <t>1823359</t>
  </si>
  <si>
    <t>SWEPCO Shipe Road</t>
  </si>
  <si>
    <t>%,V1823410</t>
  </si>
  <si>
    <t>%,V1823411</t>
  </si>
  <si>
    <t>%,V1823414</t>
  </si>
  <si>
    <t>%,V1823536</t>
  </si>
  <si>
    <t>%,V1823537</t>
  </si>
  <si>
    <t>%,V1823538</t>
  </si>
  <si>
    <t>%,V1823547</t>
  </si>
  <si>
    <t>%,V1823550</t>
  </si>
  <si>
    <t>%,V1840002</t>
  </si>
  <si>
    <t>%,V1840027</t>
  </si>
  <si>
    <t>%,V1840029</t>
  </si>
  <si>
    <t>%,V1840031</t>
  </si>
  <si>
    <t>%,V1840054</t>
  </si>
  <si>
    <t>%,V1860000</t>
  </si>
  <si>
    <t>%,V186000316</t>
  </si>
  <si>
    <t>%,V1860005</t>
  </si>
  <si>
    <t>%,V186008116</t>
  </si>
  <si>
    <t>%,V1860087</t>
  </si>
  <si>
    <t>%,FACCOUNT,X,TGL_FERC_ACCT,NASSETS</t>
  </si>
  <si>
    <t>%,V2240506</t>
  </si>
  <si>
    <t>%,V2283006</t>
  </si>
  <si>
    <t>%,V2290002</t>
  </si>
  <si>
    <t>%,V2340002</t>
  </si>
  <si>
    <t>%,V236000216</t>
  </si>
  <si>
    <t>%,V236000716</t>
  </si>
  <si>
    <t>%,V236000816</t>
  </si>
  <si>
    <t>236000914</t>
  </si>
  <si>
    <t>236000915</t>
  </si>
  <si>
    <t>%,V236001316</t>
  </si>
  <si>
    <t>%,V236001616</t>
  </si>
  <si>
    <t>%,V236001716</t>
  </si>
  <si>
    <t>%,V236001717</t>
  </si>
  <si>
    <t>%,V236003316</t>
  </si>
  <si>
    <t>%,V236003516</t>
  </si>
  <si>
    <t>%,V2370348</t>
  </si>
  <si>
    <t>%,V2410005</t>
  </si>
  <si>
    <t>2420007</t>
  </si>
  <si>
    <t>P/R Ded - Savings Plan</t>
  </si>
  <si>
    <t>%,V2420020</t>
  </si>
  <si>
    <t>%,V2420072</t>
  </si>
  <si>
    <t>%,V2420081</t>
  </si>
  <si>
    <t>2420506</t>
  </si>
  <si>
    <t>Est Financing Cost - Bonds</t>
  </si>
  <si>
    <t>%,V2420515</t>
  </si>
  <si>
    <t>%,V2420554</t>
  </si>
  <si>
    <t>%,V242059216</t>
  </si>
  <si>
    <t>%,V2420700</t>
  </si>
  <si>
    <t>%,V2530001</t>
  </si>
  <si>
    <t>%,V2530185</t>
  </si>
  <si>
    <t>%,V2540000</t>
  </si>
  <si>
    <t>%,V2540071</t>
  </si>
  <si>
    <t>%,V2540185</t>
  </si>
  <si>
    <t>%,V2540205</t>
  </si>
  <si>
    <t>%,V2540208</t>
  </si>
  <si>
    <t>2543220</t>
  </si>
  <si>
    <t>Economic Development</t>
  </si>
  <si>
    <t>%,V2543221</t>
  </si>
  <si>
    <t>%,V2543321</t>
  </si>
  <si>
    <t>%,V408100616</t>
  </si>
  <si>
    <t>%,V408101416</t>
  </si>
  <si>
    <t>%,V408101716</t>
  </si>
  <si>
    <t>%,V408101816</t>
  </si>
  <si>
    <t>%,V408101916</t>
  </si>
  <si>
    <t>%,V408102016</t>
  </si>
  <si>
    <t>%,V408102216</t>
  </si>
  <si>
    <t>%,V408102217</t>
  </si>
  <si>
    <t>%,V408102916</t>
  </si>
  <si>
    <t>%,V408103616</t>
  </si>
  <si>
    <t>%,V408200516</t>
  </si>
  <si>
    <t>%,V409100216</t>
  </si>
  <si>
    <t>%,V409200216</t>
  </si>
  <si>
    <t>%,V4118006</t>
  </si>
  <si>
    <t>%,V4170004</t>
  </si>
  <si>
    <t>%,V4171001</t>
  </si>
  <si>
    <t>%,V4263003</t>
  </si>
  <si>
    <t>%,V4491002</t>
  </si>
  <si>
    <t>%,V4491004</t>
  </si>
  <si>
    <t>%,V5010020</t>
  </si>
  <si>
    <t>%,V5010034</t>
  </si>
  <si>
    <t>%,V5010040</t>
  </si>
  <si>
    <t>%,V5020014</t>
  </si>
  <si>
    <t>%,V5020028</t>
  </si>
  <si>
    <t>%,V5060011</t>
  </si>
  <si>
    <t>%,V5200000</t>
  </si>
  <si>
    <t>5240000</t>
  </si>
  <si>
    <t>Misc Nuclear Power Expenses</t>
  </si>
  <si>
    <t>%,V5280000</t>
  </si>
  <si>
    <t>5300000</t>
  </si>
  <si>
    <t>Maint of Reactor Plant Equip</t>
  </si>
  <si>
    <t>5320000</t>
  </si>
  <si>
    <t>Maint of Misc Nuclear Plant</t>
  </si>
  <si>
    <t>5320009</t>
  </si>
  <si>
    <t>Security Equipment</t>
  </si>
  <si>
    <t>5390000</t>
  </si>
  <si>
    <t>Misc Hydr Power Generation Exp</t>
  </si>
  <si>
    <t>%,V5470004</t>
  </si>
  <si>
    <t>5490000</t>
  </si>
  <si>
    <t>Misc Other Pwer Generation Exp</t>
  </si>
  <si>
    <t>%,V5530001</t>
  </si>
  <si>
    <t>%,V5550023</t>
  </si>
  <si>
    <t>%,V5660008</t>
  </si>
  <si>
    <t>%,V5670002</t>
  </si>
  <si>
    <t>%,V5720001</t>
  </si>
  <si>
    <t>%,V9130001</t>
  </si>
  <si>
    <t>%,V9130006</t>
  </si>
  <si>
    <t>%,V9280005</t>
  </si>
  <si>
    <t>%,FACCOUNT,X,TGL_FERC_ACCT,NNET_INCOME</t>
  </si>
  <si>
    <t>Kentucky Power Company Consolidated</t>
  </si>
  <si>
    <t xml:space="preserve"> </t>
  </si>
  <si>
    <t>%,V1070000</t>
  </si>
  <si>
    <t>%,V1410002</t>
  </si>
  <si>
    <t>%,V1540005</t>
  </si>
  <si>
    <t>%,V1540014</t>
  </si>
  <si>
    <t>1540014</t>
  </si>
  <si>
    <t>Indus Direct Charge Clearing</t>
  </si>
  <si>
    <t>%,V1540016</t>
  </si>
  <si>
    <t>%,V1630006</t>
  </si>
  <si>
    <t>%,V1630019</t>
  </si>
  <si>
    <t>%,V1630023</t>
  </si>
  <si>
    <t>%,V1630033</t>
  </si>
  <si>
    <t>1630033</t>
  </si>
  <si>
    <t>Stores Exp - All Busin Units</t>
  </si>
  <si>
    <t>%,V165001117</t>
  </si>
  <si>
    <t>%,V165001217</t>
  </si>
  <si>
    <t>%,V1840001</t>
  </si>
  <si>
    <t>%,V1840006</t>
  </si>
  <si>
    <t>%,V1840020</t>
  </si>
  <si>
    <t>%,V1840063</t>
  </si>
  <si>
    <t>%,V1850000</t>
  </si>
  <si>
    <t>%,V186008117</t>
  </si>
  <si>
    <t>%,V1860092</t>
  </si>
  <si>
    <t>%,V2340040</t>
  </si>
  <si>
    <t>%,V236000217</t>
  </si>
  <si>
    <t>%,V236000717</t>
  </si>
  <si>
    <t>%,V236001317</t>
  </si>
  <si>
    <t>%,V236001617</t>
  </si>
  <si>
    <t>%,V236003317</t>
  </si>
  <si>
    <t>%,V236003517</t>
  </si>
  <si>
    <t>%,V242059217</t>
  </si>
  <si>
    <t>%,V2420650</t>
  </si>
  <si>
    <t>2420650</t>
  </si>
  <si>
    <t>P/R Ded - Health Savings Acct</t>
  </si>
  <si>
    <t>%,FACCOUNT,X,TGL_FERC_ACCT,NTOT_LIAB_AND_OTH_CR,NDIV_DECLD_CMMN_STK</t>
  </si>
  <si>
    <t>%,V408100516</t>
  </si>
  <si>
    <t>%,V408100610</t>
  </si>
  <si>
    <t>%,V408100611</t>
  </si>
  <si>
    <t>%,V408100617</t>
  </si>
  <si>
    <t>%,V408101417</t>
  </si>
  <si>
    <t>%,V408101917</t>
  </si>
  <si>
    <t>%,V408102017</t>
  </si>
  <si>
    <t>%,V408102917</t>
  </si>
  <si>
    <t>%,V408103617</t>
  </si>
  <si>
    <t>%,V409100217</t>
  </si>
  <si>
    <t>%,V409200217</t>
  </si>
  <si>
    <t>%,V4264001</t>
  </si>
  <si>
    <t>%,V4470074</t>
  </si>
  <si>
    <t>%,V4560043</t>
  </si>
  <si>
    <t>%,V4561067</t>
  </si>
  <si>
    <t>%,V4561068</t>
  </si>
  <si>
    <t>%,V4561069</t>
  </si>
  <si>
    <t>%,V5550029</t>
  </si>
  <si>
    <t>%,V5550139</t>
  </si>
  <si>
    <t>%,V5650007</t>
  </si>
  <si>
    <t>%,V5650050</t>
  </si>
  <si>
    <t>%,V5930007</t>
  </si>
  <si>
    <t>%,V9130000</t>
  </si>
  <si>
    <t>Amount</t>
  </si>
  <si>
    <t>December 2014</t>
  </si>
  <si>
    <t>12 Months Ended February 28, 2016</t>
  </si>
  <si>
    <t>12 Months Ended February 28, 2017</t>
  </si>
  <si>
    <t>July 2017</t>
  </si>
  <si>
    <t>Jul 2017</t>
  </si>
  <si>
    <t>SWEPCo Transmission Recovery</t>
  </si>
  <si>
    <t>Kentucky Power Company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</si>
</sst>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ID: &quot;\ #,##0"/>
    <numFmt numFmtId="165" formatCode="0.0%;[Red]\(0.0\)%"/>
    <numFmt numFmtId="166" formatCode="mmmm\ dd\,\ yyyy"/>
    <numFmt numFmtId="167" formatCode="#,##0_);\(#,##0\);&quot;&quot;"/>
    <numFmt numFmtId="168" formatCode="0.0%"/>
    <numFmt numFmtId="169" formatCode="[$-409]dddd\,\ mmmm\ dd\,\ yyyy"/>
    <numFmt numFmtId="170" formatCode="[$-409]mmmm\-yy;@"/>
    <numFmt numFmtId="171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0" fontId="6" fillId="0" borderId="0" xfId="0" applyNumberFormat="1" applyFont="1" applyFill="1" applyAlignment="1">
      <alignment horizontal="left" indent="1"/>
    </xf>
    <xf numFmtId="40" fontId="6" fillId="0" borderId="0" xfId="0" applyNumberFormat="1" applyFont="1" applyFill="1" applyAlignment="1">
      <alignment horizontal="left" indent="6"/>
    </xf>
    <xf numFmtId="43" fontId="6" fillId="0" borderId="0" xfId="42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1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/>
    </xf>
    <xf numFmtId="43" fontId="7" fillId="0" borderId="12" xfId="42" applyFont="1" applyFill="1" applyBorder="1" applyAlignment="1">
      <alignment horizontal="center"/>
    </xf>
    <xf numFmtId="43" fontId="6" fillId="0" borderId="0" xfId="42" applyFont="1" applyFill="1" applyAlignment="1">
      <alignment horizontal="center"/>
    </xf>
    <xf numFmtId="43" fontId="7" fillId="0" borderId="0" xfId="42" applyFont="1" applyFill="1" applyAlignment="1">
      <alignment/>
    </xf>
    <xf numFmtId="43" fontId="47" fillId="0" borderId="0" xfId="42" applyFont="1" applyFill="1" applyAlignment="1">
      <alignment/>
    </xf>
    <xf numFmtId="43" fontId="47" fillId="0" borderId="0" xfId="0" applyNumberFormat="1" applyFont="1" applyFill="1" applyAlignment="1">
      <alignment/>
    </xf>
    <xf numFmtId="0" fontId="47" fillId="0" borderId="0" xfId="0" applyFont="1" applyAlignment="1">
      <alignment horizontal="left" indent="1"/>
    </xf>
    <xf numFmtId="0" fontId="47" fillId="0" borderId="0" xfId="0" applyFont="1" applyAlignment="1">
      <alignment horizontal="left" indent="2"/>
    </xf>
    <xf numFmtId="40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0" fontId="48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40" fontId="48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40" fontId="4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40" fontId="48" fillId="0" borderId="10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40" fontId="48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0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0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40" fontId="7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6" fillId="0" borderId="0" xfId="0" applyNumberFormat="1" applyFont="1" applyFill="1" applyAlignment="1">
      <alignment horizontal="left" indent="6"/>
    </xf>
    <xf numFmtId="37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right"/>
    </xf>
    <xf numFmtId="39" fontId="7" fillId="0" borderId="0" xfId="0" applyNumberFormat="1" applyFont="1" applyFill="1" applyAlignment="1">
      <alignment horizontal="left" indent="11"/>
    </xf>
    <xf numFmtId="41" fontId="6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39" fontId="7" fillId="0" borderId="0" xfId="0" applyNumberFormat="1" applyFont="1" applyFill="1" applyAlignment="1">
      <alignment horizontal="left" indent="14"/>
    </xf>
    <xf numFmtId="0" fontId="8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39" fontId="7" fillId="0" borderId="0" xfId="0" applyNumberFormat="1" applyFont="1" applyFill="1" applyBorder="1" applyAlignment="1">
      <alignment horizontal="centerContinuous"/>
    </xf>
    <xf numFmtId="41" fontId="6" fillId="0" borderId="0" xfId="0" applyNumberFormat="1" applyFont="1" applyFill="1" applyAlignment="1">
      <alignment horizontal="centerContinuous"/>
    </xf>
    <xf numFmtId="41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right"/>
    </xf>
    <xf numFmtId="40" fontId="6" fillId="0" borderId="0" xfId="0" applyNumberFormat="1" applyFont="1" applyFill="1" applyAlignment="1">
      <alignment/>
    </xf>
    <xf numFmtId="43" fontId="10" fillId="0" borderId="0" xfId="42" applyFont="1" applyFill="1" applyAlignment="1">
      <alignment horizontal="center"/>
    </xf>
    <xf numFmtId="43" fontId="47" fillId="0" borderId="13" xfId="42" applyFont="1" applyFill="1" applyBorder="1" applyAlignment="1">
      <alignment/>
    </xf>
    <xf numFmtId="0" fontId="48" fillId="0" borderId="12" xfId="0" applyFont="1" applyFill="1" applyBorder="1" applyAlignment="1">
      <alignment horizontal="center"/>
    </xf>
    <xf numFmtId="43" fontId="6" fillId="0" borderId="13" xfId="42" applyFont="1" applyFill="1" applyBorder="1" applyAlignment="1">
      <alignment horizontal="center"/>
    </xf>
    <xf numFmtId="43" fontId="7" fillId="0" borderId="13" xfId="42" applyFont="1" applyFill="1" applyBorder="1" applyAlignment="1">
      <alignment/>
    </xf>
    <xf numFmtId="43" fontId="6" fillId="0" borderId="13" xfId="42" applyFont="1" applyFill="1" applyBorder="1" applyAlignment="1">
      <alignment/>
    </xf>
    <xf numFmtId="43" fontId="10" fillId="0" borderId="13" xfId="42" applyFont="1" applyFill="1" applyBorder="1" applyAlignment="1">
      <alignment horizontal="center"/>
    </xf>
    <xf numFmtId="40" fontId="11" fillId="0" borderId="0" xfId="0" applyNumberFormat="1" applyFont="1" applyFill="1" applyAlignment="1">
      <alignment horizontal="left" indent="1"/>
    </xf>
    <xf numFmtId="40" fontId="11" fillId="0" borderId="0" xfId="0" applyNumberFormat="1" applyFont="1" applyFill="1" applyAlignment="1">
      <alignment horizontal="left" indent="6"/>
    </xf>
    <xf numFmtId="43" fontId="11" fillId="0" borderId="0" xfId="42" applyFont="1" applyFill="1" applyAlignment="1">
      <alignment/>
    </xf>
    <xf numFmtId="3" fontId="11" fillId="0" borderId="0" xfId="0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 horizontal="centerContinuous"/>
    </xf>
    <xf numFmtId="41" fontId="12" fillId="0" borderId="11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43" fontId="11" fillId="0" borderId="0" xfId="42" applyFont="1" applyFill="1" applyAlignment="1">
      <alignment horizontal="center"/>
    </xf>
    <xf numFmtId="43" fontId="12" fillId="0" borderId="0" xfId="42" applyFont="1" applyFill="1" applyAlignment="1">
      <alignment/>
    </xf>
    <xf numFmtId="43" fontId="49" fillId="0" borderId="0" xfId="42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Alignment="1">
      <alignment horizontal="center"/>
    </xf>
    <xf numFmtId="49" fontId="4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64" fontId="30" fillId="0" borderId="0" xfId="0" applyNumberFormat="1" applyFont="1" applyFill="1" applyAlignment="1">
      <alignment horizontal="left"/>
    </xf>
    <xf numFmtId="3" fontId="30" fillId="0" borderId="0" xfId="0" applyNumberFormat="1" applyFont="1" applyFill="1" applyAlignment="1">
      <alignment horizontal="center"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Continuous"/>
    </xf>
    <xf numFmtId="3" fontId="30" fillId="0" borderId="11" xfId="0" applyNumberFormat="1" applyFont="1" applyFill="1" applyBorder="1" applyAlignment="1">
      <alignment horizontal="left"/>
    </xf>
    <xf numFmtId="3" fontId="30" fillId="0" borderId="11" xfId="0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40" fontId="2" fillId="0" borderId="0" xfId="0" applyNumberFormat="1" applyFont="1" applyFill="1" applyAlignment="1">
      <alignment horizontal="left" indent="1"/>
    </xf>
    <xf numFmtId="40" fontId="2" fillId="0" borderId="0" xfId="0" applyNumberFormat="1" applyFont="1" applyFill="1" applyAlignment="1">
      <alignment horizontal="left" indent="6"/>
    </xf>
    <xf numFmtId="43" fontId="3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13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/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9"/>
  <sheetViews>
    <sheetView zoomScalePageLayoutView="0" workbookViewId="0" topLeftCell="B1">
      <selection activeCell="E18" sqref="E18"/>
    </sheetView>
  </sheetViews>
  <sheetFormatPr defaultColWidth="9.140625" defaultRowHeight="15" outlineLevelRow="1"/>
  <cols>
    <col min="1" max="1" width="7.00390625" style="47" hidden="1" customWidth="1"/>
    <col min="2" max="2" width="14.7109375" style="32" customWidth="1"/>
    <col min="3" max="3" width="32.8515625" style="32" customWidth="1"/>
    <col min="4" max="4" width="18.7109375" style="32" customWidth="1"/>
    <col min="5" max="16384" width="9.140625" style="32" customWidth="1"/>
  </cols>
  <sheetData>
    <row r="1" spans="1:4" ht="22.5" customHeight="1">
      <c r="A1" s="47" t="s">
        <v>2395</v>
      </c>
      <c r="B1" s="100" t="s">
        <v>2397</v>
      </c>
      <c r="C1" s="100"/>
      <c r="D1" s="100"/>
    </row>
    <row r="2" spans="2:4" s="47" customFormat="1" ht="15.75">
      <c r="B2" s="100" t="s">
        <v>2390</v>
      </c>
      <c r="C2" s="100"/>
      <c r="D2" s="100"/>
    </row>
    <row r="3" spans="2:4" s="47" customFormat="1" ht="15.75">
      <c r="B3" s="101" t="s">
        <v>3072</v>
      </c>
      <c r="C3" s="101"/>
      <c r="D3" s="101"/>
    </row>
    <row r="4" spans="2:4" s="47" customFormat="1" ht="15.75">
      <c r="B4" s="32"/>
      <c r="C4" s="32"/>
      <c r="D4" s="31"/>
    </row>
    <row r="5" s="47" customFormat="1" ht="15.75">
      <c r="D5" s="48"/>
    </row>
    <row r="6" s="47" customFormat="1" ht="16.5" thickBot="1">
      <c r="D6" s="48"/>
    </row>
    <row r="7" spans="2:4" s="49" customFormat="1" ht="16.5" thickTop="1">
      <c r="B7" s="50" t="s">
        <v>2392</v>
      </c>
      <c r="C7" s="50"/>
      <c r="D7" s="51" t="s">
        <v>2648</v>
      </c>
    </row>
    <row r="8" spans="2:4" s="52" customFormat="1" ht="16.5" thickBot="1">
      <c r="B8" s="53" t="s">
        <v>2649</v>
      </c>
      <c r="C8" s="53" t="s">
        <v>2393</v>
      </c>
      <c r="D8" s="54"/>
    </row>
    <row r="9" spans="2:4" ht="16.5" thickTop="1">
      <c r="B9" s="47"/>
      <c r="C9" s="47"/>
      <c r="D9" s="48"/>
    </row>
    <row r="10" spans="1:4" ht="15.75" outlineLevel="1">
      <c r="A10" s="47" t="s">
        <v>4</v>
      </c>
      <c r="B10" s="55" t="s">
        <v>5</v>
      </c>
      <c r="C10" s="56" t="s">
        <v>6</v>
      </c>
      <c r="D10" s="48">
        <v>2759505106.66</v>
      </c>
    </row>
    <row r="11" spans="1:4" ht="15.75" outlineLevel="1">
      <c r="A11" s="47" t="s">
        <v>7</v>
      </c>
      <c r="B11" s="55" t="s">
        <v>8</v>
      </c>
      <c r="C11" s="56" t="s">
        <v>9</v>
      </c>
      <c r="D11" s="48">
        <v>6622811.91</v>
      </c>
    </row>
    <row r="12" spans="1:4" ht="15.75" outlineLevel="1">
      <c r="A12" s="47" t="s">
        <v>10</v>
      </c>
      <c r="B12" s="55" t="s">
        <v>11</v>
      </c>
      <c r="C12" s="56" t="s">
        <v>12</v>
      </c>
      <c r="D12" s="48">
        <v>-2347854.9</v>
      </c>
    </row>
    <row r="13" spans="1:4" ht="15.75" outlineLevel="1">
      <c r="A13" s="47" t="s">
        <v>13</v>
      </c>
      <c r="B13" s="55" t="s">
        <v>14</v>
      </c>
      <c r="C13" s="56" t="s">
        <v>15</v>
      </c>
      <c r="D13" s="48">
        <v>13674.94</v>
      </c>
    </row>
    <row r="14" spans="1:4" ht="15.75" outlineLevel="1">
      <c r="A14" s="47" t="s">
        <v>16</v>
      </c>
      <c r="B14" s="55" t="s">
        <v>17</v>
      </c>
      <c r="C14" s="56" t="s">
        <v>18</v>
      </c>
      <c r="D14" s="48">
        <v>7736102.92</v>
      </c>
    </row>
    <row r="15" spans="1:4" ht="15.75" outlineLevel="1">
      <c r="A15" s="47" t="s">
        <v>19</v>
      </c>
      <c r="B15" s="55" t="s">
        <v>20</v>
      </c>
      <c r="C15" s="56" t="s">
        <v>21</v>
      </c>
      <c r="D15" s="48">
        <v>188687047.82</v>
      </c>
    </row>
    <row r="16" spans="1:4" ht="15.75" outlineLevel="1">
      <c r="A16" s="47" t="s">
        <v>24</v>
      </c>
      <c r="B16" s="55" t="s">
        <v>25</v>
      </c>
      <c r="C16" s="56" t="s">
        <v>26</v>
      </c>
      <c r="D16" s="48">
        <v>39194443.075</v>
      </c>
    </row>
    <row r="17" spans="1:4" ht="15.75" outlineLevel="1">
      <c r="A17" s="47" t="s">
        <v>29</v>
      </c>
      <c r="B17" s="55" t="s">
        <v>30</v>
      </c>
      <c r="C17" s="56" t="s">
        <v>31</v>
      </c>
      <c r="D17" s="48">
        <v>-1008840559.288</v>
      </c>
    </row>
    <row r="18" spans="1:4" ht="15.75" outlineLevel="1">
      <c r="A18" s="47" t="s">
        <v>32</v>
      </c>
      <c r="B18" s="55" t="s">
        <v>33</v>
      </c>
      <c r="C18" s="56" t="s">
        <v>34</v>
      </c>
      <c r="D18" s="48">
        <v>6876128.152</v>
      </c>
    </row>
    <row r="19" spans="1:4" ht="15.75" outlineLevel="1">
      <c r="A19" s="47" t="s">
        <v>35</v>
      </c>
      <c r="B19" s="55" t="s">
        <v>36</v>
      </c>
      <c r="C19" s="56" t="s">
        <v>37</v>
      </c>
      <c r="D19" s="48">
        <v>-20948359.84</v>
      </c>
    </row>
    <row r="20" spans="1:4" ht="15.75" outlineLevel="1">
      <c r="A20" s="47" t="s">
        <v>38</v>
      </c>
      <c r="B20" s="55" t="s">
        <v>39</v>
      </c>
      <c r="C20" s="56" t="s">
        <v>40</v>
      </c>
      <c r="D20" s="48">
        <v>4180290.91</v>
      </c>
    </row>
    <row r="21" spans="1:4" ht="15.75" outlineLevel="1">
      <c r="A21" s="47" t="s">
        <v>41</v>
      </c>
      <c r="B21" s="55" t="s">
        <v>42</v>
      </c>
      <c r="C21" s="56" t="s">
        <v>43</v>
      </c>
      <c r="D21" s="48">
        <v>-21677787.37</v>
      </c>
    </row>
    <row r="22" spans="1:4" ht="15.75" outlineLevel="1">
      <c r="A22" s="47" t="s">
        <v>44</v>
      </c>
      <c r="B22" s="55" t="s">
        <v>45</v>
      </c>
      <c r="C22" s="56" t="s">
        <v>46</v>
      </c>
      <c r="D22" s="48">
        <v>995120</v>
      </c>
    </row>
    <row r="23" spans="1:4" ht="15.75" outlineLevel="1">
      <c r="A23" s="47" t="s">
        <v>47</v>
      </c>
      <c r="B23" s="55" t="s">
        <v>48</v>
      </c>
      <c r="C23" s="56" t="s">
        <v>49</v>
      </c>
      <c r="D23" s="48">
        <v>-221625.47</v>
      </c>
    </row>
    <row r="24" spans="1:4" ht="15.75" outlineLevel="1">
      <c r="A24" s="47" t="s">
        <v>50</v>
      </c>
      <c r="B24" s="55" t="s">
        <v>51</v>
      </c>
      <c r="C24" s="56" t="s">
        <v>52</v>
      </c>
      <c r="D24" s="48">
        <v>806</v>
      </c>
    </row>
    <row r="25" spans="1:4" ht="15.75" outlineLevel="1">
      <c r="A25" s="47" t="s">
        <v>2650</v>
      </c>
      <c r="B25" s="55" t="s">
        <v>53</v>
      </c>
      <c r="C25" s="56" t="s">
        <v>54</v>
      </c>
      <c r="D25" s="48">
        <v>0</v>
      </c>
    </row>
    <row r="26" spans="1:4" ht="15.75" outlineLevel="1">
      <c r="A26" s="47" t="s">
        <v>55</v>
      </c>
      <c r="B26" s="55" t="s">
        <v>56</v>
      </c>
      <c r="C26" s="56" t="s">
        <v>57</v>
      </c>
      <c r="D26" s="48">
        <v>63920.270000000004</v>
      </c>
    </row>
    <row r="27" spans="1:4" ht="15.75" outlineLevel="1">
      <c r="A27" s="47" t="s">
        <v>58</v>
      </c>
      <c r="B27" s="55" t="s">
        <v>59</v>
      </c>
      <c r="C27" s="56" t="s">
        <v>60</v>
      </c>
      <c r="D27" s="48">
        <v>3904.07</v>
      </c>
    </row>
    <row r="28" spans="1:4" ht="15.75" outlineLevel="1">
      <c r="A28" s="47" t="s">
        <v>64</v>
      </c>
      <c r="B28" s="55" t="s">
        <v>65</v>
      </c>
      <c r="C28" s="56" t="s">
        <v>66</v>
      </c>
      <c r="D28" s="48">
        <v>4534315.71</v>
      </c>
    </row>
    <row r="29" spans="1:4" ht="15.75" outlineLevel="1">
      <c r="A29" s="47" t="s">
        <v>67</v>
      </c>
      <c r="B29" s="55" t="s">
        <v>68</v>
      </c>
      <c r="C29" s="56" t="s">
        <v>69</v>
      </c>
      <c r="D29" s="48">
        <v>150472</v>
      </c>
    </row>
    <row r="30" spans="1:4" ht="15.75" outlineLevel="1">
      <c r="A30" s="47" t="s">
        <v>2651</v>
      </c>
      <c r="B30" s="55" t="s">
        <v>2652</v>
      </c>
      <c r="C30" s="56" t="s">
        <v>2653</v>
      </c>
      <c r="D30" s="48">
        <v>0</v>
      </c>
    </row>
    <row r="31" spans="1:4" ht="15.75" outlineLevel="1">
      <c r="A31" s="47" t="s">
        <v>70</v>
      </c>
      <c r="B31" s="55" t="s">
        <v>71</v>
      </c>
      <c r="C31" s="56" t="s">
        <v>72</v>
      </c>
      <c r="D31" s="48">
        <v>12809589.02</v>
      </c>
    </row>
    <row r="32" spans="1:4" ht="15.75" outlineLevel="1">
      <c r="A32" s="47" t="s">
        <v>73</v>
      </c>
      <c r="B32" s="55" t="s">
        <v>74</v>
      </c>
      <c r="C32" s="56" t="s">
        <v>75</v>
      </c>
      <c r="D32" s="48">
        <v>-0.014</v>
      </c>
    </row>
    <row r="33" spans="1:4" ht="15.75" outlineLevel="1">
      <c r="A33" s="47" t="s">
        <v>76</v>
      </c>
      <c r="B33" s="55" t="s">
        <v>77</v>
      </c>
      <c r="C33" s="56" t="s">
        <v>78</v>
      </c>
      <c r="D33" s="48">
        <v>795138.92</v>
      </c>
    </row>
    <row r="34" spans="1:4" ht="15.75" outlineLevel="1">
      <c r="A34" s="47" t="s">
        <v>79</v>
      </c>
      <c r="B34" s="55" t="s">
        <v>80</v>
      </c>
      <c r="C34" s="56" t="s">
        <v>81</v>
      </c>
      <c r="D34" s="48">
        <v>109.732</v>
      </c>
    </row>
    <row r="35" spans="1:4" ht="15.75" outlineLevel="1">
      <c r="A35" s="47" t="s">
        <v>82</v>
      </c>
      <c r="B35" s="55" t="s">
        <v>83</v>
      </c>
      <c r="C35" s="56" t="s">
        <v>2654</v>
      </c>
      <c r="D35" s="48">
        <v>-0.001</v>
      </c>
    </row>
    <row r="36" spans="1:4" ht="15.75" outlineLevel="1">
      <c r="A36" s="47" t="s">
        <v>85</v>
      </c>
      <c r="B36" s="55" t="s">
        <v>86</v>
      </c>
      <c r="C36" s="56" t="s">
        <v>87</v>
      </c>
      <c r="D36" s="48">
        <v>43138</v>
      </c>
    </row>
    <row r="37" spans="1:4" ht="15.75" outlineLevel="1">
      <c r="A37" s="47" t="s">
        <v>88</v>
      </c>
      <c r="B37" s="55" t="s">
        <v>89</v>
      </c>
      <c r="C37" s="56" t="s">
        <v>90</v>
      </c>
      <c r="D37" s="48">
        <v>168603.95</v>
      </c>
    </row>
    <row r="38" spans="1:4" ht="15.75" outlineLevel="1">
      <c r="A38" s="47" t="s">
        <v>91</v>
      </c>
      <c r="B38" s="55" t="s">
        <v>92</v>
      </c>
      <c r="C38" s="56" t="s">
        <v>93</v>
      </c>
      <c r="D38" s="48">
        <v>1867364.9</v>
      </c>
    </row>
    <row r="39" spans="1:4" ht="15.75" outlineLevel="1">
      <c r="A39" s="47" t="s">
        <v>101</v>
      </c>
      <c r="B39" s="55" t="s">
        <v>102</v>
      </c>
      <c r="C39" s="56" t="s">
        <v>103</v>
      </c>
      <c r="D39" s="48">
        <v>38301161.916</v>
      </c>
    </row>
    <row r="40" spans="1:4" ht="15.75" outlineLevel="1">
      <c r="A40" s="47" t="s">
        <v>104</v>
      </c>
      <c r="B40" s="55" t="s">
        <v>105</v>
      </c>
      <c r="C40" s="56" t="s">
        <v>106</v>
      </c>
      <c r="D40" s="48">
        <v>673195</v>
      </c>
    </row>
    <row r="41" spans="1:4" ht="15.75" outlineLevel="1">
      <c r="A41" s="47" t="s">
        <v>107</v>
      </c>
      <c r="B41" s="55" t="s">
        <v>108</v>
      </c>
      <c r="C41" s="56" t="s">
        <v>109</v>
      </c>
      <c r="D41" s="48">
        <v>5524.5</v>
      </c>
    </row>
    <row r="42" spans="1:4" ht="15.75" outlineLevel="1">
      <c r="A42" s="47" t="s">
        <v>110</v>
      </c>
      <c r="B42" s="55" t="s">
        <v>111</v>
      </c>
      <c r="C42" s="56" t="s">
        <v>112</v>
      </c>
      <c r="D42" s="48">
        <v>-30344977.35</v>
      </c>
    </row>
    <row r="43" spans="1:4" ht="15.75" outlineLevel="1">
      <c r="A43" s="47" t="s">
        <v>113</v>
      </c>
      <c r="B43" s="55" t="s">
        <v>114</v>
      </c>
      <c r="C43" s="56" t="s">
        <v>115</v>
      </c>
      <c r="D43" s="48">
        <v>1907181.575</v>
      </c>
    </row>
    <row r="44" spans="1:4" ht="15.75" outlineLevel="1">
      <c r="A44" s="47" t="s">
        <v>116</v>
      </c>
      <c r="B44" s="55" t="s">
        <v>117</v>
      </c>
      <c r="C44" s="56" t="s">
        <v>118</v>
      </c>
      <c r="D44" s="48">
        <v>30551.83</v>
      </c>
    </row>
    <row r="45" spans="1:4" ht="15.75" outlineLevel="1">
      <c r="A45" s="47" t="s">
        <v>119</v>
      </c>
      <c r="B45" s="55" t="s">
        <v>120</v>
      </c>
      <c r="C45" s="56" t="s">
        <v>121</v>
      </c>
      <c r="D45" s="48">
        <v>991873</v>
      </c>
    </row>
    <row r="46" spans="1:4" ht="15.75" outlineLevel="1">
      <c r="A46" s="47" t="s">
        <v>124</v>
      </c>
      <c r="B46" s="55" t="s">
        <v>125</v>
      </c>
      <c r="C46" s="56" t="s">
        <v>126</v>
      </c>
      <c r="D46" s="48">
        <v>123407.49</v>
      </c>
    </row>
    <row r="47" spans="1:4" ht="15.75" outlineLevel="1">
      <c r="A47" s="47" t="s">
        <v>129</v>
      </c>
      <c r="B47" s="55" t="s">
        <v>130</v>
      </c>
      <c r="C47" s="56" t="s">
        <v>131</v>
      </c>
      <c r="D47" s="48">
        <v>5868677.544</v>
      </c>
    </row>
    <row r="48" spans="1:4" ht="15.75" outlineLevel="1">
      <c r="A48" s="47" t="s">
        <v>2655</v>
      </c>
      <c r="B48" s="55" t="s">
        <v>2656</v>
      </c>
      <c r="C48" s="56" t="s">
        <v>2657</v>
      </c>
      <c r="D48" s="48">
        <v>0</v>
      </c>
    </row>
    <row r="49" spans="1:4" ht="15.75" outlineLevel="1">
      <c r="A49" s="47" t="s">
        <v>2658</v>
      </c>
      <c r="B49" s="55" t="s">
        <v>2659</v>
      </c>
      <c r="C49" s="56" t="s">
        <v>2660</v>
      </c>
      <c r="D49" s="48">
        <v>0</v>
      </c>
    </row>
    <row r="50" spans="1:4" ht="15.75" outlineLevel="1">
      <c r="A50" s="47" t="s">
        <v>132</v>
      </c>
      <c r="B50" s="55" t="s">
        <v>133</v>
      </c>
      <c r="C50" s="56" t="s">
        <v>134</v>
      </c>
      <c r="D50" s="48">
        <v>38.5</v>
      </c>
    </row>
    <row r="51" spans="1:4" ht="15.75" outlineLevel="1">
      <c r="A51" s="47" t="s">
        <v>2661</v>
      </c>
      <c r="B51" s="55" t="s">
        <v>143</v>
      </c>
      <c r="C51" s="56" t="s">
        <v>144</v>
      </c>
      <c r="D51" s="48">
        <v>0</v>
      </c>
    </row>
    <row r="52" spans="1:4" ht="15.75" outlineLevel="1">
      <c r="A52" s="47" t="s">
        <v>145</v>
      </c>
      <c r="B52" s="55" t="s">
        <v>146</v>
      </c>
      <c r="C52" s="56" t="s">
        <v>147</v>
      </c>
      <c r="D52" s="48">
        <v>649688.7000000001</v>
      </c>
    </row>
    <row r="53" spans="1:4" ht="15.75" outlineLevel="1">
      <c r="A53" s="47" t="s">
        <v>150</v>
      </c>
      <c r="B53" s="55" t="s">
        <v>151</v>
      </c>
      <c r="C53" s="56" t="s">
        <v>152</v>
      </c>
      <c r="D53" s="48">
        <v>93325.12</v>
      </c>
    </row>
    <row r="54" spans="1:4" ht="15.75" outlineLevel="1">
      <c r="A54" s="47" t="s">
        <v>155</v>
      </c>
      <c r="B54" s="55" t="s">
        <v>156</v>
      </c>
      <c r="C54" s="56" t="s">
        <v>157</v>
      </c>
      <c r="D54" s="48">
        <v>12048</v>
      </c>
    </row>
    <row r="55" spans="1:4" ht="15.75" outlineLevel="1">
      <c r="A55" s="47" t="s">
        <v>158</v>
      </c>
      <c r="B55" s="55" t="s">
        <v>159</v>
      </c>
      <c r="C55" s="56" t="s">
        <v>160</v>
      </c>
      <c r="D55" s="48">
        <v>-11367.002</v>
      </c>
    </row>
    <row r="56" spans="1:4" ht="15.75" outlineLevel="1">
      <c r="A56" s="47" t="s">
        <v>2662</v>
      </c>
      <c r="B56" s="55" t="s">
        <v>2663</v>
      </c>
      <c r="C56" s="56" t="s">
        <v>2664</v>
      </c>
      <c r="D56" s="48">
        <v>0</v>
      </c>
    </row>
    <row r="57" spans="1:4" ht="15.75" outlineLevel="1">
      <c r="A57" s="47" t="s">
        <v>163</v>
      </c>
      <c r="B57" s="55" t="s">
        <v>164</v>
      </c>
      <c r="C57" s="56" t="s">
        <v>165</v>
      </c>
      <c r="D57" s="48">
        <v>36603.55</v>
      </c>
    </row>
    <row r="58" spans="1:4" ht="15.75" outlineLevel="1">
      <c r="A58" s="47" t="s">
        <v>166</v>
      </c>
      <c r="B58" s="55" t="s">
        <v>167</v>
      </c>
      <c r="C58" s="56" t="s">
        <v>168</v>
      </c>
      <c r="D58" s="48">
        <v>-86488.84</v>
      </c>
    </row>
    <row r="59" spans="1:4" ht="15.75" outlineLevel="1">
      <c r="A59" s="47" t="s">
        <v>171</v>
      </c>
      <c r="B59" s="55" t="s">
        <v>172</v>
      </c>
      <c r="C59" s="56" t="s">
        <v>173</v>
      </c>
      <c r="D59" s="48">
        <v>24899101.203</v>
      </c>
    </row>
    <row r="60" spans="1:4" ht="15.75" outlineLevel="1">
      <c r="A60" s="47" t="s">
        <v>2665</v>
      </c>
      <c r="B60" s="55" t="s">
        <v>2666</v>
      </c>
      <c r="C60" s="56" t="s">
        <v>2667</v>
      </c>
      <c r="D60" s="48">
        <v>0</v>
      </c>
    </row>
    <row r="61" spans="1:4" ht="15.75" outlineLevel="1">
      <c r="A61" s="47" t="s">
        <v>174</v>
      </c>
      <c r="B61" s="55" t="s">
        <v>175</v>
      </c>
      <c r="C61" s="56" t="s">
        <v>176</v>
      </c>
      <c r="D61" s="48">
        <v>2141951.4</v>
      </c>
    </row>
    <row r="62" spans="1:4" ht="15.75" outlineLevel="1">
      <c r="A62" s="47" t="s">
        <v>177</v>
      </c>
      <c r="B62" s="55" t="s">
        <v>178</v>
      </c>
      <c r="C62" s="56" t="s">
        <v>179</v>
      </c>
      <c r="D62" s="48">
        <v>84190.92</v>
      </c>
    </row>
    <row r="63" spans="1:4" ht="15.75" outlineLevel="1">
      <c r="A63" s="47" t="s">
        <v>180</v>
      </c>
      <c r="B63" s="55" t="s">
        <v>181</v>
      </c>
      <c r="C63" s="56" t="s">
        <v>182</v>
      </c>
      <c r="D63" s="48">
        <v>2362707.98</v>
      </c>
    </row>
    <row r="64" spans="1:4" ht="15.75" outlineLevel="1">
      <c r="A64" s="47" t="s">
        <v>2668</v>
      </c>
      <c r="B64" s="55" t="s">
        <v>2669</v>
      </c>
      <c r="C64" s="56" t="s">
        <v>2670</v>
      </c>
      <c r="D64" s="48">
        <v>0</v>
      </c>
    </row>
    <row r="65" spans="1:4" ht="15.75" outlineLevel="1">
      <c r="A65" s="47" t="s">
        <v>2671</v>
      </c>
      <c r="B65" s="55" t="s">
        <v>2672</v>
      </c>
      <c r="C65" s="56" t="s">
        <v>2673</v>
      </c>
      <c r="D65" s="48">
        <v>0</v>
      </c>
    </row>
    <row r="66" spans="1:4" ht="15.75" outlineLevel="1">
      <c r="A66" s="47" t="s">
        <v>185</v>
      </c>
      <c r="B66" s="55" t="s">
        <v>186</v>
      </c>
      <c r="C66" s="56" t="s">
        <v>187</v>
      </c>
      <c r="D66" s="48">
        <v>28607.57</v>
      </c>
    </row>
    <row r="67" spans="1:4" ht="15.75" outlineLevel="1">
      <c r="A67" s="47" t="s">
        <v>2674</v>
      </c>
      <c r="B67" s="55" t="s">
        <v>2675</v>
      </c>
      <c r="C67" s="56" t="s">
        <v>2676</v>
      </c>
      <c r="D67" s="48">
        <v>0</v>
      </c>
    </row>
    <row r="68" spans="1:4" ht="15.75" outlineLevel="1">
      <c r="A68" s="47" t="s">
        <v>188</v>
      </c>
      <c r="B68" s="55" t="s">
        <v>189</v>
      </c>
      <c r="C68" s="56" t="s">
        <v>190</v>
      </c>
      <c r="D68" s="48">
        <v>40426505.86</v>
      </c>
    </row>
    <row r="69" spans="1:4" ht="15.75" outlineLevel="1">
      <c r="A69" s="47" t="s">
        <v>191</v>
      </c>
      <c r="B69" s="55" t="s">
        <v>192</v>
      </c>
      <c r="C69" s="56" t="s">
        <v>193</v>
      </c>
      <c r="D69" s="48">
        <v>2274348.63</v>
      </c>
    </row>
    <row r="70" spans="1:4" ht="15.75" outlineLevel="1">
      <c r="A70" s="47" t="s">
        <v>196</v>
      </c>
      <c r="B70" s="55" t="s">
        <v>197</v>
      </c>
      <c r="C70" s="56" t="s">
        <v>198</v>
      </c>
      <c r="D70" s="48">
        <v>1094976.02</v>
      </c>
    </row>
    <row r="71" spans="1:4" ht="15.75" outlineLevel="1">
      <c r="A71" s="47" t="s">
        <v>199</v>
      </c>
      <c r="B71" s="55" t="s">
        <v>200</v>
      </c>
      <c r="C71" s="56" t="s">
        <v>201</v>
      </c>
      <c r="D71" s="48">
        <v>1459831.744</v>
      </c>
    </row>
    <row r="72" spans="1:4" ht="15.75" outlineLevel="1">
      <c r="A72" s="47" t="s">
        <v>202</v>
      </c>
      <c r="B72" s="55" t="s">
        <v>203</v>
      </c>
      <c r="C72" s="56" t="s">
        <v>204</v>
      </c>
      <c r="D72" s="48">
        <v>18564921.22</v>
      </c>
    </row>
    <row r="73" spans="1:4" ht="15.75" outlineLevel="1">
      <c r="A73" s="47" t="s">
        <v>205</v>
      </c>
      <c r="B73" s="55" t="s">
        <v>206</v>
      </c>
      <c r="C73" s="56" t="s">
        <v>207</v>
      </c>
      <c r="D73" s="48">
        <v>126624.687</v>
      </c>
    </row>
    <row r="74" spans="1:4" ht="15.75" outlineLevel="1">
      <c r="A74" s="47" t="s">
        <v>210</v>
      </c>
      <c r="B74" s="55" t="s">
        <v>211</v>
      </c>
      <c r="C74" s="56" t="s">
        <v>212</v>
      </c>
      <c r="D74" s="48">
        <v>1714098.6400000001</v>
      </c>
    </row>
    <row r="75" spans="1:4" ht="15.75" outlineLevel="1">
      <c r="A75" s="47" t="s">
        <v>213</v>
      </c>
      <c r="B75" s="55" t="s">
        <v>214</v>
      </c>
      <c r="C75" s="56" t="s">
        <v>215</v>
      </c>
      <c r="D75" s="48">
        <v>313194.25</v>
      </c>
    </row>
    <row r="76" spans="1:4" ht="15.75" outlineLevel="1">
      <c r="A76" s="47" t="s">
        <v>216</v>
      </c>
      <c r="B76" s="55" t="s">
        <v>217</v>
      </c>
      <c r="C76" s="56" t="s">
        <v>218</v>
      </c>
      <c r="D76" s="48">
        <v>120051.98</v>
      </c>
    </row>
    <row r="77" spans="1:4" ht="15.75" outlineLevel="1">
      <c r="A77" s="47" t="s">
        <v>224</v>
      </c>
      <c r="B77" s="55" t="s">
        <v>225</v>
      </c>
      <c r="C77" s="56" t="s">
        <v>226</v>
      </c>
      <c r="D77" s="48">
        <v>1284546.25</v>
      </c>
    </row>
    <row r="78" spans="1:4" ht="15.75" outlineLevel="1">
      <c r="A78" s="47" t="s">
        <v>227</v>
      </c>
      <c r="B78" s="55" t="s">
        <v>228</v>
      </c>
      <c r="C78" s="56" t="s">
        <v>229</v>
      </c>
      <c r="D78" s="48">
        <v>0.36</v>
      </c>
    </row>
    <row r="79" spans="1:4" ht="15.75" outlineLevel="1">
      <c r="A79" s="47" t="s">
        <v>230</v>
      </c>
      <c r="B79" s="55" t="s">
        <v>231</v>
      </c>
      <c r="C79" s="56" t="s">
        <v>232</v>
      </c>
      <c r="D79" s="48">
        <v>12025950.09</v>
      </c>
    </row>
    <row r="80" spans="1:4" ht="15.75" outlineLevel="1">
      <c r="A80" s="47" t="s">
        <v>2677</v>
      </c>
      <c r="B80" s="55" t="s">
        <v>2678</v>
      </c>
      <c r="C80" s="56" t="s">
        <v>2679</v>
      </c>
      <c r="D80" s="48">
        <v>0</v>
      </c>
    </row>
    <row r="81" spans="1:4" ht="15.75" outlineLevel="1">
      <c r="A81" s="47" t="s">
        <v>2680</v>
      </c>
      <c r="B81" s="55" t="s">
        <v>2681</v>
      </c>
      <c r="C81" s="56" t="s">
        <v>2682</v>
      </c>
      <c r="D81" s="48">
        <v>0</v>
      </c>
    </row>
    <row r="82" spans="1:4" ht="15.75" outlineLevel="1">
      <c r="A82" s="47" t="s">
        <v>233</v>
      </c>
      <c r="B82" s="55" t="s">
        <v>234</v>
      </c>
      <c r="C82" s="56" t="s">
        <v>235</v>
      </c>
      <c r="D82" s="48">
        <v>350000</v>
      </c>
    </row>
    <row r="83" spans="1:4" ht="15.75" outlineLevel="1">
      <c r="A83" s="47" t="s">
        <v>246</v>
      </c>
      <c r="B83" s="55" t="s">
        <v>247</v>
      </c>
      <c r="C83" s="56" t="s">
        <v>248</v>
      </c>
      <c r="D83" s="48">
        <v>526348.63</v>
      </c>
    </row>
    <row r="84" spans="1:4" ht="15.75" outlineLevel="1">
      <c r="A84" s="47" t="s">
        <v>2683</v>
      </c>
      <c r="B84" s="55" t="s">
        <v>2684</v>
      </c>
      <c r="C84" s="56" t="s">
        <v>251</v>
      </c>
      <c r="D84" s="48">
        <v>0</v>
      </c>
    </row>
    <row r="85" spans="1:4" ht="15.75" outlineLevel="1">
      <c r="A85" s="47" t="s">
        <v>249</v>
      </c>
      <c r="B85" s="55" t="s">
        <v>250</v>
      </c>
      <c r="C85" s="56" t="s">
        <v>251</v>
      </c>
      <c r="D85" s="48">
        <v>534776.67</v>
      </c>
    </row>
    <row r="86" spans="1:4" ht="15.75" outlineLevel="1">
      <c r="A86" s="47" t="s">
        <v>261</v>
      </c>
      <c r="B86" s="55" t="s">
        <v>262</v>
      </c>
      <c r="C86" s="56" t="s">
        <v>263</v>
      </c>
      <c r="D86" s="48">
        <v>22877.19</v>
      </c>
    </row>
    <row r="87" spans="1:4" ht="15.75" outlineLevel="1">
      <c r="A87" s="47" t="s">
        <v>264</v>
      </c>
      <c r="B87" s="55" t="s">
        <v>265</v>
      </c>
      <c r="C87" s="56" t="s">
        <v>266</v>
      </c>
      <c r="D87" s="48">
        <v>52412388.73</v>
      </c>
    </row>
    <row r="88" spans="1:4" ht="15.75" outlineLevel="1">
      <c r="A88" s="47" t="s">
        <v>2685</v>
      </c>
      <c r="B88" s="55" t="s">
        <v>2686</v>
      </c>
      <c r="C88" s="56" t="s">
        <v>269</v>
      </c>
      <c r="D88" s="48">
        <v>0</v>
      </c>
    </row>
    <row r="89" spans="1:4" ht="15.75" outlineLevel="1">
      <c r="A89" s="47" t="s">
        <v>2399</v>
      </c>
      <c r="B89" s="55" t="s">
        <v>2400</v>
      </c>
      <c r="C89" s="56" t="s">
        <v>269</v>
      </c>
      <c r="D89" s="48">
        <v>382098</v>
      </c>
    </row>
    <row r="90" spans="1:4" ht="15.75" outlineLevel="1">
      <c r="A90" s="47" t="s">
        <v>2687</v>
      </c>
      <c r="B90" s="55" t="s">
        <v>2688</v>
      </c>
      <c r="C90" s="56" t="s">
        <v>274</v>
      </c>
      <c r="D90" s="48">
        <v>0</v>
      </c>
    </row>
    <row r="91" spans="1:4" ht="15.75" outlineLevel="1">
      <c r="A91" s="47" t="s">
        <v>2401</v>
      </c>
      <c r="B91" s="55" t="s">
        <v>2402</v>
      </c>
      <c r="C91" s="56" t="s">
        <v>274</v>
      </c>
      <c r="D91" s="48">
        <v>55187</v>
      </c>
    </row>
    <row r="92" spans="1:4" ht="15.75" outlineLevel="1">
      <c r="A92" s="47" t="s">
        <v>277</v>
      </c>
      <c r="B92" s="55" t="s">
        <v>278</v>
      </c>
      <c r="C92" s="56" t="s">
        <v>279</v>
      </c>
      <c r="D92" s="48">
        <v>-52412388.73</v>
      </c>
    </row>
    <row r="93" spans="1:4" ht="15.75" outlineLevel="1">
      <c r="A93" s="47" t="s">
        <v>280</v>
      </c>
      <c r="B93" s="55" t="s">
        <v>281</v>
      </c>
      <c r="C93" s="56" t="s">
        <v>282</v>
      </c>
      <c r="D93" s="48">
        <v>301201.31</v>
      </c>
    </row>
    <row r="94" spans="1:4" ht="15.75" outlineLevel="1">
      <c r="A94" s="47" t="s">
        <v>283</v>
      </c>
      <c r="B94" s="55" t="s">
        <v>284</v>
      </c>
      <c r="C94" s="56" t="s">
        <v>285</v>
      </c>
      <c r="D94" s="48">
        <v>0</v>
      </c>
    </row>
    <row r="95" spans="1:4" ht="15.75" outlineLevel="1">
      <c r="A95" s="47" t="s">
        <v>286</v>
      </c>
      <c r="B95" s="55" t="s">
        <v>287</v>
      </c>
      <c r="C95" s="56" t="s">
        <v>288</v>
      </c>
      <c r="D95" s="48">
        <v>3854.09</v>
      </c>
    </row>
    <row r="96" spans="1:4" ht="15.75" outlineLevel="1">
      <c r="A96" s="47" t="s">
        <v>289</v>
      </c>
      <c r="B96" s="55" t="s">
        <v>290</v>
      </c>
      <c r="C96" s="56" t="s">
        <v>291</v>
      </c>
      <c r="D96" s="48">
        <v>19600.33</v>
      </c>
    </row>
    <row r="97" spans="1:4" ht="15.75" outlineLevel="1">
      <c r="A97" s="47" t="s">
        <v>292</v>
      </c>
      <c r="B97" s="55" t="s">
        <v>293</v>
      </c>
      <c r="C97" s="56" t="s">
        <v>294</v>
      </c>
      <c r="D97" s="48">
        <v>-2055971.134</v>
      </c>
    </row>
    <row r="98" spans="1:4" ht="15.75" outlineLevel="1">
      <c r="A98" s="47" t="s">
        <v>295</v>
      </c>
      <c r="B98" s="55" t="s">
        <v>296</v>
      </c>
      <c r="C98" s="56" t="s">
        <v>297</v>
      </c>
      <c r="D98" s="48">
        <v>5704348.52</v>
      </c>
    </row>
    <row r="99" spans="1:4" ht="15.75" outlineLevel="1">
      <c r="A99" s="47" t="s">
        <v>298</v>
      </c>
      <c r="B99" s="55" t="s">
        <v>299</v>
      </c>
      <c r="C99" s="56" t="s">
        <v>300</v>
      </c>
      <c r="D99" s="48">
        <v>-3648377.386</v>
      </c>
    </row>
    <row r="100" spans="1:4" ht="15.75" outlineLevel="1">
      <c r="A100" s="47" t="s">
        <v>2689</v>
      </c>
      <c r="B100" s="55" t="s">
        <v>2690</v>
      </c>
      <c r="C100" s="56" t="s">
        <v>2691</v>
      </c>
      <c r="D100" s="48">
        <v>0</v>
      </c>
    </row>
    <row r="101" spans="1:4" ht="15.75" outlineLevel="1">
      <c r="A101" s="47" t="s">
        <v>2692</v>
      </c>
      <c r="B101" s="55" t="s">
        <v>2693</v>
      </c>
      <c r="C101" s="56" t="s">
        <v>2694</v>
      </c>
      <c r="D101" s="48">
        <v>0</v>
      </c>
    </row>
    <row r="102" spans="1:4" ht="15.75" outlineLevel="1">
      <c r="A102" s="47" t="s">
        <v>301</v>
      </c>
      <c r="B102" s="55" t="s">
        <v>302</v>
      </c>
      <c r="C102" s="56" t="s">
        <v>303</v>
      </c>
      <c r="D102" s="48">
        <v>2918733.09</v>
      </c>
    </row>
    <row r="103" spans="1:4" ht="15.75" outlineLevel="1">
      <c r="A103" s="47" t="s">
        <v>304</v>
      </c>
      <c r="B103" s="55" t="s">
        <v>305</v>
      </c>
      <c r="C103" s="56" t="s">
        <v>306</v>
      </c>
      <c r="D103" s="48">
        <v>17662691.35</v>
      </c>
    </row>
    <row r="104" spans="1:4" ht="15.75" outlineLevel="1">
      <c r="A104" s="47" t="s">
        <v>307</v>
      </c>
      <c r="B104" s="55" t="s">
        <v>308</v>
      </c>
      <c r="C104" s="56" t="s">
        <v>309</v>
      </c>
      <c r="D104" s="48">
        <v>-15615560.42</v>
      </c>
    </row>
    <row r="105" spans="1:4" ht="15.75" outlineLevel="1">
      <c r="A105" s="47" t="s">
        <v>317</v>
      </c>
      <c r="B105" s="55" t="s">
        <v>318</v>
      </c>
      <c r="C105" s="56" t="s">
        <v>319</v>
      </c>
      <c r="D105" s="48">
        <v>6423653.48</v>
      </c>
    </row>
    <row r="106" spans="1:4" ht="15.75" outlineLevel="1">
      <c r="A106" s="47" t="s">
        <v>320</v>
      </c>
      <c r="B106" s="55" t="s">
        <v>321</v>
      </c>
      <c r="C106" s="56" t="s">
        <v>322</v>
      </c>
      <c r="D106" s="48">
        <v>1006242.17</v>
      </c>
    </row>
    <row r="107" spans="1:4" ht="15.75" outlineLevel="1">
      <c r="A107" s="47" t="s">
        <v>326</v>
      </c>
      <c r="B107" s="55" t="s">
        <v>327</v>
      </c>
      <c r="C107" s="56" t="s">
        <v>328</v>
      </c>
      <c r="D107" s="48">
        <v>-65676</v>
      </c>
    </row>
    <row r="108" spans="1:4" ht="15.75" outlineLevel="1">
      <c r="A108" s="47" t="s">
        <v>329</v>
      </c>
      <c r="B108" s="55" t="s">
        <v>330</v>
      </c>
      <c r="C108" s="56" t="s">
        <v>331</v>
      </c>
      <c r="D108" s="48">
        <v>-912</v>
      </c>
    </row>
    <row r="109" spans="1:4" ht="15.75" outlineLevel="1">
      <c r="A109" s="47" t="s">
        <v>2695</v>
      </c>
      <c r="B109" s="55" t="s">
        <v>2696</v>
      </c>
      <c r="C109" s="56" t="s">
        <v>2697</v>
      </c>
      <c r="D109" s="48">
        <v>0</v>
      </c>
    </row>
    <row r="110" spans="1:4" ht="15.75" outlineLevel="1">
      <c r="A110" s="47" t="s">
        <v>332</v>
      </c>
      <c r="B110" s="55" t="s">
        <v>333</v>
      </c>
      <c r="C110" s="56" t="s">
        <v>334</v>
      </c>
      <c r="D110" s="48">
        <v>630589.96</v>
      </c>
    </row>
    <row r="111" spans="1:4" ht="15.75" outlineLevel="1">
      <c r="A111" s="47" t="s">
        <v>335</v>
      </c>
      <c r="B111" s="55" t="s">
        <v>336</v>
      </c>
      <c r="C111" s="56" t="s">
        <v>337</v>
      </c>
      <c r="D111" s="48">
        <v>508751.31</v>
      </c>
    </row>
    <row r="112" spans="1:4" ht="15.75" outlineLevel="1">
      <c r="A112" s="47" t="s">
        <v>338</v>
      </c>
      <c r="B112" s="55" t="s">
        <v>339</v>
      </c>
      <c r="C112" s="56" t="s">
        <v>340</v>
      </c>
      <c r="D112" s="48">
        <v>2130607.54</v>
      </c>
    </row>
    <row r="113" spans="1:4" ht="15.75" outlineLevel="1">
      <c r="A113" s="47" t="s">
        <v>344</v>
      </c>
      <c r="B113" s="55" t="s">
        <v>345</v>
      </c>
      <c r="C113" s="56" t="s">
        <v>346</v>
      </c>
      <c r="D113" s="48">
        <v>4526998.1</v>
      </c>
    </row>
    <row r="114" spans="1:4" ht="15.75" outlineLevel="1">
      <c r="A114" s="47" t="s">
        <v>347</v>
      </c>
      <c r="B114" s="55" t="s">
        <v>348</v>
      </c>
      <c r="C114" s="56" t="s">
        <v>349</v>
      </c>
      <c r="D114" s="48">
        <v>2877218</v>
      </c>
    </row>
    <row r="115" spans="1:4" ht="15.75" outlineLevel="1">
      <c r="A115" s="47" t="s">
        <v>350</v>
      </c>
      <c r="B115" s="55" t="s">
        <v>351</v>
      </c>
      <c r="C115" s="56" t="s">
        <v>352</v>
      </c>
      <c r="D115" s="48">
        <v>-32896053</v>
      </c>
    </row>
    <row r="116" spans="1:4" ht="15.75" outlineLevel="1">
      <c r="A116" s="47" t="s">
        <v>353</v>
      </c>
      <c r="B116" s="55" t="s">
        <v>354</v>
      </c>
      <c r="C116" s="56" t="s">
        <v>355</v>
      </c>
      <c r="D116" s="48">
        <v>6907669</v>
      </c>
    </row>
    <row r="117" spans="1:4" ht="15.75" outlineLevel="1">
      <c r="A117" s="47" t="s">
        <v>356</v>
      </c>
      <c r="B117" s="55" t="s">
        <v>357</v>
      </c>
      <c r="C117" s="56" t="s">
        <v>358</v>
      </c>
      <c r="D117" s="48">
        <v>23468588.03</v>
      </c>
    </row>
    <row r="118" spans="1:4" ht="15.75" outlineLevel="1">
      <c r="A118" s="47" t="s">
        <v>359</v>
      </c>
      <c r="B118" s="55" t="s">
        <v>360</v>
      </c>
      <c r="C118" s="56" t="s">
        <v>361</v>
      </c>
      <c r="D118" s="48">
        <v>598824</v>
      </c>
    </row>
    <row r="119" spans="1:4" ht="15.75" outlineLevel="1">
      <c r="A119" s="47" t="s">
        <v>362</v>
      </c>
      <c r="B119" s="55" t="s">
        <v>363</v>
      </c>
      <c r="C119" s="56" t="s">
        <v>364</v>
      </c>
      <c r="D119" s="48">
        <v>93313</v>
      </c>
    </row>
    <row r="120" spans="1:4" ht="15.75" outlineLevel="1">
      <c r="A120" s="47" t="s">
        <v>367</v>
      </c>
      <c r="B120" s="55" t="s">
        <v>368</v>
      </c>
      <c r="C120" s="56" t="s">
        <v>369</v>
      </c>
      <c r="D120" s="48">
        <v>1835356</v>
      </c>
    </row>
    <row r="121" spans="1:4" ht="15.75" outlineLevel="1">
      <c r="A121" s="47" t="s">
        <v>370</v>
      </c>
      <c r="B121" s="55" t="s">
        <v>371</v>
      </c>
      <c r="C121" s="56" t="s">
        <v>372</v>
      </c>
      <c r="D121" s="48">
        <v>14495222</v>
      </c>
    </row>
    <row r="122" spans="1:4" ht="15.75" outlineLevel="1">
      <c r="A122" s="47" t="s">
        <v>373</v>
      </c>
      <c r="B122" s="55" t="s">
        <v>374</v>
      </c>
      <c r="C122" s="56" t="s">
        <v>375</v>
      </c>
      <c r="D122" s="48">
        <v>8287118.51</v>
      </c>
    </row>
    <row r="123" spans="1:4" ht="15.75" outlineLevel="1">
      <c r="A123" s="47" t="s">
        <v>376</v>
      </c>
      <c r="B123" s="55" t="s">
        <v>377</v>
      </c>
      <c r="C123" s="56" t="s">
        <v>378</v>
      </c>
      <c r="D123" s="48">
        <v>-62940</v>
      </c>
    </row>
    <row r="124" spans="1:4" ht="15.75" outlineLevel="1">
      <c r="A124" s="47" t="s">
        <v>379</v>
      </c>
      <c r="B124" s="55" t="s">
        <v>380</v>
      </c>
      <c r="C124" s="56" t="s">
        <v>381</v>
      </c>
      <c r="D124" s="48">
        <v>190853.618</v>
      </c>
    </row>
    <row r="125" spans="1:4" ht="15.75" outlineLevel="1">
      <c r="A125" s="47" t="s">
        <v>2698</v>
      </c>
      <c r="B125" s="55" t="s">
        <v>2699</v>
      </c>
      <c r="C125" s="56" t="s">
        <v>2700</v>
      </c>
      <c r="D125" s="48">
        <v>0</v>
      </c>
    </row>
    <row r="126" spans="1:4" ht="15.75" outlineLevel="1">
      <c r="A126" s="47" t="s">
        <v>382</v>
      </c>
      <c r="B126" s="55" t="s">
        <v>383</v>
      </c>
      <c r="C126" s="56" t="s">
        <v>384</v>
      </c>
      <c r="D126" s="48">
        <v>201636.405</v>
      </c>
    </row>
    <row r="127" spans="1:4" ht="15.75" outlineLevel="1">
      <c r="A127" s="47" t="s">
        <v>385</v>
      </c>
      <c r="B127" s="55" t="s">
        <v>386</v>
      </c>
      <c r="C127" s="56" t="s">
        <v>387</v>
      </c>
      <c r="D127" s="48">
        <v>126187.93000000001</v>
      </c>
    </row>
    <row r="128" spans="1:4" ht="15.75" outlineLevel="1">
      <c r="A128" s="47" t="s">
        <v>388</v>
      </c>
      <c r="B128" s="55" t="s">
        <v>389</v>
      </c>
      <c r="C128" s="56" t="s">
        <v>390</v>
      </c>
      <c r="D128" s="48">
        <v>99890.485</v>
      </c>
    </row>
    <row r="129" spans="1:4" ht="15.75" outlineLevel="1">
      <c r="A129" s="47" t="s">
        <v>391</v>
      </c>
      <c r="B129" s="55" t="s">
        <v>392</v>
      </c>
      <c r="C129" s="56" t="s">
        <v>393</v>
      </c>
      <c r="D129" s="48">
        <v>44101499.5</v>
      </c>
    </row>
    <row r="130" spans="1:4" ht="15.75" outlineLevel="1">
      <c r="A130" s="47" t="s">
        <v>394</v>
      </c>
      <c r="B130" s="55" t="s">
        <v>395</v>
      </c>
      <c r="C130" s="56" t="s">
        <v>396</v>
      </c>
      <c r="D130" s="48">
        <v>-7528648.62</v>
      </c>
    </row>
    <row r="131" spans="1:4" ht="15.75" outlineLevel="1">
      <c r="A131" s="47" t="s">
        <v>397</v>
      </c>
      <c r="B131" s="55" t="s">
        <v>398</v>
      </c>
      <c r="C131" s="56" t="s">
        <v>399</v>
      </c>
      <c r="D131" s="48">
        <v>-112457</v>
      </c>
    </row>
    <row r="132" spans="1:4" ht="15.75" outlineLevel="1">
      <c r="A132" s="47" t="s">
        <v>400</v>
      </c>
      <c r="B132" s="55" t="s">
        <v>401</v>
      </c>
      <c r="C132" s="56" t="s">
        <v>402</v>
      </c>
      <c r="D132" s="48">
        <v>75018</v>
      </c>
    </row>
    <row r="133" spans="1:4" ht="15.75" outlineLevel="1">
      <c r="A133" s="47" t="s">
        <v>403</v>
      </c>
      <c r="B133" s="55" t="s">
        <v>404</v>
      </c>
      <c r="C133" s="56" t="s">
        <v>405</v>
      </c>
      <c r="D133" s="48">
        <v>2166200.19</v>
      </c>
    </row>
    <row r="134" spans="1:4" ht="15.75" outlineLevel="1">
      <c r="A134" s="47" t="s">
        <v>406</v>
      </c>
      <c r="B134" s="55" t="s">
        <v>407</v>
      </c>
      <c r="C134" s="56" t="s">
        <v>408</v>
      </c>
      <c r="D134" s="48">
        <v>86494449.7</v>
      </c>
    </row>
    <row r="135" spans="1:4" ht="15.75" outlineLevel="1">
      <c r="A135" s="47" t="s">
        <v>409</v>
      </c>
      <c r="B135" s="55" t="s">
        <v>410</v>
      </c>
      <c r="C135" s="56" t="s">
        <v>411</v>
      </c>
      <c r="D135" s="48">
        <v>73509355.07</v>
      </c>
    </row>
    <row r="136" spans="1:4" ht="15.75" outlineLevel="1">
      <c r="A136" s="47" t="s">
        <v>412</v>
      </c>
      <c r="B136" s="55" t="s">
        <v>413</v>
      </c>
      <c r="C136" s="56" t="s">
        <v>414</v>
      </c>
      <c r="D136" s="48">
        <v>872858.31</v>
      </c>
    </row>
    <row r="137" spans="1:4" ht="15.75" outlineLevel="1">
      <c r="A137" s="47" t="s">
        <v>415</v>
      </c>
      <c r="B137" s="55" t="s">
        <v>416</v>
      </c>
      <c r="C137" s="56" t="s">
        <v>417</v>
      </c>
      <c r="D137" s="48">
        <v>-872858.31</v>
      </c>
    </row>
    <row r="138" spans="1:4" ht="15.75" outlineLevel="1">
      <c r="A138" s="47" t="s">
        <v>418</v>
      </c>
      <c r="B138" s="55" t="s">
        <v>419</v>
      </c>
      <c r="C138" s="56" t="s">
        <v>420</v>
      </c>
      <c r="D138" s="48">
        <v>623376.84</v>
      </c>
    </row>
    <row r="139" spans="1:4" ht="15.75" outlineLevel="1">
      <c r="A139" s="47" t="s">
        <v>485</v>
      </c>
      <c r="B139" s="55" t="s">
        <v>486</v>
      </c>
      <c r="C139" s="56" t="s">
        <v>487</v>
      </c>
      <c r="D139" s="48">
        <v>32130165.89</v>
      </c>
    </row>
    <row r="140" spans="1:4" ht="15.75" outlineLevel="1">
      <c r="A140" s="47" t="s">
        <v>488</v>
      </c>
      <c r="B140" s="55" t="s">
        <v>489</v>
      </c>
      <c r="C140" s="56" t="s">
        <v>490</v>
      </c>
      <c r="D140" s="48">
        <v>-31975870.51</v>
      </c>
    </row>
    <row r="141" spans="1:4" ht="15.75" outlineLevel="1">
      <c r="A141" s="47" t="s">
        <v>517</v>
      </c>
      <c r="B141" s="55" t="s">
        <v>518</v>
      </c>
      <c r="C141" s="56" t="s">
        <v>149</v>
      </c>
      <c r="D141" s="48">
        <v>454.17</v>
      </c>
    </row>
    <row r="142" spans="1:4" ht="15.75" outlineLevel="1">
      <c r="A142" s="47" t="s">
        <v>519</v>
      </c>
      <c r="B142" s="55" t="s">
        <v>520</v>
      </c>
      <c r="C142" s="56" t="s">
        <v>521</v>
      </c>
      <c r="D142" s="48">
        <v>424.64</v>
      </c>
    </row>
    <row r="143" spans="1:4" ht="15.75" outlineLevel="1">
      <c r="A143" s="47" t="s">
        <v>2701</v>
      </c>
      <c r="B143" s="55" t="s">
        <v>2702</v>
      </c>
      <c r="C143" s="56" t="s">
        <v>524</v>
      </c>
      <c r="D143" s="48">
        <v>0</v>
      </c>
    </row>
    <row r="144" spans="1:4" ht="15.75" outlineLevel="1">
      <c r="A144" s="47" t="s">
        <v>522</v>
      </c>
      <c r="B144" s="55" t="s">
        <v>523</v>
      </c>
      <c r="C144" s="56" t="s">
        <v>524</v>
      </c>
      <c r="D144" s="48">
        <v>1299669.34</v>
      </c>
    </row>
    <row r="145" spans="1:4" ht="15.75" outlineLevel="1">
      <c r="A145" s="47" t="s">
        <v>525</v>
      </c>
      <c r="B145" s="55" t="s">
        <v>526</v>
      </c>
      <c r="C145" s="56" t="s">
        <v>524</v>
      </c>
      <c r="D145" s="48">
        <v>14621494</v>
      </c>
    </row>
    <row r="146" spans="1:4" ht="15.75" outlineLevel="1">
      <c r="A146" s="47" t="s">
        <v>532</v>
      </c>
      <c r="B146" s="55" t="s">
        <v>533</v>
      </c>
      <c r="C146" s="56" t="s">
        <v>534</v>
      </c>
      <c r="D146" s="48">
        <v>159856.057</v>
      </c>
    </row>
    <row r="147" spans="1:4" ht="15.75" outlineLevel="1">
      <c r="A147" s="47" t="s">
        <v>535</v>
      </c>
      <c r="B147" s="55" t="s">
        <v>536</v>
      </c>
      <c r="C147" s="56" t="s">
        <v>537</v>
      </c>
      <c r="D147" s="48">
        <v>919210.76</v>
      </c>
    </row>
    <row r="148" spans="1:4" ht="15.75" outlineLevel="1">
      <c r="A148" s="47" t="s">
        <v>538</v>
      </c>
      <c r="B148" s="55" t="s">
        <v>539</v>
      </c>
      <c r="C148" s="56" t="s">
        <v>540</v>
      </c>
      <c r="D148" s="48">
        <v>1004.5</v>
      </c>
    </row>
    <row r="149" spans="1:4" ht="15.75" outlineLevel="1">
      <c r="A149" s="47" t="s">
        <v>550</v>
      </c>
      <c r="B149" s="55" t="s">
        <v>551</v>
      </c>
      <c r="C149" s="56" t="s">
        <v>552</v>
      </c>
      <c r="D149" s="48">
        <v>518417.29000000004</v>
      </c>
    </row>
    <row r="150" spans="1:4" ht="15.75" outlineLevel="1">
      <c r="A150" s="47" t="s">
        <v>2703</v>
      </c>
      <c r="B150" s="55" t="s">
        <v>553</v>
      </c>
      <c r="C150" s="56" t="s">
        <v>554</v>
      </c>
      <c r="D150" s="48">
        <v>0</v>
      </c>
    </row>
    <row r="151" spans="1:4" ht="15.75" outlineLevel="1">
      <c r="A151" s="47" t="s">
        <v>555</v>
      </c>
      <c r="B151" s="55" t="s">
        <v>556</v>
      </c>
      <c r="C151" s="56" t="s">
        <v>557</v>
      </c>
      <c r="D151" s="48">
        <v>216492.11000000002</v>
      </c>
    </row>
    <row r="152" spans="1:4" ht="15.75" outlineLevel="1">
      <c r="A152" s="47" t="s">
        <v>2704</v>
      </c>
      <c r="B152" s="55" t="s">
        <v>2705</v>
      </c>
      <c r="C152" s="56" t="s">
        <v>2706</v>
      </c>
      <c r="D152" s="48">
        <v>0</v>
      </c>
    </row>
    <row r="153" spans="1:4" ht="15.75" outlineLevel="1">
      <c r="A153" s="47" t="s">
        <v>558</v>
      </c>
      <c r="B153" s="55" t="s">
        <v>559</v>
      </c>
      <c r="C153" s="56" t="s">
        <v>560</v>
      </c>
      <c r="D153" s="48">
        <v>602883.2000000001</v>
      </c>
    </row>
    <row r="154" spans="1:4" ht="15.75" outlineLevel="1">
      <c r="A154" s="47" t="s">
        <v>2707</v>
      </c>
      <c r="B154" s="55" t="s">
        <v>2708</v>
      </c>
      <c r="C154" s="56" t="s">
        <v>2709</v>
      </c>
      <c r="D154" s="48">
        <v>0</v>
      </c>
    </row>
    <row r="155" spans="1:4" ht="15.75" outlineLevel="1">
      <c r="A155" s="47" t="s">
        <v>2710</v>
      </c>
      <c r="B155" s="55" t="s">
        <v>2711</v>
      </c>
      <c r="C155" s="56" t="s">
        <v>2712</v>
      </c>
      <c r="D155" s="48">
        <v>0</v>
      </c>
    </row>
    <row r="156" spans="1:4" ht="15.75" outlineLevel="1">
      <c r="A156" s="47" t="s">
        <v>561</v>
      </c>
      <c r="B156" s="55" t="s">
        <v>562</v>
      </c>
      <c r="C156" s="56" t="s">
        <v>563</v>
      </c>
      <c r="D156" s="48">
        <v>4434578.22</v>
      </c>
    </row>
    <row r="157" spans="1:4" ht="15.75" outlineLevel="1">
      <c r="A157" s="47" t="s">
        <v>564</v>
      </c>
      <c r="B157" s="55" t="s">
        <v>565</v>
      </c>
      <c r="C157" s="56" t="s">
        <v>566</v>
      </c>
      <c r="D157" s="48">
        <v>-571397.04</v>
      </c>
    </row>
    <row r="158" spans="1:4" ht="15.75" outlineLevel="1">
      <c r="A158" s="47" t="s">
        <v>567</v>
      </c>
      <c r="B158" s="55" t="s">
        <v>568</v>
      </c>
      <c r="C158" s="56" t="s">
        <v>569</v>
      </c>
      <c r="D158" s="48">
        <v>86759.04000000001</v>
      </c>
    </row>
    <row r="159" spans="1:4" ht="15.75" outlineLevel="1">
      <c r="A159" s="47" t="s">
        <v>570</v>
      </c>
      <c r="B159" s="55" t="s">
        <v>571</v>
      </c>
      <c r="C159" s="56" t="s">
        <v>572</v>
      </c>
      <c r="D159" s="48">
        <v>49636195.35</v>
      </c>
    </row>
    <row r="160" spans="1:4" ht="15.75" outlineLevel="1">
      <c r="A160" s="47" t="s">
        <v>576</v>
      </c>
      <c r="B160" s="55" t="s">
        <v>577</v>
      </c>
      <c r="C160" s="56" t="s">
        <v>578</v>
      </c>
      <c r="D160" s="48">
        <v>679720.47</v>
      </c>
    </row>
    <row r="161" spans="1:4" ht="15.75" outlineLevel="1">
      <c r="A161" s="47" t="s">
        <v>579</v>
      </c>
      <c r="B161" s="55" t="s">
        <v>580</v>
      </c>
      <c r="C161" s="56" t="s">
        <v>581</v>
      </c>
      <c r="D161" s="48">
        <v>25738125.68</v>
      </c>
    </row>
    <row r="162" spans="1:4" ht="15.75" outlineLevel="1">
      <c r="A162" s="47" t="s">
        <v>582</v>
      </c>
      <c r="B162" s="55" t="s">
        <v>583</v>
      </c>
      <c r="C162" s="56" t="s">
        <v>584</v>
      </c>
      <c r="D162" s="48">
        <v>293462.06</v>
      </c>
    </row>
    <row r="163" spans="1:4" s="57" customFormat="1" ht="15.75">
      <c r="A163" s="57" t="s">
        <v>2403</v>
      </c>
      <c r="C163" s="57" t="s">
        <v>2404</v>
      </c>
      <c r="D163" s="58">
        <f>SUM(D10:D162)</f>
        <v>2454049339.0979996</v>
      </c>
    </row>
    <row r="164" s="57" customFormat="1" ht="15.75">
      <c r="D164" s="58"/>
    </row>
    <row r="165" spans="1:4" ht="15.75" outlineLevel="1">
      <c r="A165" s="47" t="s">
        <v>586</v>
      </c>
      <c r="B165" s="55" t="s">
        <v>587</v>
      </c>
      <c r="C165" s="56" t="s">
        <v>588</v>
      </c>
      <c r="D165" s="48">
        <v>-50450000</v>
      </c>
    </row>
    <row r="166" spans="1:4" ht="15.75" outlineLevel="1">
      <c r="A166" s="47" t="s">
        <v>589</v>
      </c>
      <c r="B166" s="55" t="s">
        <v>590</v>
      </c>
      <c r="C166" s="56" t="s">
        <v>591</v>
      </c>
      <c r="D166" s="48">
        <v>-514648267.92</v>
      </c>
    </row>
    <row r="167" spans="1:4" ht="15.75" outlineLevel="1">
      <c r="A167" s="47" t="s">
        <v>2713</v>
      </c>
      <c r="B167" s="55" t="s">
        <v>2714</v>
      </c>
      <c r="C167" s="56" t="s">
        <v>2715</v>
      </c>
      <c r="D167" s="48">
        <v>0</v>
      </c>
    </row>
    <row r="168" spans="1:4" ht="15.75" outlineLevel="1">
      <c r="A168" s="47" t="s">
        <v>592</v>
      </c>
      <c r="B168" s="55" t="s">
        <v>593</v>
      </c>
      <c r="C168" s="56" t="s">
        <v>594</v>
      </c>
      <c r="D168" s="48">
        <v>-2811185.08</v>
      </c>
    </row>
    <row r="169" spans="1:4" ht="15.75" outlineLevel="1">
      <c r="A169" s="47" t="s">
        <v>595</v>
      </c>
      <c r="B169" s="55" t="s">
        <v>596</v>
      </c>
      <c r="C169" s="56" t="s">
        <v>597</v>
      </c>
      <c r="D169" s="48">
        <v>-179690923.995</v>
      </c>
    </row>
    <row r="170" spans="1:4" ht="15.75" outlineLevel="1">
      <c r="A170" s="47" t="s">
        <v>598</v>
      </c>
      <c r="B170" s="55" t="s">
        <v>599</v>
      </c>
      <c r="C170" s="56" t="s">
        <v>600</v>
      </c>
      <c r="D170" s="48">
        <v>8235645.28</v>
      </c>
    </row>
    <row r="171" spans="1:4" ht="15.75" outlineLevel="1">
      <c r="A171" s="47" t="s">
        <v>601</v>
      </c>
      <c r="B171" s="55" t="s">
        <v>602</v>
      </c>
      <c r="C171" s="56" t="s">
        <v>603</v>
      </c>
      <c r="D171" s="48">
        <v>-1061165.96</v>
      </c>
    </row>
    <row r="172" spans="1:4" ht="15.75" outlineLevel="1">
      <c r="A172" s="47" t="s">
        <v>2716</v>
      </c>
      <c r="B172" s="55" t="s">
        <v>2717</v>
      </c>
      <c r="C172" s="56" t="s">
        <v>2718</v>
      </c>
      <c r="D172" s="48">
        <v>0</v>
      </c>
    </row>
    <row r="173" spans="1:4" ht="15.75" outlineLevel="1">
      <c r="A173" s="47" t="s">
        <v>604</v>
      </c>
      <c r="B173" s="55" t="s">
        <v>605</v>
      </c>
      <c r="C173" s="56" t="s">
        <v>606</v>
      </c>
      <c r="D173" s="48">
        <v>161124.16</v>
      </c>
    </row>
    <row r="174" spans="1:4" ht="15.75" outlineLevel="1">
      <c r="A174" s="47" t="s">
        <v>2719</v>
      </c>
      <c r="B174" s="55" t="s">
        <v>2720</v>
      </c>
      <c r="C174" s="56" t="s">
        <v>2721</v>
      </c>
      <c r="D174" s="48">
        <v>0</v>
      </c>
    </row>
    <row r="175" spans="1:4" ht="15.75" outlineLevel="1">
      <c r="A175" s="47" t="s">
        <v>607</v>
      </c>
      <c r="B175" s="55" t="s">
        <v>608</v>
      </c>
      <c r="C175" s="56" t="s">
        <v>609</v>
      </c>
      <c r="D175" s="48">
        <v>-25000000</v>
      </c>
    </row>
    <row r="176" spans="1:4" ht="15.75" outlineLevel="1">
      <c r="A176" s="47" t="s">
        <v>610</v>
      </c>
      <c r="B176" s="55" t="s">
        <v>611</v>
      </c>
      <c r="C176" s="56" t="s">
        <v>612</v>
      </c>
      <c r="D176" s="48">
        <v>-730000000</v>
      </c>
    </row>
    <row r="177" spans="1:4" ht="15.75" outlineLevel="1">
      <c r="A177" s="47" t="s">
        <v>618</v>
      </c>
      <c r="B177" s="55" t="s">
        <v>619</v>
      </c>
      <c r="C177" s="56" t="s">
        <v>620</v>
      </c>
      <c r="D177" s="48">
        <v>444600</v>
      </c>
    </row>
    <row r="178" spans="1:4" ht="15.75" outlineLevel="1">
      <c r="A178" s="47" t="s">
        <v>2722</v>
      </c>
      <c r="B178" s="55" t="s">
        <v>2614</v>
      </c>
      <c r="C178" s="56" t="s">
        <v>2615</v>
      </c>
      <c r="D178" s="48">
        <v>115000000</v>
      </c>
    </row>
    <row r="179" spans="1:4" s="57" customFormat="1" ht="15.75">
      <c r="A179" s="57" t="s">
        <v>2405</v>
      </c>
      <c r="C179" s="57" t="s">
        <v>2406</v>
      </c>
      <c r="D179" s="58">
        <f>SUM(D165:D178)</f>
        <v>-1379820173.5150003</v>
      </c>
    </row>
    <row r="180" s="57" customFormat="1" ht="15.75">
      <c r="D180" s="58"/>
    </row>
    <row r="181" spans="1:4" ht="15.75" outlineLevel="1">
      <c r="A181" s="47" t="s">
        <v>613</v>
      </c>
      <c r="B181" s="55" t="s">
        <v>614</v>
      </c>
      <c r="C181" s="56" t="s">
        <v>615</v>
      </c>
      <c r="D181" s="48">
        <v>-65000000</v>
      </c>
    </row>
    <row r="182" spans="1:4" ht="15.75" outlineLevel="1">
      <c r="A182" s="47" t="s">
        <v>621</v>
      </c>
      <c r="B182" s="55" t="s">
        <v>622</v>
      </c>
      <c r="C182" s="56" t="s">
        <v>623</v>
      </c>
      <c r="D182" s="48">
        <v>-3087713.93</v>
      </c>
    </row>
    <row r="183" spans="1:4" ht="15.75" outlineLevel="1">
      <c r="A183" s="47" t="s">
        <v>624</v>
      </c>
      <c r="B183" s="55" t="s">
        <v>625</v>
      </c>
      <c r="C183" s="56" t="s">
        <v>626</v>
      </c>
      <c r="D183" s="48">
        <v>-10939.95</v>
      </c>
    </row>
    <row r="184" spans="1:4" ht="15.75" outlineLevel="1">
      <c r="A184" s="47" t="s">
        <v>627</v>
      </c>
      <c r="B184" s="55" t="s">
        <v>628</v>
      </c>
      <c r="C184" s="56" t="s">
        <v>629</v>
      </c>
      <c r="D184" s="48">
        <v>-102408.61</v>
      </c>
    </row>
    <row r="185" spans="1:4" ht="15.75" outlineLevel="1">
      <c r="A185" s="47" t="s">
        <v>630</v>
      </c>
      <c r="B185" s="55" t="s">
        <v>631</v>
      </c>
      <c r="C185" s="56" t="s">
        <v>632</v>
      </c>
      <c r="D185" s="48">
        <v>-135362.25</v>
      </c>
    </row>
    <row r="186" spans="1:4" ht="15.75" outlineLevel="1">
      <c r="A186" s="47" t="s">
        <v>633</v>
      </c>
      <c r="B186" s="55" t="s">
        <v>634</v>
      </c>
      <c r="C186" s="56" t="s">
        <v>635</v>
      </c>
      <c r="D186" s="48">
        <v>-146432.2</v>
      </c>
    </row>
    <row r="187" spans="1:4" ht="15.75" outlineLevel="1">
      <c r="A187" s="47" t="s">
        <v>2723</v>
      </c>
      <c r="B187" s="55" t="s">
        <v>2724</v>
      </c>
      <c r="C187" s="56" t="s">
        <v>2725</v>
      </c>
      <c r="D187" s="48">
        <v>0</v>
      </c>
    </row>
    <row r="188" spans="1:4" ht="15.75" outlineLevel="1">
      <c r="A188" s="47" t="s">
        <v>636</v>
      </c>
      <c r="B188" s="55" t="s">
        <v>637</v>
      </c>
      <c r="C188" s="56" t="s">
        <v>346</v>
      </c>
      <c r="D188" s="48">
        <v>-5359341.04</v>
      </c>
    </row>
    <row r="189" spans="1:4" ht="15.75" outlineLevel="1">
      <c r="A189" s="47" t="s">
        <v>640</v>
      </c>
      <c r="B189" s="55" t="s">
        <v>641</v>
      </c>
      <c r="C189" s="56" t="s">
        <v>642</v>
      </c>
      <c r="D189" s="48">
        <v>-466874.75</v>
      </c>
    </row>
    <row r="190" spans="1:4" ht="15.75" outlineLevel="1">
      <c r="A190" s="47" t="s">
        <v>643</v>
      </c>
      <c r="B190" s="55" t="s">
        <v>644</v>
      </c>
      <c r="C190" s="56" t="s">
        <v>645</v>
      </c>
      <c r="D190" s="48">
        <v>-73552.85</v>
      </c>
    </row>
    <row r="191" spans="1:4" ht="15.75" outlineLevel="1">
      <c r="A191" s="47" t="s">
        <v>646</v>
      </c>
      <c r="B191" s="55" t="s">
        <v>647</v>
      </c>
      <c r="C191" s="56" t="s">
        <v>648</v>
      </c>
      <c r="D191" s="48">
        <v>112487</v>
      </c>
    </row>
    <row r="192" spans="1:4" ht="15.75" outlineLevel="1">
      <c r="A192" s="47" t="s">
        <v>649</v>
      </c>
      <c r="B192" s="55" t="s">
        <v>650</v>
      </c>
      <c r="C192" s="56" t="s">
        <v>651</v>
      </c>
      <c r="D192" s="48">
        <v>-4359334.27</v>
      </c>
    </row>
    <row r="193" spans="1:4" ht="15.75" outlineLevel="1">
      <c r="A193" s="47" t="s">
        <v>2726</v>
      </c>
      <c r="B193" s="55" t="s">
        <v>2727</v>
      </c>
      <c r="C193" s="56" t="s">
        <v>2728</v>
      </c>
      <c r="D193" s="48">
        <v>0</v>
      </c>
    </row>
    <row r="194" spans="1:4" ht="15.75" outlineLevel="1">
      <c r="A194" s="47" t="s">
        <v>652</v>
      </c>
      <c r="B194" s="55" t="s">
        <v>653</v>
      </c>
      <c r="C194" s="56" t="s">
        <v>654</v>
      </c>
      <c r="D194" s="48">
        <v>-699000</v>
      </c>
    </row>
    <row r="195" spans="1:4" ht="15.75" outlineLevel="1">
      <c r="A195" s="47" t="s">
        <v>657</v>
      </c>
      <c r="B195" s="55" t="s">
        <v>658</v>
      </c>
      <c r="C195" s="56" t="s">
        <v>375</v>
      </c>
      <c r="D195" s="48">
        <v>-65699264.1</v>
      </c>
    </row>
    <row r="196" spans="1:4" ht="15.75" outlineLevel="1">
      <c r="A196" s="47" t="s">
        <v>662</v>
      </c>
      <c r="B196" s="55" t="s">
        <v>663</v>
      </c>
      <c r="C196" s="56" t="s">
        <v>664</v>
      </c>
      <c r="D196" s="48">
        <v>-11300081.342</v>
      </c>
    </row>
    <row r="197" spans="1:4" ht="15.75" outlineLevel="1">
      <c r="A197" s="47" t="s">
        <v>665</v>
      </c>
      <c r="B197" s="55" t="s">
        <v>666</v>
      </c>
      <c r="C197" s="56" t="s">
        <v>667</v>
      </c>
      <c r="D197" s="48">
        <v>-13196972.952</v>
      </c>
    </row>
    <row r="198" spans="1:4" ht="15.75" outlineLevel="1">
      <c r="A198" s="47" t="s">
        <v>668</v>
      </c>
      <c r="B198" s="55" t="s">
        <v>669</v>
      </c>
      <c r="C198" s="56" t="s">
        <v>670</v>
      </c>
      <c r="D198" s="48">
        <v>-1280939.93</v>
      </c>
    </row>
    <row r="199" spans="1:4" ht="15.75" outlineLevel="1">
      <c r="A199" s="47" t="s">
        <v>674</v>
      </c>
      <c r="B199" s="55" t="s">
        <v>675</v>
      </c>
      <c r="C199" s="56" t="s">
        <v>676</v>
      </c>
      <c r="D199" s="48">
        <v>-14593170.85</v>
      </c>
    </row>
    <row r="200" spans="1:4" ht="15.75" outlineLevel="1">
      <c r="A200" s="47" t="s">
        <v>2729</v>
      </c>
      <c r="B200" s="55" t="s">
        <v>2730</v>
      </c>
      <c r="C200" s="56" t="s">
        <v>2731</v>
      </c>
      <c r="D200" s="48">
        <v>0</v>
      </c>
    </row>
    <row r="201" spans="1:4" ht="15.75" outlineLevel="1">
      <c r="A201" s="47" t="s">
        <v>677</v>
      </c>
      <c r="B201" s="55" t="s">
        <v>678</v>
      </c>
      <c r="C201" s="56" t="s">
        <v>679</v>
      </c>
      <c r="D201" s="48">
        <v>-114359.589</v>
      </c>
    </row>
    <row r="202" spans="1:4" ht="15.75" outlineLevel="1">
      <c r="A202" s="47" t="s">
        <v>680</v>
      </c>
      <c r="B202" s="55" t="s">
        <v>681</v>
      </c>
      <c r="C202" s="56" t="s">
        <v>682</v>
      </c>
      <c r="D202" s="48">
        <v>-182609.43</v>
      </c>
    </row>
    <row r="203" spans="1:4" ht="15.75" outlineLevel="1">
      <c r="A203" s="47" t="s">
        <v>685</v>
      </c>
      <c r="B203" s="55" t="s">
        <v>686</v>
      </c>
      <c r="C203" s="56" t="s">
        <v>687</v>
      </c>
      <c r="D203" s="48">
        <v>-0.002</v>
      </c>
    </row>
    <row r="204" spans="1:4" ht="15.75" outlineLevel="1">
      <c r="A204" s="47" t="s">
        <v>688</v>
      </c>
      <c r="B204" s="55" t="s">
        <v>689</v>
      </c>
      <c r="C204" s="56" t="s">
        <v>690</v>
      </c>
      <c r="D204" s="48">
        <v>-2758.1710000000003</v>
      </c>
    </row>
    <row r="205" spans="1:4" ht="15.75" outlineLevel="1">
      <c r="A205" s="47" t="s">
        <v>691</v>
      </c>
      <c r="B205" s="55" t="s">
        <v>692</v>
      </c>
      <c r="C205" s="56" t="s">
        <v>693</v>
      </c>
      <c r="D205" s="48">
        <v>-11149.5</v>
      </c>
    </row>
    <row r="206" spans="1:4" ht="15.75" outlineLevel="1">
      <c r="A206" s="47" t="s">
        <v>694</v>
      </c>
      <c r="B206" s="55" t="s">
        <v>695</v>
      </c>
      <c r="C206" s="56" t="s">
        <v>696</v>
      </c>
      <c r="D206" s="48">
        <v>-31522.43</v>
      </c>
    </row>
    <row r="207" spans="1:4" ht="15.75" outlineLevel="1">
      <c r="A207" s="47" t="s">
        <v>697</v>
      </c>
      <c r="B207" s="55" t="s">
        <v>698</v>
      </c>
      <c r="C207" s="56" t="s">
        <v>699</v>
      </c>
      <c r="D207" s="48">
        <v>-1464635.04</v>
      </c>
    </row>
    <row r="208" spans="1:4" ht="15.75" outlineLevel="1">
      <c r="A208" s="47" t="s">
        <v>700</v>
      </c>
      <c r="B208" s="55" t="s">
        <v>701</v>
      </c>
      <c r="C208" s="56" t="s">
        <v>702</v>
      </c>
      <c r="D208" s="48">
        <v>0.002</v>
      </c>
    </row>
    <row r="209" spans="1:4" ht="15.75" outlineLevel="1">
      <c r="A209" s="47" t="s">
        <v>706</v>
      </c>
      <c r="B209" s="55" t="s">
        <v>707</v>
      </c>
      <c r="C209" s="56" t="s">
        <v>708</v>
      </c>
      <c r="D209" s="48">
        <v>-61657.57</v>
      </c>
    </row>
    <row r="210" spans="1:4" ht="15.75" outlineLevel="1">
      <c r="A210" s="47" t="s">
        <v>709</v>
      </c>
      <c r="B210" s="55" t="s">
        <v>710</v>
      </c>
      <c r="C210" s="56" t="s">
        <v>711</v>
      </c>
      <c r="D210" s="48">
        <v>-75011.59</v>
      </c>
    </row>
    <row r="211" spans="1:4" ht="15.75" outlineLevel="1">
      <c r="A211" s="47" t="s">
        <v>712</v>
      </c>
      <c r="B211" s="55" t="s">
        <v>713</v>
      </c>
      <c r="C211" s="56" t="s">
        <v>714</v>
      </c>
      <c r="D211" s="48">
        <v>-0.08</v>
      </c>
    </row>
    <row r="212" spans="1:4" ht="15.75" outlineLevel="1">
      <c r="A212" s="47" t="s">
        <v>721</v>
      </c>
      <c r="B212" s="55" t="s">
        <v>722</v>
      </c>
      <c r="C212" s="56" t="s">
        <v>723</v>
      </c>
      <c r="D212" s="48">
        <v>-45127965.32</v>
      </c>
    </row>
    <row r="213" spans="1:4" ht="15.75" outlineLevel="1">
      <c r="A213" s="47" t="s">
        <v>2732</v>
      </c>
      <c r="B213" s="55" t="s">
        <v>2733</v>
      </c>
      <c r="C213" s="56" t="s">
        <v>2734</v>
      </c>
      <c r="D213" s="48">
        <v>0</v>
      </c>
    </row>
    <row r="214" spans="1:4" ht="15.75" outlineLevel="1">
      <c r="A214" s="47" t="s">
        <v>2735</v>
      </c>
      <c r="B214" s="55" t="s">
        <v>2736</v>
      </c>
      <c r="C214" s="56" t="s">
        <v>2737</v>
      </c>
      <c r="D214" s="48">
        <v>0</v>
      </c>
    </row>
    <row r="215" spans="1:4" ht="15.75" outlineLevel="1">
      <c r="A215" s="47" t="s">
        <v>724</v>
      </c>
      <c r="B215" s="55" t="s">
        <v>725</v>
      </c>
      <c r="C215" s="56" t="s">
        <v>726</v>
      </c>
      <c r="D215" s="48">
        <v>-21444937.24</v>
      </c>
    </row>
    <row r="216" spans="1:4" ht="15.75" outlineLevel="1">
      <c r="A216" s="47" t="s">
        <v>2738</v>
      </c>
      <c r="B216" s="55" t="s">
        <v>2739</v>
      </c>
      <c r="C216" s="56" t="s">
        <v>2740</v>
      </c>
      <c r="D216" s="48">
        <v>0</v>
      </c>
    </row>
    <row r="217" spans="1:4" ht="15.75" outlineLevel="1">
      <c r="A217" s="47" t="s">
        <v>729</v>
      </c>
      <c r="B217" s="55" t="s">
        <v>730</v>
      </c>
      <c r="C217" s="56" t="s">
        <v>731</v>
      </c>
      <c r="D217" s="48">
        <v>-27482.11</v>
      </c>
    </row>
    <row r="218" spans="1:4" ht="15.75" outlineLevel="1">
      <c r="A218" s="47" t="s">
        <v>2741</v>
      </c>
      <c r="B218" s="55" t="s">
        <v>2742</v>
      </c>
      <c r="C218" s="56" t="s">
        <v>2743</v>
      </c>
      <c r="D218" s="48">
        <v>0</v>
      </c>
    </row>
    <row r="219" spans="1:4" ht="15.75" outlineLevel="1">
      <c r="A219" s="47" t="s">
        <v>732</v>
      </c>
      <c r="B219" s="55" t="s">
        <v>733</v>
      </c>
      <c r="C219" s="56" t="s">
        <v>734</v>
      </c>
      <c r="D219" s="48">
        <v>-222696.21</v>
      </c>
    </row>
    <row r="220" spans="1:4" ht="15.75" outlineLevel="1">
      <c r="A220" s="47" t="s">
        <v>735</v>
      </c>
      <c r="B220" s="55" t="s">
        <v>736</v>
      </c>
      <c r="C220" s="56" t="s">
        <v>737</v>
      </c>
      <c r="D220" s="48">
        <v>-165652.11000000002</v>
      </c>
    </row>
    <row r="221" spans="1:4" ht="15.75" outlineLevel="1">
      <c r="A221" s="47" t="s">
        <v>738</v>
      </c>
      <c r="B221" s="55" t="s">
        <v>739</v>
      </c>
      <c r="C221" s="56" t="s">
        <v>740</v>
      </c>
      <c r="D221" s="48">
        <v>-7291629.43</v>
      </c>
    </row>
    <row r="222" spans="1:4" ht="15.75" outlineLevel="1">
      <c r="A222" s="47" t="s">
        <v>741</v>
      </c>
      <c r="B222" s="55" t="s">
        <v>742</v>
      </c>
      <c r="C222" s="56" t="s">
        <v>743</v>
      </c>
      <c r="D222" s="48">
        <v>-88650.96</v>
      </c>
    </row>
    <row r="223" spans="1:4" ht="15.75" outlineLevel="1">
      <c r="A223" s="47" t="s">
        <v>744</v>
      </c>
      <c r="B223" s="55" t="s">
        <v>745</v>
      </c>
      <c r="C223" s="56" t="s">
        <v>746</v>
      </c>
      <c r="D223" s="48">
        <v>-479.76</v>
      </c>
    </row>
    <row r="224" spans="1:4" ht="15.75" outlineLevel="1">
      <c r="A224" s="47" t="s">
        <v>747</v>
      </c>
      <c r="B224" s="55" t="s">
        <v>748</v>
      </c>
      <c r="C224" s="56" t="s">
        <v>749</v>
      </c>
      <c r="D224" s="48">
        <v>-17291.47</v>
      </c>
    </row>
    <row r="225" spans="1:4" ht="15.75" outlineLevel="1">
      <c r="A225" s="47" t="s">
        <v>2744</v>
      </c>
      <c r="B225" s="55" t="s">
        <v>2745</v>
      </c>
      <c r="C225" s="56" t="s">
        <v>2746</v>
      </c>
      <c r="D225" s="48">
        <v>0</v>
      </c>
    </row>
    <row r="226" spans="1:4" ht="15.75" outlineLevel="1">
      <c r="A226" s="47" t="s">
        <v>2747</v>
      </c>
      <c r="B226" s="55" t="s">
        <v>2748</v>
      </c>
      <c r="C226" s="56" t="s">
        <v>2749</v>
      </c>
      <c r="D226" s="48">
        <v>0</v>
      </c>
    </row>
    <row r="227" spans="1:4" ht="15.75" outlineLevel="1">
      <c r="A227" s="47" t="s">
        <v>750</v>
      </c>
      <c r="B227" s="55" t="s">
        <v>751</v>
      </c>
      <c r="C227" s="56" t="s">
        <v>752</v>
      </c>
      <c r="D227" s="48">
        <v>-26036261.16</v>
      </c>
    </row>
    <row r="228" spans="1:4" ht="15.75" outlineLevel="1">
      <c r="A228" s="47" t="s">
        <v>753</v>
      </c>
      <c r="B228" s="55" t="s">
        <v>754</v>
      </c>
      <c r="C228" s="56" t="s">
        <v>755</v>
      </c>
      <c r="D228" s="48">
        <v>-307091.75</v>
      </c>
    </row>
    <row r="229" spans="1:4" ht="15.75" outlineLevel="1">
      <c r="A229" s="47" t="s">
        <v>756</v>
      </c>
      <c r="B229" s="55" t="s">
        <v>757</v>
      </c>
      <c r="C229" s="56" t="s">
        <v>758</v>
      </c>
      <c r="D229" s="48">
        <v>10943661.14</v>
      </c>
    </row>
    <row r="230" spans="1:4" ht="15.75" outlineLevel="1">
      <c r="A230" s="47" t="s">
        <v>759</v>
      </c>
      <c r="B230" s="55" t="s">
        <v>760</v>
      </c>
      <c r="C230" s="56" t="s">
        <v>761</v>
      </c>
      <c r="D230" s="48">
        <v>63670</v>
      </c>
    </row>
    <row r="231" spans="1:4" ht="15.75" outlineLevel="1">
      <c r="A231" s="47" t="s">
        <v>2750</v>
      </c>
      <c r="B231" s="55" t="s">
        <v>2751</v>
      </c>
      <c r="C231" s="56" t="s">
        <v>761</v>
      </c>
      <c r="D231" s="48">
        <v>0</v>
      </c>
    </row>
    <row r="232" spans="1:4" ht="15.75" outlineLevel="1">
      <c r="A232" s="47" t="s">
        <v>762</v>
      </c>
      <c r="B232" s="55" t="s">
        <v>763</v>
      </c>
      <c r="C232" s="56" t="s">
        <v>761</v>
      </c>
      <c r="D232" s="48">
        <v>-611197.62</v>
      </c>
    </row>
    <row r="233" spans="1:4" ht="15.75" outlineLevel="1">
      <c r="A233" s="47" t="s">
        <v>768</v>
      </c>
      <c r="B233" s="55" t="s">
        <v>769</v>
      </c>
      <c r="C233" s="56" t="s">
        <v>770</v>
      </c>
      <c r="D233" s="48">
        <v>-124964.12</v>
      </c>
    </row>
    <row r="234" spans="1:4" ht="15.75" outlineLevel="1">
      <c r="A234" s="47" t="s">
        <v>771</v>
      </c>
      <c r="B234" s="55" t="s">
        <v>772</v>
      </c>
      <c r="C234" s="56" t="s">
        <v>773</v>
      </c>
      <c r="D234" s="48">
        <v>-40922.04</v>
      </c>
    </row>
    <row r="235" spans="1:4" ht="15.75" outlineLevel="1">
      <c r="A235" s="47" t="s">
        <v>774</v>
      </c>
      <c r="B235" s="55" t="s">
        <v>775</v>
      </c>
      <c r="C235" s="56" t="s">
        <v>776</v>
      </c>
      <c r="D235" s="48">
        <v>-22233.44</v>
      </c>
    </row>
    <row r="236" spans="1:4" ht="15.75" outlineLevel="1">
      <c r="A236" s="47" t="s">
        <v>2752</v>
      </c>
      <c r="B236" s="55" t="s">
        <v>2753</v>
      </c>
      <c r="C236" s="56" t="s">
        <v>779</v>
      </c>
      <c r="D236" s="48">
        <v>0</v>
      </c>
    </row>
    <row r="237" spans="1:4" ht="15.75" outlineLevel="1">
      <c r="A237" s="47" t="s">
        <v>2754</v>
      </c>
      <c r="B237" s="55" t="s">
        <v>2755</v>
      </c>
      <c r="C237" s="56" t="s">
        <v>779</v>
      </c>
      <c r="D237" s="48">
        <v>0</v>
      </c>
    </row>
    <row r="238" spans="1:4" ht="15.75" outlineLevel="1">
      <c r="A238" s="47" t="s">
        <v>2407</v>
      </c>
      <c r="B238" s="55" t="s">
        <v>2408</v>
      </c>
      <c r="C238" s="56" t="s">
        <v>779</v>
      </c>
      <c r="D238" s="48">
        <v>-123233.75</v>
      </c>
    </row>
    <row r="239" spans="1:4" ht="15.75" outlineLevel="1">
      <c r="A239" s="47" t="s">
        <v>2409</v>
      </c>
      <c r="B239" s="55" t="s">
        <v>2410</v>
      </c>
      <c r="C239" s="56" t="s">
        <v>784</v>
      </c>
      <c r="D239" s="48">
        <v>1994.2</v>
      </c>
    </row>
    <row r="240" spans="1:4" ht="15.75" outlineLevel="1">
      <c r="A240" s="47" t="s">
        <v>782</v>
      </c>
      <c r="B240" s="55" t="s">
        <v>783</v>
      </c>
      <c r="C240" s="56" t="s">
        <v>784</v>
      </c>
      <c r="D240" s="48">
        <v>-2103557.02</v>
      </c>
    </row>
    <row r="241" spans="1:4" ht="15.75" outlineLevel="1">
      <c r="A241" s="47" t="s">
        <v>785</v>
      </c>
      <c r="B241" s="55" t="s">
        <v>786</v>
      </c>
      <c r="C241" s="56" t="s">
        <v>784</v>
      </c>
      <c r="D241" s="48">
        <v>-14772896.52</v>
      </c>
    </row>
    <row r="242" spans="1:4" ht="15.75" outlineLevel="1">
      <c r="A242" s="47" t="s">
        <v>2756</v>
      </c>
      <c r="B242" s="55" t="s">
        <v>2606</v>
      </c>
      <c r="C242" s="56" t="s">
        <v>792</v>
      </c>
      <c r="D242" s="48">
        <v>0</v>
      </c>
    </row>
    <row r="243" spans="1:4" ht="15.75" outlineLevel="1">
      <c r="A243" s="47" t="s">
        <v>790</v>
      </c>
      <c r="B243" s="55" t="s">
        <v>791</v>
      </c>
      <c r="C243" s="56" t="s">
        <v>792</v>
      </c>
      <c r="D243" s="48">
        <v>-9765</v>
      </c>
    </row>
    <row r="244" spans="1:4" ht="15.75" outlineLevel="1">
      <c r="A244" s="47" t="s">
        <v>2411</v>
      </c>
      <c r="B244" s="55" t="s">
        <v>2412</v>
      </c>
      <c r="C244" s="56" t="s">
        <v>795</v>
      </c>
      <c r="D244" s="48">
        <v>-330319.67</v>
      </c>
    </row>
    <row r="245" spans="1:4" ht="15.75" outlineLevel="1">
      <c r="A245" s="47" t="s">
        <v>798</v>
      </c>
      <c r="B245" s="55" t="s">
        <v>799</v>
      </c>
      <c r="C245" s="56" t="s">
        <v>800</v>
      </c>
      <c r="D245" s="48">
        <v>-71358.33</v>
      </c>
    </row>
    <row r="246" spans="1:4" ht="15.75" outlineLevel="1">
      <c r="A246" s="47" t="s">
        <v>2757</v>
      </c>
      <c r="B246" s="55" t="s">
        <v>2758</v>
      </c>
      <c r="C246" s="56" t="s">
        <v>800</v>
      </c>
      <c r="D246" s="48">
        <v>0</v>
      </c>
    </row>
    <row r="247" spans="1:4" ht="15.75" outlineLevel="1">
      <c r="A247" s="47" t="s">
        <v>2413</v>
      </c>
      <c r="B247" s="55" t="s">
        <v>2414</v>
      </c>
      <c r="C247" s="56" t="s">
        <v>800</v>
      </c>
      <c r="D247" s="48">
        <v>-15000</v>
      </c>
    </row>
    <row r="248" spans="1:4" ht="15.75" outlineLevel="1">
      <c r="A248" s="47" t="s">
        <v>2759</v>
      </c>
      <c r="B248" s="55" t="s">
        <v>2760</v>
      </c>
      <c r="C248" s="56" t="s">
        <v>810</v>
      </c>
      <c r="D248" s="48">
        <v>0</v>
      </c>
    </row>
    <row r="249" spans="1:4" ht="15.75" outlineLevel="1">
      <c r="A249" s="47" t="s">
        <v>808</v>
      </c>
      <c r="B249" s="55" t="s">
        <v>809</v>
      </c>
      <c r="C249" s="56" t="s">
        <v>810</v>
      </c>
      <c r="D249" s="48">
        <v>-20516.54</v>
      </c>
    </row>
    <row r="250" spans="1:4" ht="15.75" outlineLevel="1">
      <c r="A250" s="47" t="s">
        <v>2761</v>
      </c>
      <c r="B250" s="55" t="s">
        <v>2762</v>
      </c>
      <c r="C250" s="56" t="s">
        <v>817</v>
      </c>
      <c r="D250" s="48">
        <v>0</v>
      </c>
    </row>
    <row r="251" spans="1:4" ht="15.75" outlineLevel="1">
      <c r="A251" s="47" t="s">
        <v>815</v>
      </c>
      <c r="B251" s="55" t="s">
        <v>816</v>
      </c>
      <c r="C251" s="56" t="s">
        <v>817</v>
      </c>
      <c r="D251" s="48">
        <v>-255.57</v>
      </c>
    </row>
    <row r="252" spans="1:4" ht="15.75" outlineLevel="1">
      <c r="A252" s="47" t="s">
        <v>822</v>
      </c>
      <c r="B252" s="55" t="s">
        <v>823</v>
      </c>
      <c r="C252" s="56" t="s">
        <v>824</v>
      </c>
      <c r="D252" s="48">
        <v>-512280.46</v>
      </c>
    </row>
    <row r="253" spans="1:4" ht="15.75" outlineLevel="1">
      <c r="A253" s="47" t="s">
        <v>825</v>
      </c>
      <c r="B253" s="55" t="s">
        <v>826</v>
      </c>
      <c r="C253" s="56" t="s">
        <v>827</v>
      </c>
      <c r="D253" s="48">
        <v>-180276.28</v>
      </c>
    </row>
    <row r="254" spans="1:4" ht="15.75" outlineLevel="1">
      <c r="A254" s="47" t="s">
        <v>2763</v>
      </c>
      <c r="B254" s="55" t="s">
        <v>828</v>
      </c>
      <c r="C254" s="56" t="s">
        <v>829</v>
      </c>
      <c r="D254" s="48">
        <v>0</v>
      </c>
    </row>
    <row r="255" spans="1:4" ht="15.75" outlineLevel="1">
      <c r="A255" s="47" t="s">
        <v>2764</v>
      </c>
      <c r="B255" s="55" t="s">
        <v>830</v>
      </c>
      <c r="C255" s="56" t="s">
        <v>831</v>
      </c>
      <c r="D255" s="48">
        <v>0</v>
      </c>
    </row>
    <row r="256" spans="1:4" ht="15.75" outlineLevel="1">
      <c r="A256" s="47" t="s">
        <v>2765</v>
      </c>
      <c r="B256" s="55" t="s">
        <v>832</v>
      </c>
      <c r="C256" s="56" t="s">
        <v>833</v>
      </c>
      <c r="D256" s="48">
        <v>0</v>
      </c>
    </row>
    <row r="257" spans="1:4" ht="15.75" outlineLevel="1">
      <c r="A257" s="47" t="s">
        <v>2766</v>
      </c>
      <c r="B257" s="55" t="s">
        <v>2767</v>
      </c>
      <c r="C257" s="56" t="s">
        <v>2768</v>
      </c>
      <c r="D257" s="48">
        <v>0</v>
      </c>
    </row>
    <row r="258" spans="1:4" ht="15.75" outlineLevel="1">
      <c r="A258" s="47" t="s">
        <v>2769</v>
      </c>
      <c r="B258" s="55" t="s">
        <v>834</v>
      </c>
      <c r="C258" s="56" t="s">
        <v>835</v>
      </c>
      <c r="D258" s="48">
        <v>0</v>
      </c>
    </row>
    <row r="259" spans="1:4" ht="15.75" outlineLevel="1">
      <c r="A259" s="47" t="s">
        <v>842</v>
      </c>
      <c r="B259" s="55" t="s">
        <v>843</v>
      </c>
      <c r="C259" s="56" t="s">
        <v>844</v>
      </c>
      <c r="D259" s="48">
        <v>-2623.75</v>
      </c>
    </row>
    <row r="260" spans="1:4" ht="15.75" outlineLevel="1">
      <c r="A260" s="47" t="s">
        <v>845</v>
      </c>
      <c r="B260" s="55" t="s">
        <v>846</v>
      </c>
      <c r="C260" s="56" t="s">
        <v>847</v>
      </c>
      <c r="D260" s="48">
        <v>-68875</v>
      </c>
    </row>
    <row r="261" spans="1:4" ht="15.75" outlineLevel="1">
      <c r="A261" s="47" t="s">
        <v>848</v>
      </c>
      <c r="B261" s="55" t="s">
        <v>849</v>
      </c>
      <c r="C261" s="56" t="s">
        <v>850</v>
      </c>
      <c r="D261" s="48">
        <v>-7724715.47</v>
      </c>
    </row>
    <row r="262" spans="1:4" ht="15.75" outlineLevel="1">
      <c r="A262" s="47" t="s">
        <v>851</v>
      </c>
      <c r="B262" s="55" t="s">
        <v>852</v>
      </c>
      <c r="C262" s="56" t="s">
        <v>853</v>
      </c>
      <c r="D262" s="48">
        <v>-26920.4</v>
      </c>
    </row>
    <row r="263" spans="1:4" ht="15.75" outlineLevel="1">
      <c r="A263" s="47" t="s">
        <v>854</v>
      </c>
      <c r="B263" s="55" t="s">
        <v>855</v>
      </c>
      <c r="C263" s="56" t="s">
        <v>856</v>
      </c>
      <c r="D263" s="48">
        <v>-587.664</v>
      </c>
    </row>
    <row r="264" spans="1:4" ht="15.75" outlineLevel="1">
      <c r="A264" s="47" t="s">
        <v>857</v>
      </c>
      <c r="B264" s="55" t="s">
        <v>858</v>
      </c>
      <c r="C264" s="56" t="s">
        <v>859</v>
      </c>
      <c r="D264" s="48">
        <v>-84201</v>
      </c>
    </row>
    <row r="265" spans="1:4" ht="15.75" outlineLevel="1">
      <c r="A265" s="47" t="s">
        <v>2770</v>
      </c>
      <c r="B265" s="55" t="s">
        <v>862</v>
      </c>
      <c r="C265" s="56" t="s">
        <v>863</v>
      </c>
      <c r="D265" s="48">
        <v>0</v>
      </c>
    </row>
    <row r="266" spans="1:4" ht="15.75" outlineLevel="1">
      <c r="A266" s="47" t="s">
        <v>2771</v>
      </c>
      <c r="B266" s="55" t="s">
        <v>864</v>
      </c>
      <c r="C266" s="56" t="s">
        <v>865</v>
      </c>
      <c r="D266" s="48">
        <v>0</v>
      </c>
    </row>
    <row r="267" spans="1:4" ht="15.75" outlineLevel="1">
      <c r="A267" s="47" t="s">
        <v>866</v>
      </c>
      <c r="B267" s="55" t="s">
        <v>867</v>
      </c>
      <c r="C267" s="56" t="s">
        <v>868</v>
      </c>
      <c r="D267" s="48">
        <v>-139538.82</v>
      </c>
    </row>
    <row r="268" spans="1:4" ht="15.75" outlineLevel="1">
      <c r="A268" s="47" t="s">
        <v>869</v>
      </c>
      <c r="B268" s="55" t="s">
        <v>870</v>
      </c>
      <c r="C268" s="56" t="s">
        <v>871</v>
      </c>
      <c r="D268" s="48">
        <v>-23149.96</v>
      </c>
    </row>
    <row r="269" spans="1:4" ht="15.75" outlineLevel="1">
      <c r="A269" s="47" t="s">
        <v>872</v>
      </c>
      <c r="B269" s="55" t="s">
        <v>873</v>
      </c>
      <c r="C269" s="56" t="s">
        <v>874</v>
      </c>
      <c r="D269" s="48">
        <v>-750745.77</v>
      </c>
    </row>
    <row r="270" spans="1:4" ht="15.75" outlineLevel="1">
      <c r="A270" s="47" t="s">
        <v>877</v>
      </c>
      <c r="B270" s="55" t="s">
        <v>878</v>
      </c>
      <c r="C270" s="56" t="s">
        <v>879</v>
      </c>
      <c r="D270" s="48">
        <v>-50.19</v>
      </c>
    </row>
    <row r="271" spans="1:4" ht="15.75" outlineLevel="1">
      <c r="A271" s="47" t="s">
        <v>880</v>
      </c>
      <c r="B271" s="55" t="s">
        <v>881</v>
      </c>
      <c r="C271" s="56" t="s">
        <v>882</v>
      </c>
      <c r="D271" s="48">
        <v>-460761.17</v>
      </c>
    </row>
    <row r="272" spans="1:4" ht="15.75" outlineLevel="1">
      <c r="A272" s="47" t="s">
        <v>883</v>
      </c>
      <c r="B272" s="55" t="s">
        <v>884</v>
      </c>
      <c r="C272" s="56" t="s">
        <v>885</v>
      </c>
      <c r="D272" s="48">
        <v>-1113408.18</v>
      </c>
    </row>
    <row r="273" spans="1:4" ht="15.75" outlineLevel="1">
      <c r="A273" s="47" t="s">
        <v>886</v>
      </c>
      <c r="B273" s="55" t="s">
        <v>887</v>
      </c>
      <c r="C273" s="56" t="s">
        <v>888</v>
      </c>
      <c r="D273" s="48">
        <v>-157122.52</v>
      </c>
    </row>
    <row r="274" spans="1:4" ht="15.75" outlineLevel="1">
      <c r="A274" s="47" t="s">
        <v>889</v>
      </c>
      <c r="B274" s="55" t="s">
        <v>890</v>
      </c>
      <c r="C274" s="56" t="s">
        <v>891</v>
      </c>
      <c r="D274" s="48">
        <v>-12984.34</v>
      </c>
    </row>
    <row r="275" spans="1:4" ht="15.75" outlineLevel="1">
      <c r="A275" s="47" t="s">
        <v>894</v>
      </c>
      <c r="B275" s="55" t="s">
        <v>895</v>
      </c>
      <c r="C275" s="56" t="s">
        <v>896</v>
      </c>
      <c r="D275" s="48">
        <v>-233.25</v>
      </c>
    </row>
    <row r="276" spans="1:4" ht="15.75" outlineLevel="1">
      <c r="A276" s="47" t="s">
        <v>897</v>
      </c>
      <c r="B276" s="55" t="s">
        <v>898</v>
      </c>
      <c r="C276" s="56" t="s">
        <v>899</v>
      </c>
      <c r="D276" s="48">
        <v>-1062.32</v>
      </c>
    </row>
    <row r="277" spans="1:4" ht="15.75" outlineLevel="1">
      <c r="A277" s="47" t="s">
        <v>902</v>
      </c>
      <c r="B277" s="55" t="s">
        <v>903</v>
      </c>
      <c r="C277" s="56" t="s">
        <v>904</v>
      </c>
      <c r="D277" s="48">
        <v>-923.35</v>
      </c>
    </row>
    <row r="278" spans="1:4" ht="15.75" outlineLevel="1">
      <c r="A278" s="47" t="s">
        <v>907</v>
      </c>
      <c r="B278" s="55" t="s">
        <v>908</v>
      </c>
      <c r="C278" s="56" t="s">
        <v>909</v>
      </c>
      <c r="D278" s="48">
        <v>-4876559.51</v>
      </c>
    </row>
    <row r="279" spans="1:4" ht="15.75" outlineLevel="1">
      <c r="A279" s="47" t="s">
        <v>910</v>
      </c>
      <c r="B279" s="55" t="s">
        <v>911</v>
      </c>
      <c r="C279" s="56" t="s">
        <v>912</v>
      </c>
      <c r="D279" s="48">
        <v>-1349912</v>
      </c>
    </row>
    <row r="280" spans="1:4" ht="15.75" outlineLevel="1">
      <c r="A280" s="47" t="s">
        <v>2772</v>
      </c>
      <c r="B280" s="55" t="s">
        <v>2773</v>
      </c>
      <c r="C280" s="56" t="s">
        <v>2774</v>
      </c>
      <c r="D280" s="48">
        <v>0</v>
      </c>
    </row>
    <row r="281" spans="1:4" ht="15.75" outlineLevel="1">
      <c r="A281" s="47" t="s">
        <v>913</v>
      </c>
      <c r="B281" s="55" t="s">
        <v>914</v>
      </c>
      <c r="C281" s="56" t="s">
        <v>915</v>
      </c>
      <c r="D281" s="48">
        <v>-30</v>
      </c>
    </row>
    <row r="282" spans="1:4" ht="15.75" outlineLevel="1">
      <c r="A282" s="47" t="s">
        <v>916</v>
      </c>
      <c r="B282" s="55" t="s">
        <v>917</v>
      </c>
      <c r="C282" s="56" t="s">
        <v>918</v>
      </c>
      <c r="D282" s="48">
        <v>-126502.118</v>
      </c>
    </row>
    <row r="283" spans="1:4" ht="15.75" outlineLevel="1">
      <c r="A283" s="47" t="s">
        <v>919</v>
      </c>
      <c r="B283" s="55" t="s">
        <v>920</v>
      </c>
      <c r="C283" s="56" t="s">
        <v>642</v>
      </c>
      <c r="D283" s="48">
        <v>-254214.35</v>
      </c>
    </row>
    <row r="284" spans="1:4" ht="15.75" outlineLevel="1">
      <c r="A284" s="47" t="s">
        <v>921</v>
      </c>
      <c r="B284" s="55" t="s">
        <v>922</v>
      </c>
      <c r="C284" s="56" t="s">
        <v>923</v>
      </c>
      <c r="D284" s="48">
        <v>-5797.09</v>
      </c>
    </row>
    <row r="285" spans="1:4" ht="15.75" outlineLevel="1">
      <c r="A285" s="47" t="s">
        <v>926</v>
      </c>
      <c r="B285" s="55" t="s">
        <v>927</v>
      </c>
      <c r="C285" s="56" t="s">
        <v>928</v>
      </c>
      <c r="D285" s="48">
        <v>-281152.63</v>
      </c>
    </row>
    <row r="286" spans="1:4" ht="15.75" outlineLevel="1">
      <c r="A286" s="47" t="s">
        <v>931</v>
      </c>
      <c r="B286" s="55" t="s">
        <v>932</v>
      </c>
      <c r="C286" s="56" t="s">
        <v>933</v>
      </c>
      <c r="D286" s="48">
        <v>-329782.3</v>
      </c>
    </row>
    <row r="287" spans="1:4" ht="15.75" outlineLevel="1">
      <c r="A287" s="47" t="s">
        <v>2775</v>
      </c>
      <c r="B287" s="55" t="s">
        <v>2776</v>
      </c>
      <c r="C287" s="56" t="s">
        <v>2777</v>
      </c>
      <c r="D287" s="48">
        <v>0</v>
      </c>
    </row>
    <row r="288" spans="1:4" ht="15.75" outlineLevel="1">
      <c r="A288" s="47" t="s">
        <v>934</v>
      </c>
      <c r="B288" s="55" t="s">
        <v>935</v>
      </c>
      <c r="C288" s="56" t="s">
        <v>936</v>
      </c>
      <c r="D288" s="48">
        <v>-233000</v>
      </c>
    </row>
    <row r="289" spans="1:4" ht="15.75" outlineLevel="1">
      <c r="A289" s="47" t="s">
        <v>937</v>
      </c>
      <c r="B289" s="55" t="s">
        <v>938</v>
      </c>
      <c r="C289" s="56" t="s">
        <v>939</v>
      </c>
      <c r="D289" s="48">
        <v>-1520.83</v>
      </c>
    </row>
    <row r="290" spans="1:4" ht="15.75" outlineLevel="1">
      <c r="A290" s="47" t="s">
        <v>940</v>
      </c>
      <c r="B290" s="55" t="s">
        <v>941</v>
      </c>
      <c r="C290" s="56" t="s">
        <v>942</v>
      </c>
      <c r="D290" s="48">
        <v>-7740435.042</v>
      </c>
    </row>
    <row r="291" spans="1:4" ht="15.75" outlineLevel="1">
      <c r="A291" s="47" t="s">
        <v>943</v>
      </c>
      <c r="B291" s="55" t="s">
        <v>944</v>
      </c>
      <c r="C291" s="56" t="s">
        <v>945</v>
      </c>
      <c r="D291" s="48">
        <v>-4927.804</v>
      </c>
    </row>
    <row r="292" spans="1:4" ht="15.75" outlineLevel="1">
      <c r="A292" s="47" t="s">
        <v>946</v>
      </c>
      <c r="B292" s="55" t="s">
        <v>947</v>
      </c>
      <c r="C292" s="56" t="s">
        <v>948</v>
      </c>
      <c r="D292" s="48">
        <v>-32172539.63</v>
      </c>
    </row>
    <row r="293" spans="1:4" ht="15.75" outlineLevel="1">
      <c r="A293" s="47" t="s">
        <v>951</v>
      </c>
      <c r="B293" s="55" t="s">
        <v>952</v>
      </c>
      <c r="C293" s="56" t="s">
        <v>953</v>
      </c>
      <c r="D293" s="48">
        <v>-780666.2000000001</v>
      </c>
    </row>
    <row r="294" spans="1:4" ht="15.75" outlineLevel="1">
      <c r="A294" s="47" t="s">
        <v>954</v>
      </c>
      <c r="B294" s="55" t="s">
        <v>955</v>
      </c>
      <c r="C294" s="56" t="s">
        <v>956</v>
      </c>
      <c r="D294" s="48">
        <v>-78866.51</v>
      </c>
    </row>
    <row r="295" spans="1:4" ht="15.75" outlineLevel="1">
      <c r="A295" s="47" t="s">
        <v>959</v>
      </c>
      <c r="B295" s="55" t="s">
        <v>960</v>
      </c>
      <c r="C295" s="56" t="s">
        <v>961</v>
      </c>
      <c r="D295" s="48">
        <v>-1999831.5899999999</v>
      </c>
    </row>
    <row r="296" spans="1:4" ht="15.75" outlineLevel="1">
      <c r="A296" s="47" t="s">
        <v>2778</v>
      </c>
      <c r="B296" s="55" t="s">
        <v>2779</v>
      </c>
      <c r="C296" s="56" t="s">
        <v>2417</v>
      </c>
      <c r="D296" s="48">
        <v>0</v>
      </c>
    </row>
    <row r="297" spans="1:4" ht="15.75" outlineLevel="1">
      <c r="A297" s="47" t="s">
        <v>2415</v>
      </c>
      <c r="B297" s="55" t="s">
        <v>2416</v>
      </c>
      <c r="C297" s="56" t="s">
        <v>2417</v>
      </c>
      <c r="D297" s="48">
        <v>-116.10000000000001</v>
      </c>
    </row>
    <row r="298" spans="1:4" ht="15.75" outlineLevel="1">
      <c r="A298" s="47" t="s">
        <v>969</v>
      </c>
      <c r="B298" s="55" t="s">
        <v>970</v>
      </c>
      <c r="C298" s="56" t="s">
        <v>971</v>
      </c>
      <c r="D298" s="48">
        <v>-1396273.37</v>
      </c>
    </row>
    <row r="299" spans="1:4" ht="15.75" outlineLevel="1">
      <c r="A299" s="47" t="s">
        <v>972</v>
      </c>
      <c r="B299" s="55" t="s">
        <v>973</v>
      </c>
      <c r="C299" s="56" t="s">
        <v>974</v>
      </c>
      <c r="D299" s="48">
        <v>-2426806.99</v>
      </c>
    </row>
    <row r="300" spans="1:4" ht="15.75" outlineLevel="1">
      <c r="A300" s="47" t="s">
        <v>975</v>
      </c>
      <c r="B300" s="55" t="s">
        <v>976</v>
      </c>
      <c r="C300" s="56" t="s">
        <v>977</v>
      </c>
      <c r="D300" s="48">
        <v>-369029.12</v>
      </c>
    </row>
    <row r="301" spans="1:4" ht="15.75" outlineLevel="1">
      <c r="A301" s="47" t="s">
        <v>978</v>
      </c>
      <c r="B301" s="55" t="s">
        <v>979</v>
      </c>
      <c r="C301" s="56" t="s">
        <v>980</v>
      </c>
      <c r="D301" s="48">
        <v>-3913507.35</v>
      </c>
    </row>
    <row r="302" spans="1:4" ht="15.75" outlineLevel="1">
      <c r="A302" s="47" t="s">
        <v>981</v>
      </c>
      <c r="B302" s="55" t="s">
        <v>982</v>
      </c>
      <c r="C302" s="56" t="s">
        <v>983</v>
      </c>
      <c r="D302" s="48">
        <v>-765.0070000000001</v>
      </c>
    </row>
    <row r="303" spans="1:4" ht="15.75" outlineLevel="1">
      <c r="A303" s="47" t="s">
        <v>984</v>
      </c>
      <c r="B303" s="55" t="s">
        <v>985</v>
      </c>
      <c r="C303" s="56" t="s">
        <v>986</v>
      </c>
      <c r="D303" s="48">
        <v>-4093300.14</v>
      </c>
    </row>
    <row r="304" spans="1:4" ht="15.75" outlineLevel="1">
      <c r="A304" s="47" t="s">
        <v>987</v>
      </c>
      <c r="B304" s="55" t="s">
        <v>988</v>
      </c>
      <c r="C304" s="56" t="s">
        <v>989</v>
      </c>
      <c r="D304" s="48">
        <v>-265710.99</v>
      </c>
    </row>
    <row r="305" spans="1:4" ht="15.75" outlineLevel="1">
      <c r="A305" s="47" t="s">
        <v>990</v>
      </c>
      <c r="B305" s="55" t="s">
        <v>991</v>
      </c>
      <c r="C305" s="56" t="s">
        <v>992</v>
      </c>
      <c r="D305" s="48">
        <v>-554326.18</v>
      </c>
    </row>
    <row r="306" spans="1:4" ht="15.75" outlineLevel="1">
      <c r="A306" s="47" t="s">
        <v>993</v>
      </c>
      <c r="B306" s="55" t="s">
        <v>994</v>
      </c>
      <c r="C306" s="56" t="s">
        <v>995</v>
      </c>
      <c r="D306" s="48">
        <v>-302285.57</v>
      </c>
    </row>
    <row r="307" spans="1:4" ht="15.75" outlineLevel="1">
      <c r="A307" s="47" t="s">
        <v>996</v>
      </c>
      <c r="B307" s="55" t="s">
        <v>997</v>
      </c>
      <c r="C307" s="56" t="s">
        <v>998</v>
      </c>
      <c r="D307" s="48">
        <v>-165114.25</v>
      </c>
    </row>
    <row r="308" spans="1:4" ht="15.75" outlineLevel="1">
      <c r="A308" s="47" t="s">
        <v>1001</v>
      </c>
      <c r="B308" s="55" t="s">
        <v>1002</v>
      </c>
      <c r="C308" s="56" t="s">
        <v>1003</v>
      </c>
      <c r="D308" s="48">
        <v>-1187243.08</v>
      </c>
    </row>
    <row r="309" spans="1:4" ht="15.75" outlineLevel="1">
      <c r="A309" s="47" t="s">
        <v>1004</v>
      </c>
      <c r="B309" s="55" t="s">
        <v>1005</v>
      </c>
      <c r="C309" s="56" t="s">
        <v>1006</v>
      </c>
      <c r="D309" s="48">
        <v>-2734.9900000000002</v>
      </c>
    </row>
    <row r="310" spans="1:4" ht="15.75" outlineLevel="1">
      <c r="A310" s="47" t="s">
        <v>1007</v>
      </c>
      <c r="B310" s="55" t="s">
        <v>1008</v>
      </c>
      <c r="C310" s="56" t="s">
        <v>1009</v>
      </c>
      <c r="D310" s="48">
        <v>-3279440.57</v>
      </c>
    </row>
    <row r="311" spans="1:4" ht="15.75" outlineLevel="1">
      <c r="A311" s="47" t="s">
        <v>1010</v>
      </c>
      <c r="B311" s="55" t="s">
        <v>1011</v>
      </c>
      <c r="C311" s="56" t="s">
        <v>1012</v>
      </c>
      <c r="D311" s="48">
        <v>-423120.86</v>
      </c>
    </row>
    <row r="312" spans="1:4" ht="15.75" outlineLevel="1">
      <c r="A312" s="47" t="s">
        <v>1013</v>
      </c>
      <c r="B312" s="55" t="s">
        <v>1014</v>
      </c>
      <c r="C312" s="56" t="s">
        <v>1015</v>
      </c>
      <c r="D312" s="48">
        <v>23242</v>
      </c>
    </row>
    <row r="313" spans="1:4" ht="15.75" outlineLevel="1">
      <c r="A313" s="47" t="s">
        <v>1016</v>
      </c>
      <c r="B313" s="55" t="s">
        <v>1017</v>
      </c>
      <c r="C313" s="56" t="s">
        <v>1018</v>
      </c>
      <c r="D313" s="48">
        <v>208</v>
      </c>
    </row>
    <row r="314" spans="1:4" ht="15.75" outlineLevel="1">
      <c r="A314" s="47" t="s">
        <v>2780</v>
      </c>
      <c r="B314" s="55" t="s">
        <v>2781</v>
      </c>
      <c r="C314" s="56" t="s">
        <v>2782</v>
      </c>
      <c r="D314" s="48">
        <v>0</v>
      </c>
    </row>
    <row r="315" spans="1:4" ht="15.75" outlineLevel="1">
      <c r="A315" s="47" t="s">
        <v>1019</v>
      </c>
      <c r="B315" s="55" t="s">
        <v>1020</v>
      </c>
      <c r="C315" s="56" t="s">
        <v>1021</v>
      </c>
      <c r="D315" s="48">
        <v>-121843.94</v>
      </c>
    </row>
    <row r="316" spans="1:4" ht="15.75" outlineLevel="1">
      <c r="A316" s="47" t="s">
        <v>1022</v>
      </c>
      <c r="B316" s="55" t="s">
        <v>1023</v>
      </c>
      <c r="C316" s="56" t="s">
        <v>1024</v>
      </c>
      <c r="D316" s="48">
        <v>-2336.23</v>
      </c>
    </row>
    <row r="317" spans="1:4" ht="15.75" outlineLevel="1">
      <c r="A317" s="47" t="s">
        <v>2783</v>
      </c>
      <c r="B317" s="55" t="s">
        <v>1027</v>
      </c>
      <c r="C317" s="56" t="s">
        <v>149</v>
      </c>
      <c r="D317" s="48">
        <v>0</v>
      </c>
    </row>
    <row r="318" spans="1:4" ht="15.75" outlineLevel="1">
      <c r="A318" s="47" t="s">
        <v>1028</v>
      </c>
      <c r="B318" s="55" t="s">
        <v>1029</v>
      </c>
      <c r="C318" s="56" t="s">
        <v>1030</v>
      </c>
      <c r="D318" s="48">
        <v>-1376129.07</v>
      </c>
    </row>
    <row r="319" spans="1:4" ht="15.75" outlineLevel="1">
      <c r="A319" s="47" t="s">
        <v>1031</v>
      </c>
      <c r="B319" s="55" t="s">
        <v>1032</v>
      </c>
      <c r="C319" s="56" t="s">
        <v>1033</v>
      </c>
      <c r="D319" s="48">
        <v>-90446.1</v>
      </c>
    </row>
    <row r="320" spans="1:4" ht="15.75" outlineLevel="1">
      <c r="A320" s="47" t="s">
        <v>1034</v>
      </c>
      <c r="B320" s="55" t="s">
        <v>1035</v>
      </c>
      <c r="C320" s="56" t="s">
        <v>1036</v>
      </c>
      <c r="D320" s="48">
        <v>-277686.94</v>
      </c>
    </row>
    <row r="321" spans="1:4" ht="15.75" outlineLevel="1">
      <c r="A321" s="47" t="s">
        <v>1037</v>
      </c>
      <c r="B321" s="55" t="s">
        <v>1038</v>
      </c>
      <c r="C321" s="56" t="s">
        <v>1039</v>
      </c>
      <c r="D321" s="48">
        <v>-150472</v>
      </c>
    </row>
    <row r="322" spans="1:4" ht="15.75" outlineLevel="1">
      <c r="A322" s="47" t="s">
        <v>1040</v>
      </c>
      <c r="B322" s="55" t="s">
        <v>1041</v>
      </c>
      <c r="C322" s="56" t="s">
        <v>1042</v>
      </c>
      <c r="D322" s="48">
        <v>-389.94</v>
      </c>
    </row>
    <row r="323" spans="1:4" ht="15.75" outlineLevel="1">
      <c r="A323" s="47" t="s">
        <v>1043</v>
      </c>
      <c r="B323" s="55" t="s">
        <v>1044</v>
      </c>
      <c r="C323" s="56" t="s">
        <v>1045</v>
      </c>
      <c r="D323" s="48">
        <v>-237602.39</v>
      </c>
    </row>
    <row r="324" spans="1:4" ht="15.75" outlineLevel="1">
      <c r="A324" s="47" t="s">
        <v>1046</v>
      </c>
      <c r="B324" s="55" t="s">
        <v>1047</v>
      </c>
      <c r="C324" s="56" t="s">
        <v>1048</v>
      </c>
      <c r="D324" s="48">
        <v>-1110643.65</v>
      </c>
    </row>
    <row r="325" spans="1:4" ht="15.75" outlineLevel="1">
      <c r="A325" s="47" t="s">
        <v>1049</v>
      </c>
      <c r="B325" s="55" t="s">
        <v>1050</v>
      </c>
      <c r="C325" s="56" t="s">
        <v>1051</v>
      </c>
      <c r="D325" s="48">
        <v>-89719.86</v>
      </c>
    </row>
    <row r="326" spans="1:4" ht="15.75" outlineLevel="1">
      <c r="A326" s="47" t="s">
        <v>1052</v>
      </c>
      <c r="B326" s="55" t="s">
        <v>1053</v>
      </c>
      <c r="C326" s="56" t="s">
        <v>1054</v>
      </c>
      <c r="D326" s="48">
        <v>-89617.82</v>
      </c>
    </row>
    <row r="327" spans="1:4" ht="15.75" outlineLevel="1">
      <c r="A327" s="47" t="s">
        <v>1055</v>
      </c>
      <c r="B327" s="55" t="s">
        <v>1056</v>
      </c>
      <c r="C327" s="56" t="s">
        <v>1057</v>
      </c>
      <c r="D327" s="48">
        <v>-431564.12</v>
      </c>
    </row>
    <row r="328" spans="1:4" ht="15.75" outlineLevel="1">
      <c r="A328" s="47" t="s">
        <v>1058</v>
      </c>
      <c r="B328" s="55" t="s">
        <v>1059</v>
      </c>
      <c r="C328" s="56" t="s">
        <v>1060</v>
      </c>
      <c r="D328" s="48">
        <v>-1438547.12</v>
      </c>
    </row>
    <row r="329" spans="1:4" ht="15.75" outlineLevel="1">
      <c r="A329" s="47" t="s">
        <v>1065</v>
      </c>
      <c r="B329" s="55" t="s">
        <v>1066</v>
      </c>
      <c r="C329" s="56" t="s">
        <v>1067</v>
      </c>
      <c r="D329" s="48">
        <v>-1770418.5899999999</v>
      </c>
    </row>
    <row r="330" spans="1:4" ht="15.75" outlineLevel="1">
      <c r="A330" s="47" t="s">
        <v>1068</v>
      </c>
      <c r="B330" s="55" t="s">
        <v>1069</v>
      </c>
      <c r="C330" s="56" t="s">
        <v>1070</v>
      </c>
      <c r="D330" s="48">
        <v>-5562690.22</v>
      </c>
    </row>
    <row r="331" spans="1:4" ht="15.75" outlineLevel="1">
      <c r="A331" s="47" t="s">
        <v>1073</v>
      </c>
      <c r="B331" s="55" t="s">
        <v>1074</v>
      </c>
      <c r="C331" s="56" t="s">
        <v>1075</v>
      </c>
      <c r="D331" s="48">
        <v>-160630.96</v>
      </c>
    </row>
    <row r="332" spans="1:4" ht="15.75" outlineLevel="1">
      <c r="A332" s="47" t="s">
        <v>1076</v>
      </c>
      <c r="B332" s="55" t="s">
        <v>1077</v>
      </c>
      <c r="C332" s="56" t="s">
        <v>1078</v>
      </c>
      <c r="D332" s="48">
        <v>-746</v>
      </c>
    </row>
    <row r="333" spans="1:4" ht="15.75" outlineLevel="1">
      <c r="A333" s="47" t="s">
        <v>1084</v>
      </c>
      <c r="B333" s="55" t="s">
        <v>1085</v>
      </c>
      <c r="C333" s="56" t="s">
        <v>1086</v>
      </c>
      <c r="D333" s="48">
        <v>-15995.65</v>
      </c>
    </row>
    <row r="334" spans="1:4" ht="15.75" outlineLevel="1">
      <c r="A334" s="47" t="s">
        <v>1090</v>
      </c>
      <c r="B334" s="55" t="s">
        <v>1091</v>
      </c>
      <c r="C334" s="56" t="s">
        <v>1092</v>
      </c>
      <c r="D334" s="48">
        <v>-838463.06</v>
      </c>
    </row>
    <row r="335" spans="1:4" ht="15.75" outlineLevel="1">
      <c r="A335" s="47" t="s">
        <v>1093</v>
      </c>
      <c r="B335" s="55" t="s">
        <v>1094</v>
      </c>
      <c r="C335" s="56" t="s">
        <v>1095</v>
      </c>
      <c r="D335" s="48">
        <v>-29706.2</v>
      </c>
    </row>
    <row r="336" spans="1:4" ht="15.75" outlineLevel="1">
      <c r="A336" s="47" t="s">
        <v>1096</v>
      </c>
      <c r="B336" s="55" t="s">
        <v>1097</v>
      </c>
      <c r="C336" s="56" t="s">
        <v>1098</v>
      </c>
      <c r="D336" s="48">
        <v>-85033734.1</v>
      </c>
    </row>
    <row r="337" spans="1:4" ht="15.75" outlineLevel="1">
      <c r="A337" s="47" t="s">
        <v>1099</v>
      </c>
      <c r="B337" s="55" t="s">
        <v>1100</v>
      </c>
      <c r="C337" s="56" t="s">
        <v>1101</v>
      </c>
      <c r="D337" s="48">
        <v>-351449784.79</v>
      </c>
    </row>
    <row r="338" spans="1:4" ht="15.75" outlineLevel="1">
      <c r="A338" s="47" t="s">
        <v>1102</v>
      </c>
      <c r="B338" s="55" t="s">
        <v>1103</v>
      </c>
      <c r="C338" s="56" t="s">
        <v>1104</v>
      </c>
      <c r="D338" s="48">
        <v>-56215247.99</v>
      </c>
    </row>
    <row r="339" spans="1:4" ht="15.75" outlineLevel="1">
      <c r="A339" s="47" t="s">
        <v>1105</v>
      </c>
      <c r="B339" s="55" t="s">
        <v>1106</v>
      </c>
      <c r="C339" s="56" t="s">
        <v>1107</v>
      </c>
      <c r="D339" s="48">
        <v>545001</v>
      </c>
    </row>
    <row r="340" spans="1:4" ht="15.75" outlineLevel="1">
      <c r="A340" s="47" t="s">
        <v>2784</v>
      </c>
      <c r="B340" s="55" t="s">
        <v>2785</v>
      </c>
      <c r="C340" s="56" t="s">
        <v>2709</v>
      </c>
      <c r="D340" s="48">
        <v>0</v>
      </c>
    </row>
    <row r="341" spans="1:4" ht="15.75" outlineLevel="1">
      <c r="A341" s="47" t="s">
        <v>1108</v>
      </c>
      <c r="B341" s="55" t="s">
        <v>1109</v>
      </c>
      <c r="C341" s="56" t="s">
        <v>572</v>
      </c>
      <c r="D341" s="48">
        <v>-14598341.58</v>
      </c>
    </row>
    <row r="342" spans="1:4" ht="15.75" outlineLevel="1">
      <c r="A342" s="47" t="s">
        <v>1110</v>
      </c>
      <c r="B342" s="55" t="s">
        <v>1111</v>
      </c>
      <c r="C342" s="56" t="s">
        <v>575</v>
      </c>
      <c r="D342" s="48">
        <v>-4723865</v>
      </c>
    </row>
    <row r="343" spans="1:4" ht="15.75" outlineLevel="1">
      <c r="A343" s="47" t="s">
        <v>1112</v>
      </c>
      <c r="B343" s="55" t="s">
        <v>1113</v>
      </c>
      <c r="C343" s="56" t="s">
        <v>1114</v>
      </c>
      <c r="D343" s="48">
        <v>-5768969</v>
      </c>
    </row>
    <row r="344" spans="1:4" ht="15.75" outlineLevel="1">
      <c r="A344" s="47" t="s">
        <v>1118</v>
      </c>
      <c r="B344" s="55" t="s">
        <v>1119</v>
      </c>
      <c r="C344" s="56" t="s">
        <v>1120</v>
      </c>
      <c r="D344" s="48">
        <v>-137505</v>
      </c>
    </row>
    <row r="345" spans="1:4" ht="15.75" outlineLevel="1">
      <c r="A345" s="47" t="s">
        <v>1121</v>
      </c>
      <c r="B345" s="55" t="s">
        <v>1122</v>
      </c>
      <c r="C345" s="56" t="s">
        <v>1123</v>
      </c>
      <c r="D345" s="48">
        <v>-56001331.74</v>
      </c>
    </row>
    <row r="346" spans="1:4" ht="15.75" outlineLevel="1">
      <c r="A346" s="47" t="s">
        <v>1124</v>
      </c>
      <c r="B346" s="55" t="s">
        <v>1125</v>
      </c>
      <c r="C346" s="56" t="s">
        <v>1126</v>
      </c>
      <c r="D346" s="48">
        <v>-73509355.07</v>
      </c>
    </row>
    <row r="347" spans="1:4" s="57" customFormat="1" ht="15.75">
      <c r="A347" s="57" t="s">
        <v>2418</v>
      </c>
      <c r="C347" s="57" t="s">
        <v>2419</v>
      </c>
      <c r="D347" s="58">
        <f>SUM(D181:D346)</f>
        <v>-1035850942.4190001</v>
      </c>
    </row>
    <row r="348" s="57" customFormat="1" ht="15.75">
      <c r="D348" s="58"/>
    </row>
    <row r="349" s="57" customFormat="1" ht="15.75">
      <c r="D349" s="58"/>
    </row>
    <row r="350" spans="1:4" ht="15.75" outlineLevel="1">
      <c r="A350" s="47" t="s">
        <v>1128</v>
      </c>
      <c r="B350" s="55" t="s">
        <v>1129</v>
      </c>
      <c r="C350" s="56" t="s">
        <v>1130</v>
      </c>
      <c r="D350" s="48">
        <v>-0.01</v>
      </c>
    </row>
    <row r="351" spans="1:4" ht="15.75" outlineLevel="1">
      <c r="A351" s="47" t="s">
        <v>1131</v>
      </c>
      <c r="B351" s="55" t="s">
        <v>1132</v>
      </c>
      <c r="C351" s="56" t="s">
        <v>1133</v>
      </c>
      <c r="D351" s="48">
        <v>90656236.53</v>
      </c>
    </row>
    <row r="352" spans="1:4" ht="15.75" outlineLevel="1">
      <c r="A352" s="47" t="s">
        <v>2786</v>
      </c>
      <c r="B352" s="55" t="s">
        <v>2787</v>
      </c>
      <c r="C352" s="56" t="s">
        <v>2788</v>
      </c>
      <c r="D352" s="48">
        <v>0</v>
      </c>
    </row>
    <row r="353" spans="1:4" ht="15.75" outlineLevel="1">
      <c r="A353" s="47" t="s">
        <v>1134</v>
      </c>
      <c r="B353" s="55" t="s">
        <v>1135</v>
      </c>
      <c r="C353" s="56" t="s">
        <v>1136</v>
      </c>
      <c r="D353" s="48">
        <v>487270.17</v>
      </c>
    </row>
    <row r="354" spans="1:4" ht="15.75" outlineLevel="1">
      <c r="A354" s="47" t="s">
        <v>1137</v>
      </c>
      <c r="B354" s="55" t="s">
        <v>1138</v>
      </c>
      <c r="C354" s="56" t="s">
        <v>1139</v>
      </c>
      <c r="D354" s="48">
        <v>3587770.34</v>
      </c>
    </row>
    <row r="355" spans="1:4" ht="15.75" outlineLevel="1">
      <c r="A355" s="47" t="s">
        <v>1140</v>
      </c>
      <c r="B355" s="55" t="s">
        <v>1141</v>
      </c>
      <c r="C355" s="56" t="s">
        <v>1142</v>
      </c>
      <c r="D355" s="48">
        <v>38616</v>
      </c>
    </row>
    <row r="356" spans="1:4" ht="15.75" outlineLevel="1">
      <c r="A356" s="47" t="s">
        <v>1143</v>
      </c>
      <c r="B356" s="55" t="s">
        <v>1144</v>
      </c>
      <c r="C356" s="56" t="s">
        <v>1145</v>
      </c>
      <c r="D356" s="48">
        <v>289086.721</v>
      </c>
    </row>
    <row r="357" spans="1:4" ht="15.75" outlineLevel="1">
      <c r="A357" s="47" t="s">
        <v>1149</v>
      </c>
      <c r="B357" s="55" t="s">
        <v>1150</v>
      </c>
      <c r="C357" s="56" t="s">
        <v>770</v>
      </c>
      <c r="D357" s="48">
        <v>3993984.06</v>
      </c>
    </row>
    <row r="358" spans="1:4" ht="15.75" outlineLevel="1">
      <c r="A358" s="47" t="s">
        <v>1151</v>
      </c>
      <c r="B358" s="55" t="s">
        <v>1152</v>
      </c>
      <c r="C358" s="56" t="s">
        <v>773</v>
      </c>
      <c r="D358" s="48">
        <v>59128.6</v>
      </c>
    </row>
    <row r="359" spans="1:4" ht="15.75" outlineLevel="1">
      <c r="A359" s="47" t="s">
        <v>2789</v>
      </c>
      <c r="B359" s="55" t="s">
        <v>2790</v>
      </c>
      <c r="C359" s="56" t="s">
        <v>2422</v>
      </c>
      <c r="D359" s="48">
        <v>0</v>
      </c>
    </row>
    <row r="360" spans="1:4" ht="15.75" outlineLevel="1">
      <c r="A360" s="47" t="s">
        <v>2420</v>
      </c>
      <c r="B360" s="55" t="s">
        <v>2421</v>
      </c>
      <c r="C360" s="56" t="s">
        <v>2422</v>
      </c>
      <c r="D360" s="48">
        <v>3975.21</v>
      </c>
    </row>
    <row r="361" spans="1:4" ht="15.75" outlineLevel="1">
      <c r="A361" s="47" t="s">
        <v>2423</v>
      </c>
      <c r="B361" s="55" t="s">
        <v>2424</v>
      </c>
      <c r="C361" s="56" t="s">
        <v>784</v>
      </c>
      <c r="D361" s="48">
        <v>130.89000000000001</v>
      </c>
    </row>
    <row r="362" spans="1:4" ht="15.75" outlineLevel="1">
      <c r="A362" s="47" t="s">
        <v>2791</v>
      </c>
      <c r="B362" s="55" t="s">
        <v>2792</v>
      </c>
      <c r="C362" s="56" t="s">
        <v>784</v>
      </c>
      <c r="D362" s="48">
        <v>0</v>
      </c>
    </row>
    <row r="363" spans="1:4" ht="15.75" outlineLevel="1">
      <c r="A363" s="47" t="s">
        <v>1153</v>
      </c>
      <c r="B363" s="55" t="s">
        <v>1154</v>
      </c>
      <c r="C363" s="56" t="s">
        <v>784</v>
      </c>
      <c r="D363" s="48">
        <v>1593619.8</v>
      </c>
    </row>
    <row r="364" spans="1:4" ht="15.75" outlineLevel="1">
      <c r="A364" s="47" t="s">
        <v>1155</v>
      </c>
      <c r="B364" s="55" t="s">
        <v>1156</v>
      </c>
      <c r="C364" s="56" t="s">
        <v>784</v>
      </c>
      <c r="D364" s="48">
        <v>11847790.92</v>
      </c>
    </row>
    <row r="365" spans="1:4" ht="15.75" outlineLevel="1">
      <c r="A365" s="47" t="s">
        <v>2793</v>
      </c>
      <c r="B365" s="55" t="s">
        <v>2794</v>
      </c>
      <c r="C365" s="56" t="s">
        <v>800</v>
      </c>
      <c r="D365" s="48">
        <v>0</v>
      </c>
    </row>
    <row r="366" spans="1:4" ht="15.75" outlineLevel="1">
      <c r="A366" s="47" t="s">
        <v>2795</v>
      </c>
      <c r="B366" s="55" t="s">
        <v>2796</v>
      </c>
      <c r="C366" s="56" t="s">
        <v>800</v>
      </c>
      <c r="D366" s="48">
        <v>0</v>
      </c>
    </row>
    <row r="367" spans="1:4" ht="15.75" outlineLevel="1">
      <c r="A367" s="47" t="s">
        <v>2797</v>
      </c>
      <c r="B367" s="55" t="s">
        <v>1162</v>
      </c>
      <c r="C367" s="56" t="s">
        <v>800</v>
      </c>
      <c r="D367" s="48">
        <v>0</v>
      </c>
    </row>
    <row r="368" spans="1:4" ht="15.75" outlineLevel="1">
      <c r="A368" s="47" t="s">
        <v>2798</v>
      </c>
      <c r="B368" s="55" t="s">
        <v>2618</v>
      </c>
      <c r="C368" s="56" t="s">
        <v>800</v>
      </c>
      <c r="D368" s="48">
        <v>0</v>
      </c>
    </row>
    <row r="369" spans="1:4" ht="15.75" outlineLevel="1">
      <c r="A369" s="47" t="s">
        <v>2425</v>
      </c>
      <c r="B369" s="55" t="s">
        <v>2426</v>
      </c>
      <c r="C369" s="56" t="s">
        <v>800</v>
      </c>
      <c r="D369" s="48">
        <v>-5942</v>
      </c>
    </row>
    <row r="370" spans="1:4" ht="15.75" outlineLevel="1">
      <c r="A370" s="47" t="s">
        <v>1163</v>
      </c>
      <c r="B370" s="55" t="s">
        <v>1164</v>
      </c>
      <c r="C370" s="56" t="s">
        <v>800</v>
      </c>
      <c r="D370" s="48">
        <v>45869</v>
      </c>
    </row>
    <row r="371" spans="1:4" ht="15.75" outlineLevel="1">
      <c r="A371" s="47" t="s">
        <v>1169</v>
      </c>
      <c r="B371" s="55" t="s">
        <v>1170</v>
      </c>
      <c r="C371" s="56" t="s">
        <v>776</v>
      </c>
      <c r="D371" s="48">
        <v>87966.67</v>
      </c>
    </row>
    <row r="372" spans="1:4" ht="15.75" outlineLevel="1">
      <c r="A372" s="47" t="s">
        <v>2799</v>
      </c>
      <c r="B372" s="55" t="s">
        <v>2800</v>
      </c>
      <c r="C372" s="56" t="s">
        <v>792</v>
      </c>
      <c r="D372" s="48">
        <v>0</v>
      </c>
    </row>
    <row r="373" spans="1:4" ht="15.75" outlineLevel="1">
      <c r="A373" s="47" t="s">
        <v>2801</v>
      </c>
      <c r="B373" s="55" t="s">
        <v>2802</v>
      </c>
      <c r="C373" s="56" t="s">
        <v>792</v>
      </c>
      <c r="D373" s="48">
        <v>0</v>
      </c>
    </row>
    <row r="374" spans="1:4" ht="15.75" outlineLevel="1">
      <c r="A374" s="47" t="s">
        <v>2427</v>
      </c>
      <c r="B374" s="55" t="s">
        <v>2428</v>
      </c>
      <c r="C374" s="56" t="s">
        <v>792</v>
      </c>
      <c r="D374" s="48">
        <v>4784</v>
      </c>
    </row>
    <row r="375" spans="1:4" ht="15.75" outlineLevel="1">
      <c r="A375" s="47" t="s">
        <v>1171</v>
      </c>
      <c r="B375" s="55" t="s">
        <v>1172</v>
      </c>
      <c r="C375" s="56" t="s">
        <v>792</v>
      </c>
      <c r="D375" s="48">
        <v>9765</v>
      </c>
    </row>
    <row r="376" spans="1:4" ht="15.75" outlineLevel="1">
      <c r="A376" s="47" t="s">
        <v>2803</v>
      </c>
      <c r="B376" s="55" t="s">
        <v>2804</v>
      </c>
      <c r="C376" s="56" t="s">
        <v>1177</v>
      </c>
      <c r="D376" s="48">
        <v>0</v>
      </c>
    </row>
    <row r="377" spans="1:4" ht="15.75" outlineLevel="1">
      <c r="A377" s="47" t="s">
        <v>1175</v>
      </c>
      <c r="B377" s="55" t="s">
        <v>1176</v>
      </c>
      <c r="C377" s="56" t="s">
        <v>1177</v>
      </c>
      <c r="D377" s="48">
        <v>4462.86</v>
      </c>
    </row>
    <row r="378" spans="1:4" ht="15.75" outlineLevel="1">
      <c r="A378" s="47" t="s">
        <v>2805</v>
      </c>
      <c r="B378" s="55" t="s">
        <v>2806</v>
      </c>
      <c r="C378" s="56" t="s">
        <v>2431</v>
      </c>
      <c r="D378" s="48">
        <v>0</v>
      </c>
    </row>
    <row r="379" spans="1:4" ht="15.75" outlineLevel="1">
      <c r="A379" s="47" t="s">
        <v>2429</v>
      </c>
      <c r="B379" s="55" t="s">
        <v>2430</v>
      </c>
      <c r="C379" s="56" t="s">
        <v>2431</v>
      </c>
      <c r="D379" s="48">
        <v>240</v>
      </c>
    </row>
    <row r="380" spans="1:4" ht="15.75" outlineLevel="1">
      <c r="A380" s="47" t="s">
        <v>2807</v>
      </c>
      <c r="B380" s="55" t="s">
        <v>2808</v>
      </c>
      <c r="C380" s="56" t="s">
        <v>1187</v>
      </c>
      <c r="D380" s="48">
        <v>0</v>
      </c>
    </row>
    <row r="381" spans="1:4" ht="15.75" outlineLevel="1">
      <c r="A381" s="47" t="s">
        <v>2432</v>
      </c>
      <c r="B381" s="55" t="s">
        <v>2433</v>
      </c>
      <c r="C381" s="56" t="s">
        <v>1187</v>
      </c>
      <c r="D381" s="48">
        <v>473122.09</v>
      </c>
    </row>
    <row r="382" spans="1:4" ht="15.75" outlineLevel="1">
      <c r="A382" s="47" t="s">
        <v>1185</v>
      </c>
      <c r="B382" s="55" t="s">
        <v>1186</v>
      </c>
      <c r="C382" s="56" t="s">
        <v>1187</v>
      </c>
      <c r="D382" s="48">
        <v>534776.64</v>
      </c>
    </row>
    <row r="383" spans="1:4" ht="15.75" outlineLevel="1">
      <c r="A383" s="47" t="s">
        <v>2434</v>
      </c>
      <c r="B383" s="55" t="s">
        <v>2435</v>
      </c>
      <c r="C383" s="56" t="s">
        <v>779</v>
      </c>
      <c r="D383" s="48">
        <v>-342470</v>
      </c>
    </row>
    <row r="384" spans="1:4" ht="15.75" outlineLevel="1">
      <c r="A384" s="47" t="s">
        <v>2436</v>
      </c>
      <c r="B384" s="55" t="s">
        <v>2437</v>
      </c>
      <c r="C384" s="56" t="s">
        <v>779</v>
      </c>
      <c r="D384" s="48">
        <v>218038.95</v>
      </c>
    </row>
    <row r="385" spans="1:4" ht="15.75" outlineLevel="1">
      <c r="A385" s="47" t="s">
        <v>2438</v>
      </c>
      <c r="B385" s="55" t="s">
        <v>2439</v>
      </c>
      <c r="C385" s="56" t="s">
        <v>779</v>
      </c>
      <c r="D385" s="48">
        <v>1294.9</v>
      </c>
    </row>
    <row r="386" spans="1:4" ht="15.75" outlineLevel="1">
      <c r="A386" s="47" t="s">
        <v>1191</v>
      </c>
      <c r="B386" s="55" t="s">
        <v>1192</v>
      </c>
      <c r="C386" s="56" t="s">
        <v>779</v>
      </c>
      <c r="D386" s="48">
        <v>15296.78</v>
      </c>
    </row>
    <row r="387" spans="1:4" ht="15.75" outlineLevel="1">
      <c r="A387" s="47" t="s">
        <v>2809</v>
      </c>
      <c r="B387" s="55" t="s">
        <v>2810</v>
      </c>
      <c r="C387" s="56" t="s">
        <v>1199</v>
      </c>
      <c r="D387" s="48">
        <v>0</v>
      </c>
    </row>
    <row r="388" spans="1:4" ht="15.75" outlineLevel="1">
      <c r="A388" s="47" t="s">
        <v>1197</v>
      </c>
      <c r="B388" s="55" t="s">
        <v>1198</v>
      </c>
      <c r="C388" s="56" t="s">
        <v>1199</v>
      </c>
      <c r="D388" s="48">
        <v>3971842.5</v>
      </c>
    </row>
    <row r="389" spans="1:4" ht="15.75" outlineLevel="1">
      <c r="A389" s="47" t="s">
        <v>2811</v>
      </c>
      <c r="B389" s="55" t="s">
        <v>2812</v>
      </c>
      <c r="C389" s="56" t="s">
        <v>1206</v>
      </c>
      <c r="D389" s="48">
        <v>0</v>
      </c>
    </row>
    <row r="390" spans="1:4" ht="15.75" outlineLevel="1">
      <c r="A390" s="47" t="s">
        <v>2440</v>
      </c>
      <c r="B390" s="55" t="s">
        <v>2441</v>
      </c>
      <c r="C390" s="56" t="s">
        <v>1206</v>
      </c>
      <c r="D390" s="48">
        <v>445</v>
      </c>
    </row>
    <row r="391" spans="1:4" ht="15.75" outlineLevel="1">
      <c r="A391" s="47" t="s">
        <v>2813</v>
      </c>
      <c r="B391" s="55" t="s">
        <v>2814</v>
      </c>
      <c r="C391" s="56" t="s">
        <v>2815</v>
      </c>
      <c r="D391" s="48">
        <v>0</v>
      </c>
    </row>
    <row r="392" spans="1:4" ht="15.75" outlineLevel="1">
      <c r="A392" s="47" t="s">
        <v>2442</v>
      </c>
      <c r="B392" s="55" t="s">
        <v>2443</v>
      </c>
      <c r="C392" s="56" t="s">
        <v>1211</v>
      </c>
      <c r="D392" s="48">
        <v>12.36</v>
      </c>
    </row>
    <row r="393" spans="1:4" ht="15.75" outlineLevel="1">
      <c r="A393" s="47" t="s">
        <v>2816</v>
      </c>
      <c r="B393" s="55" t="s">
        <v>2817</v>
      </c>
      <c r="C393" s="56" t="s">
        <v>1211</v>
      </c>
      <c r="D393" s="48">
        <v>0</v>
      </c>
    </row>
    <row r="394" spans="1:4" ht="15.75" outlineLevel="1">
      <c r="A394" s="47" t="s">
        <v>2818</v>
      </c>
      <c r="B394" s="55" t="s">
        <v>2819</v>
      </c>
      <c r="C394" s="56" t="s">
        <v>1211</v>
      </c>
      <c r="D394" s="48">
        <v>0</v>
      </c>
    </row>
    <row r="395" spans="1:4" ht="15.75" outlineLevel="1">
      <c r="A395" s="47" t="s">
        <v>2444</v>
      </c>
      <c r="B395" s="55" t="s">
        <v>2445</v>
      </c>
      <c r="C395" s="56" t="s">
        <v>1211</v>
      </c>
      <c r="D395" s="48">
        <v>2944.64</v>
      </c>
    </row>
    <row r="396" spans="1:4" ht="15.75" outlineLevel="1">
      <c r="A396" s="47" t="s">
        <v>1209</v>
      </c>
      <c r="B396" s="55" t="s">
        <v>1210</v>
      </c>
      <c r="C396" s="56" t="s">
        <v>1211</v>
      </c>
      <c r="D396" s="48">
        <v>22502.5</v>
      </c>
    </row>
    <row r="397" spans="1:4" ht="15.75" outlineLevel="1">
      <c r="A397" s="47" t="s">
        <v>1216</v>
      </c>
      <c r="B397" s="55" t="s">
        <v>1217</v>
      </c>
      <c r="C397" s="56" t="s">
        <v>1218</v>
      </c>
      <c r="D397" s="48">
        <v>-1284431.97</v>
      </c>
    </row>
    <row r="398" spans="1:4" ht="15.75" outlineLevel="1">
      <c r="A398" s="47" t="s">
        <v>1219</v>
      </c>
      <c r="B398" s="55" t="s">
        <v>1220</v>
      </c>
      <c r="C398" s="56" t="s">
        <v>1221</v>
      </c>
      <c r="D398" s="48">
        <v>-9270.01</v>
      </c>
    </row>
    <row r="399" spans="1:4" ht="15.75" outlineLevel="1">
      <c r="A399" s="47" t="s">
        <v>1222</v>
      </c>
      <c r="B399" s="55" t="s">
        <v>1223</v>
      </c>
      <c r="C399" s="56" t="s">
        <v>1224</v>
      </c>
      <c r="D399" s="48">
        <v>-26464.31</v>
      </c>
    </row>
    <row r="400" spans="1:4" ht="15.75" outlineLevel="1">
      <c r="A400" s="47" t="s">
        <v>2446</v>
      </c>
      <c r="B400" s="55" t="s">
        <v>2447</v>
      </c>
      <c r="C400" s="56" t="s">
        <v>817</v>
      </c>
      <c r="D400" s="48">
        <v>-1473.49</v>
      </c>
    </row>
    <row r="401" spans="1:4" ht="15.75" outlineLevel="1">
      <c r="A401" s="47" t="s">
        <v>1225</v>
      </c>
      <c r="B401" s="55" t="s">
        <v>1226</v>
      </c>
      <c r="C401" s="56" t="s">
        <v>817</v>
      </c>
      <c r="D401" s="48">
        <v>25500</v>
      </c>
    </row>
    <row r="402" spans="1:4" ht="15.75" outlineLevel="1">
      <c r="A402" s="47" t="s">
        <v>2820</v>
      </c>
      <c r="B402" s="55" t="s">
        <v>2821</v>
      </c>
      <c r="C402" s="56" t="s">
        <v>784</v>
      </c>
      <c r="D402" s="48">
        <v>0</v>
      </c>
    </row>
    <row r="403" spans="1:4" ht="15.75" outlineLevel="1">
      <c r="A403" s="47" t="s">
        <v>2448</v>
      </c>
      <c r="B403" s="55" t="s">
        <v>2449</v>
      </c>
      <c r="C403" s="56" t="s">
        <v>784</v>
      </c>
      <c r="D403" s="48">
        <v>58798.54</v>
      </c>
    </row>
    <row r="404" spans="1:4" ht="15.75" outlineLevel="1">
      <c r="A404" s="47" t="s">
        <v>1239</v>
      </c>
      <c r="B404" s="55" t="s">
        <v>1240</v>
      </c>
      <c r="C404" s="56" t="s">
        <v>1241</v>
      </c>
      <c r="D404" s="48">
        <v>9223628.52</v>
      </c>
    </row>
    <row r="405" spans="1:4" ht="15.75" outlineLevel="1">
      <c r="A405" s="47" t="s">
        <v>2822</v>
      </c>
      <c r="B405" s="55" t="s">
        <v>1245</v>
      </c>
      <c r="C405" s="56" t="s">
        <v>1244</v>
      </c>
      <c r="D405" s="48">
        <v>0</v>
      </c>
    </row>
    <row r="406" spans="1:4" ht="15.75" outlineLevel="1">
      <c r="A406" s="47" t="s">
        <v>2450</v>
      </c>
      <c r="B406" s="55" t="s">
        <v>2451</v>
      </c>
      <c r="C406" s="56" t="s">
        <v>1244</v>
      </c>
      <c r="D406" s="48">
        <v>-377402.98</v>
      </c>
    </row>
    <row r="407" spans="1:4" ht="15.75" outlineLevel="1">
      <c r="A407" s="47" t="s">
        <v>1246</v>
      </c>
      <c r="B407" s="55" t="s">
        <v>1247</v>
      </c>
      <c r="C407" s="56" t="s">
        <v>1244</v>
      </c>
      <c r="D407" s="48">
        <v>5738485.57</v>
      </c>
    </row>
    <row r="408" spans="1:4" ht="15.75" outlineLevel="1">
      <c r="A408" s="47" t="s">
        <v>2823</v>
      </c>
      <c r="B408" s="55" t="s">
        <v>2824</v>
      </c>
      <c r="C408" s="56" t="s">
        <v>2825</v>
      </c>
      <c r="D408" s="48">
        <v>0</v>
      </c>
    </row>
    <row r="409" spans="1:4" ht="15.75" outlineLevel="1">
      <c r="A409" s="47" t="s">
        <v>1252</v>
      </c>
      <c r="B409" s="55" t="s">
        <v>1253</v>
      </c>
      <c r="C409" s="56" t="s">
        <v>1254</v>
      </c>
      <c r="D409" s="48">
        <v>-1031637.02</v>
      </c>
    </row>
    <row r="410" spans="1:4" ht="15.75" outlineLevel="1">
      <c r="A410" s="47" t="s">
        <v>2826</v>
      </c>
      <c r="B410" s="55" t="s">
        <v>2827</v>
      </c>
      <c r="C410" s="56" t="s">
        <v>1260</v>
      </c>
      <c r="D410" s="48">
        <v>0</v>
      </c>
    </row>
    <row r="411" spans="1:4" ht="15.75" outlineLevel="1">
      <c r="A411" s="47" t="s">
        <v>2452</v>
      </c>
      <c r="B411" s="55" t="s">
        <v>2453</v>
      </c>
      <c r="C411" s="56" t="s">
        <v>1257</v>
      </c>
      <c r="D411" s="48">
        <v>-137858.42</v>
      </c>
    </row>
    <row r="412" spans="1:4" ht="15.75" outlineLevel="1">
      <c r="A412" s="47" t="s">
        <v>1255</v>
      </c>
      <c r="B412" s="55" t="s">
        <v>1256</v>
      </c>
      <c r="C412" s="56" t="s">
        <v>1257</v>
      </c>
      <c r="D412" s="48">
        <v>-38609.950000000004</v>
      </c>
    </row>
    <row r="413" spans="1:4" ht="15.75" outlineLevel="1">
      <c r="A413" s="47" t="s">
        <v>1263</v>
      </c>
      <c r="B413" s="55" t="s">
        <v>1264</v>
      </c>
      <c r="C413" s="56" t="s">
        <v>1265</v>
      </c>
      <c r="D413" s="48">
        <v>93266764.55</v>
      </c>
    </row>
    <row r="414" spans="1:4" ht="15.75" outlineLevel="1">
      <c r="A414" s="47" t="s">
        <v>1269</v>
      </c>
      <c r="B414" s="55" t="s">
        <v>1270</v>
      </c>
      <c r="C414" s="56" t="s">
        <v>1271</v>
      </c>
      <c r="D414" s="48">
        <v>1444217.47</v>
      </c>
    </row>
    <row r="415" spans="1:4" ht="15.75" outlineLevel="1">
      <c r="A415" s="47" t="s">
        <v>1272</v>
      </c>
      <c r="B415" s="55" t="s">
        <v>1273</v>
      </c>
      <c r="C415" s="56" t="s">
        <v>1274</v>
      </c>
      <c r="D415" s="48">
        <v>-84495829.04</v>
      </c>
    </row>
    <row r="416" spans="1:4" ht="15.75" outlineLevel="1">
      <c r="A416" s="47" t="s">
        <v>1275</v>
      </c>
      <c r="B416" s="55" t="s">
        <v>1276</v>
      </c>
      <c r="C416" s="56" t="s">
        <v>1277</v>
      </c>
      <c r="D416" s="48">
        <v>-611520</v>
      </c>
    </row>
    <row r="417" spans="1:4" ht="15.75" outlineLevel="1">
      <c r="A417" s="47" t="s">
        <v>1278</v>
      </c>
      <c r="B417" s="55" t="s">
        <v>1279</v>
      </c>
      <c r="C417" s="56" t="s">
        <v>1280</v>
      </c>
      <c r="D417" s="48">
        <v>978500.43</v>
      </c>
    </row>
    <row r="418" spans="1:4" ht="15.75" outlineLevel="1">
      <c r="A418" s="47" t="s">
        <v>1281</v>
      </c>
      <c r="B418" s="55" t="s">
        <v>1282</v>
      </c>
      <c r="C418" s="56" t="s">
        <v>1283</v>
      </c>
      <c r="D418" s="48">
        <v>-446905.55</v>
      </c>
    </row>
    <row r="419" spans="1:4" ht="15.75" outlineLevel="1">
      <c r="A419" s="47" t="s">
        <v>1284</v>
      </c>
      <c r="B419" s="55" t="s">
        <v>1285</v>
      </c>
      <c r="C419" s="56" t="s">
        <v>1286</v>
      </c>
      <c r="D419" s="48">
        <v>-96041</v>
      </c>
    </row>
    <row r="420" spans="1:4" ht="15.75" outlineLevel="1">
      <c r="A420" s="47" t="s">
        <v>1287</v>
      </c>
      <c r="B420" s="55" t="s">
        <v>1288</v>
      </c>
      <c r="C420" s="56" t="s">
        <v>1289</v>
      </c>
      <c r="D420" s="48">
        <v>-4020</v>
      </c>
    </row>
    <row r="421" spans="1:4" ht="15.75" outlineLevel="1">
      <c r="A421" s="47" t="s">
        <v>1290</v>
      </c>
      <c r="B421" s="55" t="s">
        <v>1291</v>
      </c>
      <c r="C421" s="56" t="s">
        <v>1292</v>
      </c>
      <c r="D421" s="48">
        <v>-383.33</v>
      </c>
    </row>
    <row r="422" spans="1:4" ht="15.75" outlineLevel="1">
      <c r="A422" s="47" t="s">
        <v>2828</v>
      </c>
      <c r="B422" s="55" t="s">
        <v>2829</v>
      </c>
      <c r="C422" s="56" t="s">
        <v>2830</v>
      </c>
      <c r="D422" s="48">
        <v>0</v>
      </c>
    </row>
    <row r="423" spans="1:4" ht="15.75" outlineLevel="1">
      <c r="A423" s="47" t="s">
        <v>2454</v>
      </c>
      <c r="B423" s="55" t="s">
        <v>2455</v>
      </c>
      <c r="C423" s="56" t="s">
        <v>2456</v>
      </c>
      <c r="D423" s="48">
        <v>-8532.52</v>
      </c>
    </row>
    <row r="424" spans="1:4" ht="15.75" outlineLevel="1">
      <c r="A424" s="47" t="s">
        <v>1308</v>
      </c>
      <c r="B424" s="55" t="s">
        <v>1309</v>
      </c>
      <c r="C424" s="56" t="s">
        <v>1310</v>
      </c>
      <c r="D424" s="48">
        <v>-32250</v>
      </c>
    </row>
    <row r="425" spans="1:4" ht="15.75" outlineLevel="1">
      <c r="A425" s="47" t="s">
        <v>1311</v>
      </c>
      <c r="B425" s="55" t="s">
        <v>1312</v>
      </c>
      <c r="C425" s="56" t="s">
        <v>1313</v>
      </c>
      <c r="D425" s="48">
        <v>15.6</v>
      </c>
    </row>
    <row r="426" spans="1:4" ht="15.75" outlineLevel="1">
      <c r="A426" s="47" t="s">
        <v>1314</v>
      </c>
      <c r="B426" s="55" t="s">
        <v>1315</v>
      </c>
      <c r="C426" s="56" t="s">
        <v>1316</v>
      </c>
      <c r="D426" s="48">
        <v>6669.72</v>
      </c>
    </row>
    <row r="427" spans="1:4" ht="15.75" outlineLevel="1">
      <c r="A427" s="47" t="s">
        <v>2457</v>
      </c>
      <c r="B427" s="55" t="s">
        <v>2458</v>
      </c>
      <c r="C427" s="56" t="s">
        <v>2459</v>
      </c>
      <c r="D427" s="48">
        <v>-14193.18</v>
      </c>
    </row>
    <row r="428" spans="1:4" ht="15.75" outlineLevel="1">
      <c r="A428" s="47" t="s">
        <v>1317</v>
      </c>
      <c r="B428" s="55" t="s">
        <v>1318</v>
      </c>
      <c r="C428" s="56" t="s">
        <v>1319</v>
      </c>
      <c r="D428" s="48">
        <v>-116695.45</v>
      </c>
    </row>
    <row r="429" spans="1:4" ht="15.75" outlineLevel="1">
      <c r="A429" s="47" t="s">
        <v>1320</v>
      </c>
      <c r="B429" s="55" t="s">
        <v>1321</v>
      </c>
      <c r="C429" s="56" t="s">
        <v>1322</v>
      </c>
      <c r="D429" s="48">
        <v>-47248.090000000004</v>
      </c>
    </row>
    <row r="430" spans="1:4" ht="15.75" outlineLevel="1">
      <c r="A430" s="47" t="s">
        <v>1323</v>
      </c>
      <c r="B430" s="55" t="s">
        <v>1324</v>
      </c>
      <c r="C430" s="56" t="s">
        <v>1325</v>
      </c>
      <c r="D430" s="48">
        <v>-4009385.82</v>
      </c>
    </row>
    <row r="431" spans="1:4" ht="15.75" outlineLevel="1">
      <c r="A431" s="47" t="s">
        <v>1326</v>
      </c>
      <c r="B431" s="55" t="s">
        <v>1327</v>
      </c>
      <c r="C431" s="56" t="s">
        <v>1328</v>
      </c>
      <c r="D431" s="48">
        <v>-20737.84</v>
      </c>
    </row>
    <row r="432" spans="1:4" ht="15.75" outlineLevel="1">
      <c r="A432" s="47" t="s">
        <v>1329</v>
      </c>
      <c r="B432" s="55" t="s">
        <v>1330</v>
      </c>
      <c r="C432" s="56" t="s">
        <v>1331</v>
      </c>
      <c r="D432" s="48">
        <v>0</v>
      </c>
    </row>
    <row r="433" spans="1:4" ht="15.75" outlineLevel="1">
      <c r="A433" s="47" t="s">
        <v>1332</v>
      </c>
      <c r="B433" s="55" t="s">
        <v>1333</v>
      </c>
      <c r="C433" s="56" t="s">
        <v>1334</v>
      </c>
      <c r="D433" s="48">
        <v>-288761.38</v>
      </c>
    </row>
    <row r="434" spans="1:4" ht="15.75" outlineLevel="1">
      <c r="A434" s="47" t="s">
        <v>1335</v>
      </c>
      <c r="B434" s="55" t="s">
        <v>1336</v>
      </c>
      <c r="C434" s="56" t="s">
        <v>1337</v>
      </c>
      <c r="D434" s="48">
        <v>2574.2000000000003</v>
      </c>
    </row>
    <row r="435" spans="1:4" ht="15.75" outlineLevel="1">
      <c r="A435" s="47" t="s">
        <v>2460</v>
      </c>
      <c r="B435" s="55" t="s">
        <v>2461</v>
      </c>
      <c r="C435" s="56" t="s">
        <v>2462</v>
      </c>
      <c r="D435" s="48">
        <v>-181874.98</v>
      </c>
    </row>
    <row r="436" spans="1:4" ht="15.75" outlineLevel="1">
      <c r="A436" s="47" t="s">
        <v>1338</v>
      </c>
      <c r="B436" s="55" t="s">
        <v>1339</v>
      </c>
      <c r="C436" s="56" t="s">
        <v>1340</v>
      </c>
      <c r="D436" s="48">
        <v>884.29</v>
      </c>
    </row>
    <row r="437" spans="1:4" ht="15.75" outlineLevel="1">
      <c r="A437" s="47" t="s">
        <v>1341</v>
      </c>
      <c r="B437" s="55" t="s">
        <v>1342</v>
      </c>
      <c r="C437" s="56" t="s">
        <v>1343</v>
      </c>
      <c r="D437" s="48">
        <v>-58708.520000000004</v>
      </c>
    </row>
    <row r="438" spans="1:4" ht="15.75" outlineLevel="1">
      <c r="A438" s="47" t="s">
        <v>2831</v>
      </c>
      <c r="B438" s="55" t="s">
        <v>2832</v>
      </c>
      <c r="C438" s="56" t="s">
        <v>2833</v>
      </c>
      <c r="D438" s="48">
        <v>0</v>
      </c>
    </row>
    <row r="439" spans="1:4" ht="15.75" outlineLevel="1">
      <c r="A439" s="47" t="s">
        <v>2834</v>
      </c>
      <c r="B439" s="55" t="s">
        <v>2835</v>
      </c>
      <c r="C439" s="56" t="s">
        <v>2836</v>
      </c>
      <c r="D439" s="48">
        <v>0</v>
      </c>
    </row>
    <row r="440" spans="1:4" ht="15.75" outlineLevel="1">
      <c r="A440" s="47" t="s">
        <v>1344</v>
      </c>
      <c r="B440" s="55" t="s">
        <v>1345</v>
      </c>
      <c r="C440" s="56" t="s">
        <v>1346</v>
      </c>
      <c r="D440" s="48">
        <v>0</v>
      </c>
    </row>
    <row r="441" spans="1:4" ht="15.75" outlineLevel="1">
      <c r="A441" s="47" t="s">
        <v>1347</v>
      </c>
      <c r="B441" s="55" t="s">
        <v>1348</v>
      </c>
      <c r="C441" s="56" t="s">
        <v>1349</v>
      </c>
      <c r="D441" s="48">
        <v>568278.5700000001</v>
      </c>
    </row>
    <row r="442" spans="1:4" ht="15.75" outlineLevel="1">
      <c r="A442" s="47" t="s">
        <v>1350</v>
      </c>
      <c r="B442" s="55" t="s">
        <v>1351</v>
      </c>
      <c r="C442" s="56" t="s">
        <v>1352</v>
      </c>
      <c r="D442" s="48">
        <v>62550.91</v>
      </c>
    </row>
    <row r="443" spans="1:4" ht="15.75" outlineLevel="1">
      <c r="A443" s="47" t="s">
        <v>1355</v>
      </c>
      <c r="B443" s="55" t="s">
        <v>1356</v>
      </c>
      <c r="C443" s="56" t="s">
        <v>1357</v>
      </c>
      <c r="D443" s="48">
        <v>268485.9</v>
      </c>
    </row>
    <row r="444" spans="1:4" ht="15.75" outlineLevel="1">
      <c r="A444" s="47" t="s">
        <v>1358</v>
      </c>
      <c r="B444" s="55" t="s">
        <v>1359</v>
      </c>
      <c r="C444" s="56" t="s">
        <v>1360</v>
      </c>
      <c r="D444" s="48">
        <v>109177.17</v>
      </c>
    </row>
    <row r="445" spans="1:4" ht="15.75" outlineLevel="1">
      <c r="A445" s="47" t="s">
        <v>1361</v>
      </c>
      <c r="B445" s="55" t="s">
        <v>1362</v>
      </c>
      <c r="C445" s="56" t="s">
        <v>1363</v>
      </c>
      <c r="D445" s="48">
        <v>193062.38</v>
      </c>
    </row>
    <row r="446" spans="1:4" ht="15.75" outlineLevel="1">
      <c r="A446" s="47" t="s">
        <v>1364</v>
      </c>
      <c r="B446" s="55" t="s">
        <v>1365</v>
      </c>
      <c r="C446" s="56" t="s">
        <v>1366</v>
      </c>
      <c r="D446" s="48">
        <v>6520.76</v>
      </c>
    </row>
    <row r="447" spans="1:4" ht="15.75" outlineLevel="1">
      <c r="A447" s="47" t="s">
        <v>1367</v>
      </c>
      <c r="B447" s="55" t="s">
        <v>1368</v>
      </c>
      <c r="C447" s="56" t="s">
        <v>1369</v>
      </c>
      <c r="D447" s="48">
        <v>958575.74</v>
      </c>
    </row>
    <row r="448" spans="1:4" ht="15.75" outlineLevel="1">
      <c r="A448" s="47" t="s">
        <v>1370</v>
      </c>
      <c r="B448" s="55" t="s">
        <v>1371</v>
      </c>
      <c r="C448" s="56" t="s">
        <v>1372</v>
      </c>
      <c r="D448" s="48">
        <v>1870842.48</v>
      </c>
    </row>
    <row r="449" spans="1:4" ht="15.75" outlineLevel="1">
      <c r="A449" s="47" t="s">
        <v>1373</v>
      </c>
      <c r="B449" s="55" t="s">
        <v>1374</v>
      </c>
      <c r="C449" s="56" t="s">
        <v>1375</v>
      </c>
      <c r="D449" s="48">
        <v>50838.39</v>
      </c>
    </row>
    <row r="450" spans="1:4" ht="15.75" outlineLevel="1">
      <c r="A450" s="47" t="s">
        <v>2463</v>
      </c>
      <c r="B450" s="55" t="s">
        <v>2464</v>
      </c>
      <c r="C450" s="56" t="s">
        <v>2465</v>
      </c>
      <c r="D450" s="48">
        <v>23656.63</v>
      </c>
    </row>
    <row r="451" spans="1:4" ht="15.75" outlineLevel="1">
      <c r="A451" s="47" t="s">
        <v>1376</v>
      </c>
      <c r="B451" s="55" t="s">
        <v>1377</v>
      </c>
      <c r="C451" s="56" t="s">
        <v>1378</v>
      </c>
      <c r="D451" s="48">
        <v>6.7700000000000005</v>
      </c>
    </row>
    <row r="452" spans="1:4" ht="15.75" outlineLevel="1">
      <c r="A452" s="47" t="s">
        <v>1379</v>
      </c>
      <c r="B452" s="55" t="s">
        <v>1380</v>
      </c>
      <c r="C452" s="56" t="s">
        <v>1381</v>
      </c>
      <c r="D452" s="48">
        <v>18811.420000000002</v>
      </c>
    </row>
    <row r="453" spans="1:4" ht="15.75" outlineLevel="1">
      <c r="A453" s="47" t="s">
        <v>1382</v>
      </c>
      <c r="B453" s="55" t="s">
        <v>1383</v>
      </c>
      <c r="C453" s="56" t="s">
        <v>1384</v>
      </c>
      <c r="D453" s="48">
        <v>2533180.56</v>
      </c>
    </row>
    <row r="454" spans="1:4" ht="15.75" outlineLevel="1">
      <c r="A454" s="47" t="s">
        <v>1385</v>
      </c>
      <c r="B454" s="55" t="s">
        <v>1386</v>
      </c>
      <c r="C454" s="56" t="s">
        <v>1387</v>
      </c>
      <c r="D454" s="48">
        <v>35262328.46</v>
      </c>
    </row>
    <row r="455" spans="1:4" ht="15.75" outlineLevel="1">
      <c r="A455" s="47" t="s">
        <v>2466</v>
      </c>
      <c r="B455" s="55" t="s">
        <v>2467</v>
      </c>
      <c r="C455" s="56" t="s">
        <v>2468</v>
      </c>
      <c r="D455" s="48">
        <v>14193.18</v>
      </c>
    </row>
    <row r="456" spans="1:4" ht="15.75" outlineLevel="1">
      <c r="A456" s="47" t="s">
        <v>2837</v>
      </c>
      <c r="B456" s="55" t="s">
        <v>2838</v>
      </c>
      <c r="C456" s="56" t="s">
        <v>2839</v>
      </c>
      <c r="D456" s="48">
        <v>0</v>
      </c>
    </row>
    <row r="457" spans="1:4" ht="15.75" outlineLevel="1">
      <c r="A457" s="47" t="s">
        <v>1388</v>
      </c>
      <c r="B457" s="55" t="s">
        <v>1389</v>
      </c>
      <c r="C457" s="56" t="s">
        <v>1390</v>
      </c>
      <c r="D457" s="48">
        <v>12125.69</v>
      </c>
    </row>
    <row r="458" spans="1:4" ht="15.75" outlineLevel="1">
      <c r="A458" s="47" t="s">
        <v>1391</v>
      </c>
      <c r="B458" s="55" t="s">
        <v>1392</v>
      </c>
      <c r="C458" s="56" t="s">
        <v>1393</v>
      </c>
      <c r="D458" s="48">
        <v>20340.32</v>
      </c>
    </row>
    <row r="459" spans="1:4" ht="15.75" outlineLevel="1">
      <c r="A459" s="47" t="s">
        <v>1394</v>
      </c>
      <c r="B459" s="55" t="s">
        <v>1395</v>
      </c>
      <c r="C459" s="56" t="s">
        <v>1396</v>
      </c>
      <c r="D459" s="48">
        <v>485400.19</v>
      </c>
    </row>
    <row r="460" spans="1:4" ht="15.75" outlineLevel="1">
      <c r="A460" s="47" t="s">
        <v>1397</v>
      </c>
      <c r="B460" s="55" t="s">
        <v>1398</v>
      </c>
      <c r="C460" s="56" t="s">
        <v>1399</v>
      </c>
      <c r="D460" s="48">
        <v>33635.61</v>
      </c>
    </row>
    <row r="461" spans="1:4" ht="15.75" outlineLevel="1">
      <c r="A461" s="47" t="s">
        <v>2469</v>
      </c>
      <c r="B461" s="55" t="s">
        <v>2470</v>
      </c>
      <c r="C461" s="56" t="s">
        <v>2471</v>
      </c>
      <c r="D461" s="48">
        <v>813750.09</v>
      </c>
    </row>
    <row r="462" spans="1:4" ht="15.75" outlineLevel="1">
      <c r="A462" s="47" t="s">
        <v>1400</v>
      </c>
      <c r="B462" s="55" t="s">
        <v>1401</v>
      </c>
      <c r="C462" s="56" t="s">
        <v>1402</v>
      </c>
      <c r="D462" s="48">
        <v>45714.23</v>
      </c>
    </row>
    <row r="463" spans="1:4" ht="15.75" outlineLevel="1">
      <c r="A463" s="47" t="s">
        <v>1403</v>
      </c>
      <c r="B463" s="55" t="s">
        <v>1404</v>
      </c>
      <c r="C463" s="56" t="s">
        <v>1405</v>
      </c>
      <c r="D463" s="48">
        <v>73282.42</v>
      </c>
    </row>
    <row r="464" spans="1:4" ht="15.75" outlineLevel="1">
      <c r="A464" s="47" t="s">
        <v>1406</v>
      </c>
      <c r="B464" s="55" t="s">
        <v>1407</v>
      </c>
      <c r="C464" s="56" t="s">
        <v>1408</v>
      </c>
      <c r="D464" s="48">
        <v>29653.25</v>
      </c>
    </row>
    <row r="465" spans="1:4" ht="15.75" outlineLevel="1">
      <c r="A465" s="47" t="s">
        <v>1409</v>
      </c>
      <c r="B465" s="55" t="s">
        <v>1410</v>
      </c>
      <c r="C465" s="56" t="s">
        <v>1411</v>
      </c>
      <c r="D465" s="48">
        <v>1091168.35</v>
      </c>
    </row>
    <row r="466" spans="1:4" ht="15.75" outlineLevel="1">
      <c r="A466" s="47" t="s">
        <v>2840</v>
      </c>
      <c r="B466" s="55" t="s">
        <v>2841</v>
      </c>
      <c r="C466" s="56" t="s">
        <v>2842</v>
      </c>
      <c r="D466" s="48">
        <v>0</v>
      </c>
    </row>
    <row r="467" spans="1:4" ht="15.75" outlineLevel="1">
      <c r="A467" s="47" t="s">
        <v>1412</v>
      </c>
      <c r="B467" s="55" t="s">
        <v>1413</v>
      </c>
      <c r="C467" s="56" t="s">
        <v>1414</v>
      </c>
      <c r="D467" s="48">
        <v>-29323</v>
      </c>
    </row>
    <row r="468" spans="1:4" ht="15.75" outlineLevel="1">
      <c r="A468" s="47" t="s">
        <v>1415</v>
      </c>
      <c r="B468" s="55" t="s">
        <v>1416</v>
      </c>
      <c r="C468" s="56" t="s">
        <v>1417</v>
      </c>
      <c r="D468" s="48">
        <v>-2048416.47</v>
      </c>
    </row>
    <row r="469" spans="1:4" ht="15.75" outlineLevel="1">
      <c r="A469" s="47" t="s">
        <v>1418</v>
      </c>
      <c r="B469" s="55" t="s">
        <v>1419</v>
      </c>
      <c r="C469" s="56" t="s">
        <v>1420</v>
      </c>
      <c r="D469" s="48">
        <v>-117732109.2</v>
      </c>
    </row>
    <row r="470" spans="1:4" ht="15.75" outlineLevel="1">
      <c r="A470" s="47" t="s">
        <v>1421</v>
      </c>
      <c r="B470" s="55" t="s">
        <v>1422</v>
      </c>
      <c r="C470" s="56" t="s">
        <v>1423</v>
      </c>
      <c r="D470" s="48">
        <v>-54622006.86</v>
      </c>
    </row>
    <row r="471" spans="1:4" ht="15.75" outlineLevel="1">
      <c r="A471" s="47" t="s">
        <v>1424</v>
      </c>
      <c r="B471" s="55" t="s">
        <v>1425</v>
      </c>
      <c r="C471" s="56" t="s">
        <v>1426</v>
      </c>
      <c r="D471" s="48">
        <v>-64820601.49</v>
      </c>
    </row>
    <row r="472" spans="1:4" ht="15.75" outlineLevel="1">
      <c r="A472" s="47" t="s">
        <v>1427</v>
      </c>
      <c r="B472" s="55" t="s">
        <v>1428</v>
      </c>
      <c r="C472" s="56" t="s">
        <v>1429</v>
      </c>
      <c r="D472" s="48">
        <v>-80079986.06</v>
      </c>
    </row>
    <row r="473" spans="1:4" ht="15.75" outlineLevel="1">
      <c r="A473" s="47" t="s">
        <v>1430</v>
      </c>
      <c r="B473" s="55" t="s">
        <v>1431</v>
      </c>
      <c r="C473" s="56" t="s">
        <v>1432</v>
      </c>
      <c r="D473" s="48">
        <v>-60747324.3</v>
      </c>
    </row>
    <row r="474" spans="1:4" ht="15.75" outlineLevel="1">
      <c r="A474" s="47" t="s">
        <v>1433</v>
      </c>
      <c r="B474" s="55" t="s">
        <v>1434</v>
      </c>
      <c r="C474" s="56" t="s">
        <v>1435</v>
      </c>
      <c r="D474" s="48">
        <v>-29079099.35</v>
      </c>
    </row>
    <row r="475" spans="1:4" ht="15.75" outlineLevel="1">
      <c r="A475" s="47" t="s">
        <v>1436</v>
      </c>
      <c r="B475" s="55" t="s">
        <v>1437</v>
      </c>
      <c r="C475" s="56" t="s">
        <v>1438</v>
      </c>
      <c r="D475" s="48">
        <v>-13920112.29</v>
      </c>
    </row>
    <row r="476" spans="1:4" ht="15.75" outlineLevel="1">
      <c r="A476" s="47" t="s">
        <v>1439</v>
      </c>
      <c r="B476" s="55" t="s">
        <v>1440</v>
      </c>
      <c r="C476" s="56" t="s">
        <v>1441</v>
      </c>
      <c r="D476" s="48">
        <v>-15448800.48</v>
      </c>
    </row>
    <row r="477" spans="1:4" ht="15.75" outlineLevel="1">
      <c r="A477" s="47" t="s">
        <v>1442</v>
      </c>
      <c r="B477" s="55" t="s">
        <v>1443</v>
      </c>
      <c r="C477" s="56" t="s">
        <v>1444</v>
      </c>
      <c r="D477" s="48">
        <v>-38642707.61</v>
      </c>
    </row>
    <row r="478" spans="1:4" ht="15.75" outlineLevel="1">
      <c r="A478" s="47" t="s">
        <v>1445</v>
      </c>
      <c r="B478" s="55" t="s">
        <v>1446</v>
      </c>
      <c r="C478" s="56" t="s">
        <v>1447</v>
      </c>
      <c r="D478" s="48">
        <v>-80085835.97</v>
      </c>
    </row>
    <row r="479" spans="1:4" ht="15.75" outlineLevel="1">
      <c r="A479" s="47" t="s">
        <v>1448</v>
      </c>
      <c r="B479" s="55" t="s">
        <v>1449</v>
      </c>
      <c r="C479" s="56" t="s">
        <v>1450</v>
      </c>
      <c r="D479" s="48">
        <v>-954075.16</v>
      </c>
    </row>
    <row r="480" spans="1:4" ht="15.75" outlineLevel="1">
      <c r="A480" s="47" t="s">
        <v>1451</v>
      </c>
      <c r="B480" s="55" t="s">
        <v>1452</v>
      </c>
      <c r="C480" s="56" t="s">
        <v>1453</v>
      </c>
      <c r="D480" s="48">
        <v>-301417.78</v>
      </c>
    </row>
    <row r="481" spans="1:4" ht="15.75" outlineLevel="1">
      <c r="A481" s="47" t="s">
        <v>1454</v>
      </c>
      <c r="B481" s="55" t="s">
        <v>1455</v>
      </c>
      <c r="C481" s="56" t="s">
        <v>1456</v>
      </c>
      <c r="D481" s="48">
        <v>261.83</v>
      </c>
    </row>
    <row r="482" spans="1:4" ht="15.75" outlineLevel="1">
      <c r="A482" s="47" t="s">
        <v>2472</v>
      </c>
      <c r="B482" s="55" t="s">
        <v>2473</v>
      </c>
      <c r="C482" s="56" t="s">
        <v>2474</v>
      </c>
      <c r="D482" s="48">
        <v>-3130.89</v>
      </c>
    </row>
    <row r="483" spans="1:4" ht="15.75" outlineLevel="1">
      <c r="A483" s="47" t="s">
        <v>1457</v>
      </c>
      <c r="B483" s="55" t="s">
        <v>1458</v>
      </c>
      <c r="C483" s="56" t="s">
        <v>1459</v>
      </c>
      <c r="D483" s="48">
        <v>-15903555.25</v>
      </c>
    </row>
    <row r="484" spans="1:4" ht="15.75" outlineLevel="1">
      <c r="A484" s="47" t="s">
        <v>1460</v>
      </c>
      <c r="B484" s="55" t="s">
        <v>1461</v>
      </c>
      <c r="C484" s="56" t="s">
        <v>1462</v>
      </c>
      <c r="D484" s="48">
        <v>14708615.93</v>
      </c>
    </row>
    <row r="485" spans="1:4" ht="15.75" outlineLevel="1">
      <c r="A485" s="47" t="s">
        <v>1463</v>
      </c>
      <c r="B485" s="55" t="s">
        <v>1464</v>
      </c>
      <c r="C485" s="56" t="s">
        <v>1465</v>
      </c>
      <c r="D485" s="48">
        <v>-2905677.14</v>
      </c>
    </row>
    <row r="486" spans="1:4" ht="15.75" outlineLevel="1">
      <c r="A486" s="47" t="s">
        <v>2475</v>
      </c>
      <c r="B486" s="55" t="s">
        <v>2476</v>
      </c>
      <c r="C486" s="56" t="s">
        <v>2477</v>
      </c>
      <c r="D486" s="48">
        <v>-151563.72</v>
      </c>
    </row>
    <row r="487" spans="1:4" ht="15.75" outlineLevel="1">
      <c r="A487" s="47" t="s">
        <v>1466</v>
      </c>
      <c r="B487" s="55" t="s">
        <v>1467</v>
      </c>
      <c r="C487" s="56" t="s">
        <v>1468</v>
      </c>
      <c r="D487" s="48">
        <v>-4067420.93</v>
      </c>
    </row>
    <row r="488" spans="1:4" ht="15.75" outlineLevel="1">
      <c r="A488" s="47" t="s">
        <v>2478</v>
      </c>
      <c r="B488" s="55" t="s">
        <v>2479</v>
      </c>
      <c r="C488" s="56" t="s">
        <v>2480</v>
      </c>
      <c r="D488" s="48">
        <v>-261.82</v>
      </c>
    </row>
    <row r="489" spans="1:4" ht="15.75" outlineLevel="1">
      <c r="A489" s="47" t="s">
        <v>1469</v>
      </c>
      <c r="B489" s="55" t="s">
        <v>1470</v>
      </c>
      <c r="C489" s="56" t="s">
        <v>1471</v>
      </c>
      <c r="D489" s="48">
        <v>83.73</v>
      </c>
    </row>
    <row r="490" spans="1:4" ht="15.75" outlineLevel="1">
      <c r="A490" s="47" t="s">
        <v>1474</v>
      </c>
      <c r="B490" s="55" t="s">
        <v>1475</v>
      </c>
      <c r="C490" s="56" t="s">
        <v>1476</v>
      </c>
      <c r="D490" s="48">
        <v>-36079.090000000004</v>
      </c>
    </row>
    <row r="491" spans="1:4" ht="15.75" outlineLevel="1">
      <c r="A491" s="47" t="s">
        <v>1477</v>
      </c>
      <c r="B491" s="55" t="s">
        <v>1478</v>
      </c>
      <c r="C491" s="56" t="s">
        <v>1479</v>
      </c>
      <c r="D491" s="48">
        <v>-1234529.99</v>
      </c>
    </row>
    <row r="492" spans="1:4" ht="15.75" outlineLevel="1">
      <c r="A492" s="47" t="s">
        <v>1480</v>
      </c>
      <c r="B492" s="55" t="s">
        <v>1481</v>
      </c>
      <c r="C492" s="56" t="s">
        <v>1482</v>
      </c>
      <c r="D492" s="48">
        <v>-114223015.3</v>
      </c>
    </row>
    <row r="493" spans="1:4" ht="15.75" outlineLevel="1">
      <c r="A493" s="47" t="s">
        <v>2481</v>
      </c>
      <c r="B493" s="55" t="s">
        <v>2482</v>
      </c>
      <c r="C493" s="56" t="s">
        <v>1883</v>
      </c>
      <c r="D493" s="48">
        <v>18754199.28</v>
      </c>
    </row>
    <row r="494" spans="1:4" ht="15.75" outlineLevel="1">
      <c r="A494" s="47" t="s">
        <v>1483</v>
      </c>
      <c r="B494" s="55" t="s">
        <v>1484</v>
      </c>
      <c r="C494" s="56" t="s">
        <v>1485</v>
      </c>
      <c r="D494" s="48">
        <v>3038619.38</v>
      </c>
    </row>
    <row r="495" spans="1:4" ht="15.75" outlineLevel="1">
      <c r="A495" s="47" t="s">
        <v>1486</v>
      </c>
      <c r="B495" s="55" t="s">
        <v>1487</v>
      </c>
      <c r="C495" s="56" t="s">
        <v>1488</v>
      </c>
      <c r="D495" s="48">
        <v>-600777.74</v>
      </c>
    </row>
    <row r="496" spans="1:4" ht="15.75" outlineLevel="1">
      <c r="A496" s="47" t="s">
        <v>1489</v>
      </c>
      <c r="B496" s="55" t="s">
        <v>1490</v>
      </c>
      <c r="C496" s="56" t="s">
        <v>1491</v>
      </c>
      <c r="D496" s="48">
        <v>-885349.79</v>
      </c>
    </row>
    <row r="497" spans="1:4" ht="15.75" outlineLevel="1">
      <c r="A497" s="47" t="s">
        <v>2483</v>
      </c>
      <c r="B497" s="55" t="s">
        <v>2484</v>
      </c>
      <c r="C497" s="56" t="s">
        <v>1886</v>
      </c>
      <c r="D497" s="48">
        <v>-8824171.83</v>
      </c>
    </row>
    <row r="498" spans="1:4" ht="15.75" outlineLevel="1">
      <c r="A498" s="47" t="s">
        <v>1492</v>
      </c>
      <c r="B498" s="55" t="s">
        <v>1493</v>
      </c>
      <c r="C498" s="56" t="s">
        <v>1494</v>
      </c>
      <c r="D498" s="48">
        <v>-154448198.76</v>
      </c>
    </row>
    <row r="499" spans="1:4" ht="15.75" outlineLevel="1">
      <c r="A499" s="47" t="s">
        <v>2485</v>
      </c>
      <c r="B499" s="55" t="s">
        <v>2486</v>
      </c>
      <c r="C499" s="56" t="s">
        <v>2487</v>
      </c>
      <c r="D499" s="48">
        <v>27.39</v>
      </c>
    </row>
    <row r="500" spans="1:4" ht="15.75" outlineLevel="1">
      <c r="A500" s="47" t="s">
        <v>1495</v>
      </c>
      <c r="B500" s="55" t="s">
        <v>1496</v>
      </c>
      <c r="C500" s="56" t="s">
        <v>1497</v>
      </c>
      <c r="D500" s="48">
        <v>-8659.12</v>
      </c>
    </row>
    <row r="501" spans="1:4" ht="15.75" outlineLevel="1">
      <c r="A501" s="47" t="s">
        <v>1498</v>
      </c>
      <c r="B501" s="55" t="s">
        <v>1499</v>
      </c>
      <c r="C501" s="56" t="s">
        <v>1500</v>
      </c>
      <c r="D501" s="48">
        <v>53541.87</v>
      </c>
    </row>
    <row r="502" spans="1:4" ht="15.75" outlineLevel="1">
      <c r="A502" s="47" t="s">
        <v>1501</v>
      </c>
      <c r="B502" s="55" t="s">
        <v>1502</v>
      </c>
      <c r="C502" s="56" t="s">
        <v>1503</v>
      </c>
      <c r="D502" s="48">
        <v>-35620.69</v>
      </c>
    </row>
    <row r="503" spans="1:4" ht="15.75" outlineLevel="1">
      <c r="A503" s="47" t="s">
        <v>1504</v>
      </c>
      <c r="B503" s="55" t="s">
        <v>1505</v>
      </c>
      <c r="C503" s="56" t="s">
        <v>1506</v>
      </c>
      <c r="D503" s="48">
        <v>-805874.67</v>
      </c>
    </row>
    <row r="504" spans="1:4" ht="15.75" outlineLevel="1">
      <c r="A504" s="47" t="s">
        <v>1507</v>
      </c>
      <c r="B504" s="55" t="s">
        <v>1508</v>
      </c>
      <c r="C504" s="56" t="s">
        <v>1509</v>
      </c>
      <c r="D504" s="48">
        <v>18527.99</v>
      </c>
    </row>
    <row r="505" spans="1:4" ht="15.75" outlineLevel="1">
      <c r="A505" s="47" t="s">
        <v>1510</v>
      </c>
      <c r="B505" s="55" t="s">
        <v>1511</v>
      </c>
      <c r="C505" s="56" t="s">
        <v>1512</v>
      </c>
      <c r="D505" s="48">
        <v>-19622.7</v>
      </c>
    </row>
    <row r="506" spans="1:4" ht="15.75" outlineLevel="1">
      <c r="A506" s="47" t="s">
        <v>2488</v>
      </c>
      <c r="B506" s="55" t="s">
        <v>2489</v>
      </c>
      <c r="C506" s="56" t="s">
        <v>2490</v>
      </c>
      <c r="D506" s="48">
        <v>-0.96</v>
      </c>
    </row>
    <row r="507" spans="1:4" ht="15.75" outlineLevel="1">
      <c r="A507" s="47" t="s">
        <v>1513</v>
      </c>
      <c r="B507" s="55" t="s">
        <v>1514</v>
      </c>
      <c r="C507" s="56" t="s">
        <v>1515</v>
      </c>
      <c r="D507" s="48">
        <v>28400992.559</v>
      </c>
    </row>
    <row r="508" spans="1:4" ht="15.75" outlineLevel="1">
      <c r="A508" s="47" t="s">
        <v>2843</v>
      </c>
      <c r="B508" s="55" t="s">
        <v>2844</v>
      </c>
      <c r="C508" s="56" t="s">
        <v>2845</v>
      </c>
      <c r="D508" s="48">
        <v>0</v>
      </c>
    </row>
    <row r="509" spans="1:4" ht="15.75" outlineLevel="1">
      <c r="A509" s="47" t="s">
        <v>2491</v>
      </c>
      <c r="B509" s="55" t="s">
        <v>2492</v>
      </c>
      <c r="C509" s="56" t="s">
        <v>2493</v>
      </c>
      <c r="D509" s="48">
        <v>-5479520</v>
      </c>
    </row>
    <row r="510" spans="1:4" ht="15.75" outlineLevel="1">
      <c r="A510" s="47" t="s">
        <v>1516</v>
      </c>
      <c r="B510" s="55" t="s">
        <v>1517</v>
      </c>
      <c r="C510" s="56" t="s">
        <v>1518</v>
      </c>
      <c r="D510" s="48">
        <v>580425.52</v>
      </c>
    </row>
    <row r="511" spans="1:4" ht="15.75" outlineLevel="1">
      <c r="A511" s="47" t="s">
        <v>2494</v>
      </c>
      <c r="B511" s="55" t="s">
        <v>2495</v>
      </c>
      <c r="C511" s="56" t="s">
        <v>2496</v>
      </c>
      <c r="D511" s="48">
        <v>13.9</v>
      </c>
    </row>
    <row r="512" spans="1:4" ht="15.75" outlineLevel="1">
      <c r="A512" s="47" t="s">
        <v>1519</v>
      </c>
      <c r="B512" s="55" t="s">
        <v>1520</v>
      </c>
      <c r="C512" s="56" t="s">
        <v>1521</v>
      </c>
      <c r="D512" s="48">
        <v>-2438017.87</v>
      </c>
    </row>
    <row r="513" spans="1:4" ht="15.75" outlineLevel="1">
      <c r="A513" s="47" t="s">
        <v>2497</v>
      </c>
      <c r="B513" s="55" t="s">
        <v>2498</v>
      </c>
      <c r="C513" s="56" t="s">
        <v>2499</v>
      </c>
      <c r="D513" s="48">
        <v>-69</v>
      </c>
    </row>
    <row r="514" spans="1:4" ht="15.75" outlineLevel="1">
      <c r="A514" s="47" t="s">
        <v>1522</v>
      </c>
      <c r="B514" s="55" t="s">
        <v>1523</v>
      </c>
      <c r="C514" s="56" t="s">
        <v>1524</v>
      </c>
      <c r="D514" s="48">
        <v>-43561.520000000004</v>
      </c>
    </row>
    <row r="515" spans="1:4" ht="15.75" outlineLevel="1">
      <c r="A515" s="47" t="s">
        <v>2500</v>
      </c>
      <c r="B515" s="55" t="s">
        <v>2501</v>
      </c>
      <c r="C515" s="56" t="s">
        <v>2502</v>
      </c>
      <c r="D515" s="48">
        <v>-175.4</v>
      </c>
    </row>
    <row r="516" spans="1:4" ht="15.75" outlineLevel="1">
      <c r="A516" s="47" t="s">
        <v>2503</v>
      </c>
      <c r="B516" s="55" t="s">
        <v>2504</v>
      </c>
      <c r="C516" s="56" t="s">
        <v>2505</v>
      </c>
      <c r="D516" s="48">
        <v>175.4</v>
      </c>
    </row>
    <row r="517" spans="1:4" ht="15.75" outlineLevel="1">
      <c r="A517" s="47" t="s">
        <v>1528</v>
      </c>
      <c r="B517" s="55" t="s">
        <v>1529</v>
      </c>
      <c r="C517" s="56" t="s">
        <v>1530</v>
      </c>
      <c r="D517" s="48">
        <v>15100.57</v>
      </c>
    </row>
    <row r="518" spans="1:4" ht="15.75" outlineLevel="1">
      <c r="A518" s="47" t="s">
        <v>1531</v>
      </c>
      <c r="B518" s="55" t="s">
        <v>1532</v>
      </c>
      <c r="C518" s="56" t="s">
        <v>1533</v>
      </c>
      <c r="D518" s="48">
        <v>-1384490.31</v>
      </c>
    </row>
    <row r="519" spans="1:4" ht="15.75" outlineLevel="1">
      <c r="A519" s="47" t="s">
        <v>2506</v>
      </c>
      <c r="B519" s="55" t="s">
        <v>2507</v>
      </c>
      <c r="C519" s="56" t="s">
        <v>2508</v>
      </c>
      <c r="D519" s="48">
        <v>-80.78</v>
      </c>
    </row>
    <row r="520" spans="1:4" ht="15.75" outlineLevel="1">
      <c r="A520" s="47" t="s">
        <v>1534</v>
      </c>
      <c r="B520" s="55" t="s">
        <v>1535</v>
      </c>
      <c r="C520" s="56" t="s">
        <v>1536</v>
      </c>
      <c r="D520" s="48">
        <v>-289024.13</v>
      </c>
    </row>
    <row r="521" spans="1:4" ht="15.75" outlineLevel="1">
      <c r="A521" s="47" t="s">
        <v>1537</v>
      </c>
      <c r="B521" s="55" t="s">
        <v>1538</v>
      </c>
      <c r="C521" s="56" t="s">
        <v>1539</v>
      </c>
      <c r="D521" s="48">
        <v>289024.13</v>
      </c>
    </row>
    <row r="522" spans="1:4" ht="15.75" outlineLevel="1">
      <c r="A522" s="47" t="s">
        <v>2509</v>
      </c>
      <c r="B522" s="55" t="s">
        <v>2510</v>
      </c>
      <c r="C522" s="56" t="s">
        <v>2511</v>
      </c>
      <c r="D522" s="48">
        <v>119770.3</v>
      </c>
    </row>
    <row r="523" spans="1:4" ht="15.75" outlineLevel="1">
      <c r="A523" s="47" t="s">
        <v>2512</v>
      </c>
      <c r="B523" s="55" t="s">
        <v>2513</v>
      </c>
      <c r="C523" s="56" t="s">
        <v>2514</v>
      </c>
      <c r="D523" s="48">
        <v>-119770.3</v>
      </c>
    </row>
    <row r="524" spans="1:4" ht="15.75" outlineLevel="1">
      <c r="A524" s="47" t="s">
        <v>1540</v>
      </c>
      <c r="B524" s="55" t="s">
        <v>1541</v>
      </c>
      <c r="C524" s="56" t="s">
        <v>1542</v>
      </c>
      <c r="D524" s="48">
        <v>-705086.27</v>
      </c>
    </row>
    <row r="525" spans="1:4" ht="15.75" outlineLevel="1">
      <c r="A525" s="47" t="s">
        <v>1543</v>
      </c>
      <c r="B525" s="55" t="s">
        <v>1544</v>
      </c>
      <c r="C525" s="56" t="s">
        <v>1545</v>
      </c>
      <c r="D525" s="48">
        <v>5097795.14</v>
      </c>
    </row>
    <row r="526" spans="1:4" ht="15.75" outlineLevel="1">
      <c r="A526" s="47" t="s">
        <v>2515</v>
      </c>
      <c r="B526" s="55" t="s">
        <v>2516</v>
      </c>
      <c r="C526" s="56" t="s">
        <v>2517</v>
      </c>
      <c r="D526" s="48">
        <v>0.04</v>
      </c>
    </row>
    <row r="527" spans="1:4" ht="15.75" outlineLevel="1">
      <c r="A527" s="47" t="s">
        <v>1546</v>
      </c>
      <c r="B527" s="55" t="s">
        <v>1547</v>
      </c>
      <c r="C527" s="56" t="s">
        <v>1548</v>
      </c>
      <c r="D527" s="48">
        <v>-1804326.03</v>
      </c>
    </row>
    <row r="528" spans="1:4" ht="15.75" outlineLevel="1">
      <c r="A528" s="47" t="s">
        <v>2518</v>
      </c>
      <c r="B528" s="55" t="s">
        <v>2519</v>
      </c>
      <c r="C528" s="56" t="s">
        <v>2520</v>
      </c>
      <c r="D528" s="48">
        <v>13574514.33</v>
      </c>
    </row>
    <row r="529" spans="1:4" ht="15.75" outlineLevel="1">
      <c r="A529" s="47" t="s">
        <v>2521</v>
      </c>
      <c r="B529" s="55" t="s">
        <v>2522</v>
      </c>
      <c r="C529" s="56" t="s">
        <v>2523</v>
      </c>
      <c r="D529" s="48">
        <v>-2021454.28</v>
      </c>
    </row>
    <row r="530" spans="1:4" ht="15.75" outlineLevel="1">
      <c r="A530" s="47" t="s">
        <v>1549</v>
      </c>
      <c r="B530" s="55" t="s">
        <v>1550</v>
      </c>
      <c r="C530" s="56" t="s">
        <v>1551</v>
      </c>
      <c r="D530" s="48">
        <v>14523850.35</v>
      </c>
    </row>
    <row r="531" spans="1:4" ht="15.75" outlineLevel="1">
      <c r="A531" s="47" t="s">
        <v>1552</v>
      </c>
      <c r="B531" s="55" t="s">
        <v>1553</v>
      </c>
      <c r="C531" s="56" t="s">
        <v>1554</v>
      </c>
      <c r="D531" s="48">
        <v>-28207.75</v>
      </c>
    </row>
    <row r="532" spans="1:4" ht="15.75" outlineLevel="1">
      <c r="A532" s="47" t="s">
        <v>1558</v>
      </c>
      <c r="B532" s="55" t="s">
        <v>1559</v>
      </c>
      <c r="C532" s="56" t="s">
        <v>1560</v>
      </c>
      <c r="D532" s="48">
        <v>-192752.13</v>
      </c>
    </row>
    <row r="533" spans="1:4" ht="15.75" outlineLevel="1">
      <c r="A533" s="47" t="s">
        <v>1561</v>
      </c>
      <c r="B533" s="55" t="s">
        <v>1562</v>
      </c>
      <c r="C533" s="56" t="s">
        <v>1563</v>
      </c>
      <c r="D533" s="48">
        <v>-14701.65</v>
      </c>
    </row>
    <row r="534" spans="1:4" ht="15.75" outlineLevel="1">
      <c r="A534" s="47" t="s">
        <v>1564</v>
      </c>
      <c r="B534" s="55" t="s">
        <v>1565</v>
      </c>
      <c r="C534" s="56" t="s">
        <v>1566</v>
      </c>
      <c r="D534" s="48">
        <v>-613773.37</v>
      </c>
    </row>
    <row r="535" spans="1:4" ht="15.75" outlineLevel="1">
      <c r="A535" s="47" t="s">
        <v>2846</v>
      </c>
      <c r="B535" s="55" t="s">
        <v>1569</v>
      </c>
      <c r="C535" s="56" t="s">
        <v>1570</v>
      </c>
      <c r="D535" s="48">
        <v>0</v>
      </c>
    </row>
    <row r="536" spans="1:4" ht="15.75" outlineLevel="1">
      <c r="A536" s="47" t="s">
        <v>1573</v>
      </c>
      <c r="B536" s="55" t="s">
        <v>1574</v>
      </c>
      <c r="C536" s="56" t="s">
        <v>1575</v>
      </c>
      <c r="D536" s="48">
        <v>-3813866.11</v>
      </c>
    </row>
    <row r="537" spans="1:4" ht="15.75" outlineLevel="1">
      <c r="A537" s="47" t="s">
        <v>1576</v>
      </c>
      <c r="B537" s="55" t="s">
        <v>1577</v>
      </c>
      <c r="C537" s="56" t="s">
        <v>1578</v>
      </c>
      <c r="D537" s="48">
        <v>-390827.19</v>
      </c>
    </row>
    <row r="538" spans="1:4" ht="15.75" outlineLevel="1">
      <c r="A538" s="47" t="s">
        <v>1579</v>
      </c>
      <c r="B538" s="55" t="s">
        <v>1580</v>
      </c>
      <c r="C538" s="56" t="s">
        <v>1581</v>
      </c>
      <c r="D538" s="48">
        <v>-260747.344</v>
      </c>
    </row>
    <row r="539" spans="1:4" ht="15.75" outlineLevel="1">
      <c r="A539" s="47" t="s">
        <v>1582</v>
      </c>
      <c r="B539" s="55" t="s">
        <v>1583</v>
      </c>
      <c r="C539" s="56" t="s">
        <v>1584</v>
      </c>
      <c r="D539" s="48">
        <v>-105977.90000000001</v>
      </c>
    </row>
    <row r="540" spans="1:4" ht="15.75" outlineLevel="1">
      <c r="A540" s="47" t="s">
        <v>1585</v>
      </c>
      <c r="B540" s="55" t="s">
        <v>1586</v>
      </c>
      <c r="C540" s="56" t="s">
        <v>1587</v>
      </c>
      <c r="D540" s="48">
        <v>-100995.08</v>
      </c>
    </row>
    <row r="541" spans="1:4" ht="15.75" outlineLevel="1">
      <c r="A541" s="47" t="s">
        <v>1588</v>
      </c>
      <c r="B541" s="55" t="s">
        <v>1589</v>
      </c>
      <c r="C541" s="56" t="s">
        <v>1590</v>
      </c>
      <c r="D541" s="48">
        <v>-5114046.31</v>
      </c>
    </row>
    <row r="542" spans="1:4" ht="15.75" outlineLevel="1">
      <c r="A542" s="47" t="s">
        <v>1591</v>
      </c>
      <c r="B542" s="55" t="s">
        <v>1592</v>
      </c>
      <c r="C542" s="56" t="s">
        <v>1593</v>
      </c>
      <c r="D542" s="48">
        <v>-47434.506</v>
      </c>
    </row>
    <row r="543" spans="1:4" ht="15.75" outlineLevel="1">
      <c r="A543" s="47" t="s">
        <v>1594</v>
      </c>
      <c r="B543" s="55" t="s">
        <v>1595</v>
      </c>
      <c r="C543" s="56" t="s">
        <v>1596</v>
      </c>
      <c r="D543" s="48">
        <v>-5060471.77</v>
      </c>
    </row>
    <row r="544" spans="1:4" ht="15.75" outlineLevel="1">
      <c r="A544" s="47" t="s">
        <v>1597</v>
      </c>
      <c r="B544" s="55" t="s">
        <v>1598</v>
      </c>
      <c r="C544" s="56" t="s">
        <v>1599</v>
      </c>
      <c r="D544" s="48">
        <v>-232193.92</v>
      </c>
    </row>
    <row r="545" spans="1:4" ht="15.75" outlineLevel="1">
      <c r="A545" s="47" t="s">
        <v>2847</v>
      </c>
      <c r="B545" s="55" t="s">
        <v>2848</v>
      </c>
      <c r="C545" s="56" t="s">
        <v>2849</v>
      </c>
      <c r="D545" s="48">
        <v>0</v>
      </c>
    </row>
    <row r="546" spans="1:4" ht="15.75" outlineLevel="1">
      <c r="A546" s="47" t="s">
        <v>1605</v>
      </c>
      <c r="B546" s="55" t="s">
        <v>1606</v>
      </c>
      <c r="C546" s="56" t="s">
        <v>1607</v>
      </c>
      <c r="D546" s="48">
        <v>10447.86</v>
      </c>
    </row>
    <row r="547" spans="1:4" ht="15.75" outlineLevel="1">
      <c r="A547" s="47" t="s">
        <v>1608</v>
      </c>
      <c r="B547" s="55" t="s">
        <v>1609</v>
      </c>
      <c r="C547" s="56" t="s">
        <v>1610</v>
      </c>
      <c r="D547" s="48">
        <v>-4511.67</v>
      </c>
    </row>
    <row r="548" spans="1:4" ht="15.75" outlineLevel="1">
      <c r="A548" s="47" t="s">
        <v>1611</v>
      </c>
      <c r="B548" s="55" t="s">
        <v>1612</v>
      </c>
      <c r="C548" s="56" t="s">
        <v>1613</v>
      </c>
      <c r="D548" s="48">
        <v>-81487.52</v>
      </c>
    </row>
    <row r="549" spans="1:4" ht="15.75" outlineLevel="1">
      <c r="A549" s="47" t="s">
        <v>1614</v>
      </c>
      <c r="B549" s="55" t="s">
        <v>1615</v>
      </c>
      <c r="C549" s="56" t="s">
        <v>1616</v>
      </c>
      <c r="D549" s="48">
        <v>-683894.68</v>
      </c>
    </row>
    <row r="550" spans="1:4" ht="15.75" outlineLevel="1">
      <c r="A550" s="47" t="s">
        <v>1617</v>
      </c>
      <c r="B550" s="55" t="s">
        <v>1618</v>
      </c>
      <c r="C550" s="56" t="s">
        <v>1619</v>
      </c>
      <c r="D550" s="48">
        <v>-318971.61</v>
      </c>
    </row>
    <row r="551" spans="1:4" ht="15.75" outlineLevel="1">
      <c r="A551" s="47" t="s">
        <v>1620</v>
      </c>
      <c r="B551" s="55" t="s">
        <v>1621</v>
      </c>
      <c r="C551" s="56" t="s">
        <v>1622</v>
      </c>
      <c r="D551" s="48">
        <v>-15895100.79</v>
      </c>
    </row>
    <row r="552" spans="1:4" ht="15.75" outlineLevel="1">
      <c r="A552" s="47" t="s">
        <v>1623</v>
      </c>
      <c r="B552" s="55" t="s">
        <v>1624</v>
      </c>
      <c r="C552" s="56" t="s">
        <v>1625</v>
      </c>
      <c r="D552" s="48">
        <v>-57910.5</v>
      </c>
    </row>
    <row r="553" spans="1:4" ht="15.75" outlineLevel="1">
      <c r="A553" s="47" t="s">
        <v>1626</v>
      </c>
      <c r="B553" s="55" t="s">
        <v>1627</v>
      </c>
      <c r="C553" s="56" t="s">
        <v>1628</v>
      </c>
      <c r="D553" s="48">
        <v>-5759.66</v>
      </c>
    </row>
    <row r="554" spans="1:4" ht="15.75" outlineLevel="1">
      <c r="A554" s="47" t="s">
        <v>1629</v>
      </c>
      <c r="B554" s="55" t="s">
        <v>1630</v>
      </c>
      <c r="C554" s="56" t="s">
        <v>1631</v>
      </c>
      <c r="D554" s="48">
        <v>-2910460.96</v>
      </c>
    </row>
    <row r="555" spans="1:4" ht="15.75" outlineLevel="1">
      <c r="A555" s="47" t="s">
        <v>1632</v>
      </c>
      <c r="B555" s="55" t="s">
        <v>1633</v>
      </c>
      <c r="C555" s="56" t="s">
        <v>1634</v>
      </c>
      <c r="D555" s="48">
        <v>-49088.53</v>
      </c>
    </row>
    <row r="556" spans="1:4" ht="15.75" outlineLevel="1">
      <c r="A556" s="47" t="s">
        <v>1635</v>
      </c>
      <c r="B556" s="55" t="s">
        <v>1636</v>
      </c>
      <c r="C556" s="56" t="s">
        <v>1637</v>
      </c>
      <c r="D556" s="48">
        <v>-26717130.22</v>
      </c>
    </row>
    <row r="557" spans="1:4" ht="15.75" outlineLevel="1">
      <c r="A557" s="47" t="s">
        <v>1638</v>
      </c>
      <c r="B557" s="55" t="s">
        <v>1639</v>
      </c>
      <c r="C557" s="56" t="s">
        <v>1640</v>
      </c>
      <c r="D557" s="48">
        <v>0</v>
      </c>
    </row>
    <row r="558" spans="1:4" ht="15.75" outlineLevel="1">
      <c r="A558" s="47" t="s">
        <v>1641</v>
      </c>
      <c r="B558" s="55" t="s">
        <v>1642</v>
      </c>
      <c r="C558" s="56" t="s">
        <v>1643</v>
      </c>
      <c r="D558" s="48">
        <v>25276703.27</v>
      </c>
    </row>
    <row r="559" spans="1:4" ht="15.75" outlineLevel="1">
      <c r="A559" s="47" t="s">
        <v>1644</v>
      </c>
      <c r="B559" s="55" t="s">
        <v>1645</v>
      </c>
      <c r="C559" s="56" t="s">
        <v>1646</v>
      </c>
      <c r="D559" s="48">
        <v>0</v>
      </c>
    </row>
    <row r="560" spans="1:4" ht="15.75" outlineLevel="1">
      <c r="A560" s="47" t="s">
        <v>1647</v>
      </c>
      <c r="B560" s="55" t="s">
        <v>1648</v>
      </c>
      <c r="C560" s="56" t="s">
        <v>1649</v>
      </c>
      <c r="D560" s="48">
        <v>-613147.04</v>
      </c>
    </row>
    <row r="561" spans="1:4" ht="15.75" outlineLevel="1">
      <c r="A561" s="47" t="s">
        <v>1650</v>
      </c>
      <c r="B561" s="55" t="s">
        <v>1651</v>
      </c>
      <c r="C561" s="56" t="s">
        <v>1652</v>
      </c>
      <c r="D561" s="48">
        <v>-515960.22000000003</v>
      </c>
    </row>
    <row r="562" spans="1:4" ht="15.75" outlineLevel="1">
      <c r="A562" s="47" t="s">
        <v>1653</v>
      </c>
      <c r="B562" s="55" t="s">
        <v>1654</v>
      </c>
      <c r="C562" s="56" t="s">
        <v>1655</v>
      </c>
      <c r="D562" s="48">
        <v>484228.4</v>
      </c>
    </row>
    <row r="563" spans="1:4" ht="15.75" outlineLevel="1">
      <c r="A563" s="47" t="s">
        <v>1656</v>
      </c>
      <c r="B563" s="55" t="s">
        <v>1657</v>
      </c>
      <c r="C563" s="56" t="s">
        <v>1658</v>
      </c>
      <c r="D563" s="48">
        <v>-46814.24</v>
      </c>
    </row>
    <row r="564" spans="1:4" ht="15.75" outlineLevel="1">
      <c r="A564" s="47" t="s">
        <v>1659</v>
      </c>
      <c r="B564" s="55" t="s">
        <v>1660</v>
      </c>
      <c r="C564" s="56" t="s">
        <v>1661</v>
      </c>
      <c r="D564" s="48">
        <v>1012569.29</v>
      </c>
    </row>
    <row r="565" spans="1:4" ht="15.75" outlineLevel="1">
      <c r="A565" s="47" t="s">
        <v>1662</v>
      </c>
      <c r="B565" s="55" t="s">
        <v>1663</v>
      </c>
      <c r="C565" s="56" t="s">
        <v>1664</v>
      </c>
      <c r="D565" s="48">
        <v>-1267180.51</v>
      </c>
    </row>
    <row r="566" spans="1:4" ht="15.75" outlineLevel="1">
      <c r="A566" s="47" t="s">
        <v>1665</v>
      </c>
      <c r="B566" s="55" t="s">
        <v>1666</v>
      </c>
      <c r="C566" s="56" t="s">
        <v>1667</v>
      </c>
      <c r="D566" s="48">
        <v>-97338.87</v>
      </c>
    </row>
    <row r="567" spans="1:4" ht="15.75" outlineLevel="1">
      <c r="A567" s="47" t="s">
        <v>1668</v>
      </c>
      <c r="B567" s="55" t="s">
        <v>1669</v>
      </c>
      <c r="C567" s="56" t="s">
        <v>1670</v>
      </c>
      <c r="D567" s="48">
        <v>-574621.12</v>
      </c>
    </row>
    <row r="568" spans="1:4" ht="15.75" outlineLevel="1">
      <c r="A568" s="47" t="s">
        <v>1671</v>
      </c>
      <c r="B568" s="55" t="s">
        <v>1672</v>
      </c>
      <c r="C568" s="56" t="s">
        <v>1673</v>
      </c>
      <c r="D568" s="48">
        <v>3857189.87</v>
      </c>
    </row>
    <row r="569" spans="1:4" ht="15.75" outlineLevel="1">
      <c r="A569" s="47" t="s">
        <v>1674</v>
      </c>
      <c r="B569" s="55" t="s">
        <v>1675</v>
      </c>
      <c r="C569" s="56" t="s">
        <v>1676</v>
      </c>
      <c r="D569" s="48">
        <v>64962.24</v>
      </c>
    </row>
    <row r="570" spans="1:4" ht="15.75" outlineLevel="1">
      <c r="A570" s="47" t="s">
        <v>1677</v>
      </c>
      <c r="B570" s="55" t="s">
        <v>1678</v>
      </c>
      <c r="C570" s="56" t="s">
        <v>1679</v>
      </c>
      <c r="D570" s="48">
        <v>2587545.98</v>
      </c>
    </row>
    <row r="571" spans="1:4" ht="15.75" outlineLevel="1">
      <c r="A571" s="47" t="s">
        <v>1680</v>
      </c>
      <c r="B571" s="55" t="s">
        <v>1681</v>
      </c>
      <c r="C571" s="56" t="s">
        <v>1682</v>
      </c>
      <c r="D571" s="48">
        <v>249377314.62</v>
      </c>
    </row>
    <row r="572" spans="1:4" ht="15.75" outlineLevel="1">
      <c r="A572" s="47" t="s">
        <v>1683</v>
      </c>
      <c r="B572" s="55" t="s">
        <v>1684</v>
      </c>
      <c r="C572" s="56" t="s">
        <v>1685</v>
      </c>
      <c r="D572" s="48">
        <v>9881440.8</v>
      </c>
    </row>
    <row r="573" spans="1:4" ht="15.75" outlineLevel="1">
      <c r="A573" s="47" t="s">
        <v>1686</v>
      </c>
      <c r="B573" s="55" t="s">
        <v>1687</v>
      </c>
      <c r="C573" s="56" t="s">
        <v>1688</v>
      </c>
      <c r="D573" s="48">
        <v>-1080219.38</v>
      </c>
    </row>
    <row r="574" spans="1:4" ht="15.75" outlineLevel="1">
      <c r="A574" s="47" t="s">
        <v>1689</v>
      </c>
      <c r="B574" s="55" t="s">
        <v>1690</v>
      </c>
      <c r="C574" s="56" t="s">
        <v>1691</v>
      </c>
      <c r="D574" s="48">
        <v>-66249.49</v>
      </c>
    </row>
    <row r="575" spans="1:4" ht="15.75" outlineLevel="1">
      <c r="A575" s="47" t="s">
        <v>1692</v>
      </c>
      <c r="B575" s="55" t="s">
        <v>1693</v>
      </c>
      <c r="C575" s="56" t="s">
        <v>1694</v>
      </c>
      <c r="D575" s="48">
        <v>-77281.66</v>
      </c>
    </row>
    <row r="576" spans="1:4" ht="15.75" outlineLevel="1">
      <c r="A576" s="47" t="s">
        <v>1695</v>
      </c>
      <c r="B576" s="55" t="s">
        <v>1696</v>
      </c>
      <c r="C576" s="56" t="s">
        <v>1697</v>
      </c>
      <c r="D576" s="48">
        <v>6026414.67</v>
      </c>
    </row>
    <row r="577" spans="1:4" ht="15.75" outlineLevel="1">
      <c r="A577" s="47" t="s">
        <v>1700</v>
      </c>
      <c r="B577" s="55" t="s">
        <v>1701</v>
      </c>
      <c r="C577" s="56" t="s">
        <v>1702</v>
      </c>
      <c r="D577" s="48">
        <v>421345.95</v>
      </c>
    </row>
    <row r="578" spans="1:4" ht="15.75" outlineLevel="1">
      <c r="A578" s="47" t="s">
        <v>1703</v>
      </c>
      <c r="B578" s="55" t="s">
        <v>1704</v>
      </c>
      <c r="C578" s="56" t="s">
        <v>1705</v>
      </c>
      <c r="D578" s="48">
        <v>-722979.4</v>
      </c>
    </row>
    <row r="579" spans="1:4" ht="15.75" outlineLevel="1">
      <c r="A579" s="47" t="s">
        <v>1706</v>
      </c>
      <c r="B579" s="55" t="s">
        <v>1707</v>
      </c>
      <c r="C579" s="56" t="s">
        <v>1708</v>
      </c>
      <c r="D579" s="48">
        <v>191401.37</v>
      </c>
    </row>
    <row r="580" spans="1:4" ht="15.75" outlineLevel="1">
      <c r="A580" s="47" t="s">
        <v>1716</v>
      </c>
      <c r="B580" s="55" t="s">
        <v>1717</v>
      </c>
      <c r="C580" s="56" t="s">
        <v>1718</v>
      </c>
      <c r="D580" s="48">
        <v>2407375.65</v>
      </c>
    </row>
    <row r="581" spans="1:4" ht="15.75" outlineLevel="1">
      <c r="A581" s="47" t="s">
        <v>1719</v>
      </c>
      <c r="B581" s="55" t="s">
        <v>1720</v>
      </c>
      <c r="C581" s="56" t="s">
        <v>1721</v>
      </c>
      <c r="D581" s="48">
        <v>4810637.3</v>
      </c>
    </row>
    <row r="582" spans="1:4" ht="15.75" outlineLevel="1">
      <c r="A582" s="47" t="s">
        <v>1722</v>
      </c>
      <c r="B582" s="55" t="s">
        <v>1723</v>
      </c>
      <c r="C582" s="56" t="s">
        <v>1724</v>
      </c>
      <c r="D582" s="48">
        <v>343489.12</v>
      </c>
    </row>
    <row r="583" spans="1:4" ht="15.75" outlineLevel="1">
      <c r="A583" s="47" t="s">
        <v>1725</v>
      </c>
      <c r="B583" s="55" t="s">
        <v>1726</v>
      </c>
      <c r="C583" s="56" t="s">
        <v>1727</v>
      </c>
      <c r="D583" s="48">
        <v>3558324.6</v>
      </c>
    </row>
    <row r="584" spans="1:4" ht="15.75" outlineLevel="1">
      <c r="A584" s="47" t="s">
        <v>1728</v>
      </c>
      <c r="B584" s="55" t="s">
        <v>1729</v>
      </c>
      <c r="C584" s="56" t="s">
        <v>1730</v>
      </c>
      <c r="D584" s="48">
        <v>97626.64</v>
      </c>
    </row>
    <row r="585" spans="1:4" ht="15.75" outlineLevel="1">
      <c r="A585" s="47" t="s">
        <v>1731</v>
      </c>
      <c r="B585" s="55" t="s">
        <v>1732</v>
      </c>
      <c r="C585" s="56" t="s">
        <v>1733</v>
      </c>
      <c r="D585" s="48">
        <v>18887.09</v>
      </c>
    </row>
    <row r="586" spans="1:4" ht="15.75" outlineLevel="1">
      <c r="A586" s="47" t="s">
        <v>2850</v>
      </c>
      <c r="B586" s="55" t="s">
        <v>2851</v>
      </c>
      <c r="C586" s="56" t="s">
        <v>2852</v>
      </c>
      <c r="D586" s="48">
        <v>0</v>
      </c>
    </row>
    <row r="587" spans="1:4" ht="15.75" outlineLevel="1">
      <c r="A587" s="47" t="s">
        <v>2853</v>
      </c>
      <c r="B587" s="55" t="s">
        <v>2854</v>
      </c>
      <c r="C587" s="56" t="s">
        <v>2855</v>
      </c>
      <c r="D587" s="48">
        <v>0</v>
      </c>
    </row>
    <row r="588" spans="1:4" ht="15.75" outlineLevel="1">
      <c r="A588" s="47" t="s">
        <v>2856</v>
      </c>
      <c r="B588" s="55" t="s">
        <v>2857</v>
      </c>
      <c r="C588" s="56" t="s">
        <v>2858</v>
      </c>
      <c r="D588" s="48">
        <v>0</v>
      </c>
    </row>
    <row r="589" spans="1:4" ht="15.75" outlineLevel="1">
      <c r="A589" s="47" t="s">
        <v>1741</v>
      </c>
      <c r="B589" s="55" t="s">
        <v>1742</v>
      </c>
      <c r="C589" s="56" t="s">
        <v>1743</v>
      </c>
      <c r="D589" s="48">
        <v>494138.47000000003</v>
      </c>
    </row>
    <row r="590" spans="1:4" ht="15.75" outlineLevel="1">
      <c r="A590" s="47" t="s">
        <v>1744</v>
      </c>
      <c r="B590" s="55" t="s">
        <v>1745</v>
      </c>
      <c r="C590" s="56" t="s">
        <v>1746</v>
      </c>
      <c r="D590" s="48">
        <v>11559425.702</v>
      </c>
    </row>
    <row r="591" spans="1:4" ht="15.75" outlineLevel="1">
      <c r="A591" s="47" t="s">
        <v>2859</v>
      </c>
      <c r="B591" s="55" t="s">
        <v>2860</v>
      </c>
      <c r="C591" s="56" t="s">
        <v>2861</v>
      </c>
      <c r="D591" s="48">
        <v>0</v>
      </c>
    </row>
    <row r="592" spans="1:4" ht="15.75" outlineLevel="1">
      <c r="A592" s="47" t="s">
        <v>1747</v>
      </c>
      <c r="B592" s="55" t="s">
        <v>1748</v>
      </c>
      <c r="C592" s="56" t="s">
        <v>1749</v>
      </c>
      <c r="D592" s="48">
        <v>56095.22</v>
      </c>
    </row>
    <row r="593" spans="1:4" ht="15.75" outlineLevel="1">
      <c r="A593" s="47" t="s">
        <v>1750</v>
      </c>
      <c r="B593" s="55" t="s">
        <v>1751</v>
      </c>
      <c r="C593" s="56" t="s">
        <v>1752</v>
      </c>
      <c r="D593" s="48">
        <v>-826.9</v>
      </c>
    </row>
    <row r="594" spans="1:4" ht="15.75" outlineLevel="1">
      <c r="A594" s="47" t="s">
        <v>1753</v>
      </c>
      <c r="B594" s="55" t="s">
        <v>1754</v>
      </c>
      <c r="C594" s="56" t="s">
        <v>1755</v>
      </c>
      <c r="D594" s="48">
        <v>-8025.24</v>
      </c>
    </row>
    <row r="595" spans="1:4" ht="15.75" outlineLevel="1">
      <c r="A595" s="47" t="s">
        <v>2524</v>
      </c>
      <c r="B595" s="55" t="s">
        <v>2525</v>
      </c>
      <c r="C595" s="56" t="s">
        <v>2526</v>
      </c>
      <c r="D595" s="48">
        <v>-10.92</v>
      </c>
    </row>
    <row r="596" spans="1:4" ht="15.75" outlineLevel="1">
      <c r="A596" s="47" t="s">
        <v>2862</v>
      </c>
      <c r="B596" s="55" t="s">
        <v>2863</v>
      </c>
      <c r="C596" s="56" t="s">
        <v>2864</v>
      </c>
      <c r="D596" s="48">
        <v>0</v>
      </c>
    </row>
    <row r="597" spans="1:4" ht="15.75" outlineLevel="1">
      <c r="A597" s="47" t="s">
        <v>2865</v>
      </c>
      <c r="B597" s="55" t="s">
        <v>2866</v>
      </c>
      <c r="C597" s="56" t="s">
        <v>2355</v>
      </c>
      <c r="D597" s="48">
        <v>0</v>
      </c>
    </row>
    <row r="598" spans="1:4" ht="15.75" outlineLevel="1">
      <c r="A598" s="47" t="s">
        <v>1767</v>
      </c>
      <c r="B598" s="55" t="s">
        <v>1768</v>
      </c>
      <c r="C598" s="56" t="s">
        <v>1769</v>
      </c>
      <c r="D598" s="48">
        <v>8166464.8</v>
      </c>
    </row>
    <row r="599" spans="1:4" ht="15.75" outlineLevel="1">
      <c r="A599" s="47" t="s">
        <v>2527</v>
      </c>
      <c r="B599" s="55" t="s">
        <v>2528</v>
      </c>
      <c r="C599" s="56" t="s">
        <v>2529</v>
      </c>
      <c r="D599" s="48">
        <v>49892</v>
      </c>
    </row>
    <row r="600" spans="1:4" ht="15.75" outlineLevel="1">
      <c r="A600" s="47" t="s">
        <v>1770</v>
      </c>
      <c r="B600" s="55" t="s">
        <v>1771</v>
      </c>
      <c r="C600" s="56" t="s">
        <v>1772</v>
      </c>
      <c r="D600" s="48">
        <v>0</v>
      </c>
    </row>
    <row r="601" spans="1:4" ht="15.75" outlineLevel="1">
      <c r="A601" s="47" t="s">
        <v>2530</v>
      </c>
      <c r="B601" s="55" t="s">
        <v>2531</v>
      </c>
      <c r="C601" s="56" t="s">
        <v>2532</v>
      </c>
      <c r="D601" s="48">
        <v>167154.52</v>
      </c>
    </row>
    <row r="602" spans="1:4" ht="15.75" outlineLevel="1">
      <c r="A602" s="47" t="s">
        <v>1778</v>
      </c>
      <c r="B602" s="55" t="s">
        <v>1779</v>
      </c>
      <c r="C602" s="56" t="s">
        <v>1780</v>
      </c>
      <c r="D602" s="48">
        <v>3717115.15</v>
      </c>
    </row>
    <row r="603" spans="1:4" ht="15.75" outlineLevel="1">
      <c r="A603" s="47" t="s">
        <v>1781</v>
      </c>
      <c r="B603" s="55" t="s">
        <v>1782</v>
      </c>
      <c r="C603" s="56" t="s">
        <v>1783</v>
      </c>
      <c r="D603" s="48">
        <v>1771951.3</v>
      </c>
    </row>
    <row r="604" spans="1:4" ht="15.75" outlineLevel="1">
      <c r="A604" s="47" t="s">
        <v>1784</v>
      </c>
      <c r="B604" s="55" t="s">
        <v>1785</v>
      </c>
      <c r="C604" s="56" t="s">
        <v>1786</v>
      </c>
      <c r="D604" s="48">
        <v>18592357.97</v>
      </c>
    </row>
    <row r="605" spans="1:4" ht="15.75" outlineLevel="1">
      <c r="A605" s="47" t="s">
        <v>2867</v>
      </c>
      <c r="B605" s="55" t="s">
        <v>1789</v>
      </c>
      <c r="C605" s="56" t="s">
        <v>1790</v>
      </c>
      <c r="D605" s="48">
        <v>0</v>
      </c>
    </row>
    <row r="606" spans="1:4" ht="15.75" outlineLevel="1">
      <c r="A606" s="47" t="s">
        <v>1797</v>
      </c>
      <c r="B606" s="55" t="s">
        <v>1798</v>
      </c>
      <c r="C606" s="56" t="s">
        <v>1799</v>
      </c>
      <c r="D606" s="48">
        <v>3316482.17</v>
      </c>
    </row>
    <row r="607" spans="1:4" ht="15.75" outlineLevel="1">
      <c r="A607" s="47" t="s">
        <v>1800</v>
      </c>
      <c r="B607" s="55" t="s">
        <v>1801</v>
      </c>
      <c r="C607" s="56" t="s">
        <v>1802</v>
      </c>
      <c r="D607" s="48">
        <v>1655855.97</v>
      </c>
    </row>
    <row r="608" spans="1:4" ht="15.75" outlineLevel="1">
      <c r="A608" s="47" t="s">
        <v>2868</v>
      </c>
      <c r="B608" s="55" t="s">
        <v>2630</v>
      </c>
      <c r="C608" s="56" t="s">
        <v>2631</v>
      </c>
      <c r="D608" s="48">
        <v>0</v>
      </c>
    </row>
    <row r="609" spans="1:4" ht="15.75" outlineLevel="1">
      <c r="A609" s="47" t="s">
        <v>2869</v>
      </c>
      <c r="B609" s="55" t="s">
        <v>2870</v>
      </c>
      <c r="C609" s="56" t="s">
        <v>1673</v>
      </c>
      <c r="D609" s="48">
        <v>0</v>
      </c>
    </row>
    <row r="610" spans="1:4" ht="15.75" outlineLevel="1">
      <c r="A610" s="47" t="s">
        <v>1809</v>
      </c>
      <c r="B610" s="55" t="s">
        <v>1810</v>
      </c>
      <c r="C610" s="56" t="s">
        <v>1811</v>
      </c>
      <c r="D610" s="48">
        <v>113.89</v>
      </c>
    </row>
    <row r="611" spans="1:4" ht="15.75" outlineLevel="1">
      <c r="A611" s="47" t="s">
        <v>1812</v>
      </c>
      <c r="B611" s="55" t="s">
        <v>1813</v>
      </c>
      <c r="C611" s="56" t="s">
        <v>1814</v>
      </c>
      <c r="D611" s="48">
        <v>5748963.28</v>
      </c>
    </row>
    <row r="612" spans="1:4" ht="15.75" outlineLevel="1">
      <c r="A612" s="47" t="s">
        <v>2533</v>
      </c>
      <c r="B612" s="55" t="s">
        <v>2534</v>
      </c>
      <c r="C612" s="56" t="s">
        <v>2535</v>
      </c>
      <c r="D612" s="48">
        <v>181949</v>
      </c>
    </row>
    <row r="613" spans="1:4" ht="15.75" outlineLevel="1">
      <c r="A613" s="47" t="s">
        <v>2536</v>
      </c>
      <c r="B613" s="55" t="s">
        <v>2537</v>
      </c>
      <c r="C613" s="56" t="s">
        <v>2538</v>
      </c>
      <c r="D613" s="48">
        <v>676093</v>
      </c>
    </row>
    <row r="614" spans="1:4" ht="15.75" outlineLevel="1">
      <c r="A614" s="47" t="s">
        <v>1817</v>
      </c>
      <c r="B614" s="55" t="s">
        <v>1818</v>
      </c>
      <c r="C614" s="56" t="s">
        <v>1819</v>
      </c>
      <c r="D614" s="48">
        <v>51049608</v>
      </c>
    </row>
    <row r="615" spans="1:4" ht="15.75" outlineLevel="1">
      <c r="A615" s="47" t="s">
        <v>1822</v>
      </c>
      <c r="B615" s="55" t="s">
        <v>1823</v>
      </c>
      <c r="C615" s="56" t="s">
        <v>1824</v>
      </c>
      <c r="D615" s="48">
        <v>13854.94</v>
      </c>
    </row>
    <row r="616" spans="1:4" ht="15.75" outlineLevel="1">
      <c r="A616" s="47" t="s">
        <v>1825</v>
      </c>
      <c r="B616" s="55" t="s">
        <v>1826</v>
      </c>
      <c r="C616" s="56" t="s">
        <v>1827</v>
      </c>
      <c r="D616" s="48">
        <v>-9482.41</v>
      </c>
    </row>
    <row r="617" spans="1:4" ht="15.75" outlineLevel="1">
      <c r="A617" s="47" t="s">
        <v>1828</v>
      </c>
      <c r="B617" s="55" t="s">
        <v>1829</v>
      </c>
      <c r="C617" s="56" t="s">
        <v>1830</v>
      </c>
      <c r="D617" s="48">
        <v>-30382.03</v>
      </c>
    </row>
    <row r="618" spans="1:4" ht="15.75" outlineLevel="1">
      <c r="A618" s="47" t="s">
        <v>1831</v>
      </c>
      <c r="B618" s="55" t="s">
        <v>1832</v>
      </c>
      <c r="C618" s="56" t="s">
        <v>1833</v>
      </c>
      <c r="D618" s="48">
        <v>5491.79</v>
      </c>
    </row>
    <row r="619" spans="1:4" ht="15.75" outlineLevel="1">
      <c r="A619" s="47" t="s">
        <v>1834</v>
      </c>
      <c r="B619" s="55" t="s">
        <v>1835</v>
      </c>
      <c r="C619" s="56" t="s">
        <v>1836</v>
      </c>
      <c r="D619" s="48">
        <v>63951792.62</v>
      </c>
    </row>
    <row r="620" spans="1:4" ht="15.75" outlineLevel="1">
      <c r="A620" s="47" t="s">
        <v>1837</v>
      </c>
      <c r="B620" s="55" t="s">
        <v>1838</v>
      </c>
      <c r="C620" s="56" t="s">
        <v>1839</v>
      </c>
      <c r="D620" s="48">
        <v>-11826.41</v>
      </c>
    </row>
    <row r="621" spans="1:4" ht="15.75" outlineLevel="1">
      <c r="A621" s="47" t="s">
        <v>1840</v>
      </c>
      <c r="B621" s="55" t="s">
        <v>1841</v>
      </c>
      <c r="C621" s="56" t="s">
        <v>1842</v>
      </c>
      <c r="D621" s="48">
        <v>0</v>
      </c>
    </row>
    <row r="622" spans="1:4" ht="15.75" outlineLevel="1">
      <c r="A622" s="47" t="s">
        <v>1843</v>
      </c>
      <c r="B622" s="55" t="s">
        <v>1844</v>
      </c>
      <c r="C622" s="56" t="s">
        <v>1845</v>
      </c>
      <c r="D622" s="48">
        <v>1586221.6099999999</v>
      </c>
    </row>
    <row r="623" spans="1:4" ht="15.75" outlineLevel="1">
      <c r="A623" s="47" t="s">
        <v>2539</v>
      </c>
      <c r="B623" s="55" t="s">
        <v>2540</v>
      </c>
      <c r="C623" s="56" t="s">
        <v>2541</v>
      </c>
      <c r="D623" s="48">
        <v>-7.44</v>
      </c>
    </row>
    <row r="624" spans="1:4" ht="15.75" outlineLevel="1">
      <c r="A624" s="47" t="s">
        <v>1846</v>
      </c>
      <c r="B624" s="55" t="s">
        <v>1847</v>
      </c>
      <c r="C624" s="56" t="s">
        <v>1848</v>
      </c>
      <c r="D624" s="48">
        <v>2006368.87</v>
      </c>
    </row>
    <row r="625" spans="1:4" ht="15.75" outlineLevel="1">
      <c r="A625" s="47" t="s">
        <v>1849</v>
      </c>
      <c r="B625" s="55" t="s">
        <v>1850</v>
      </c>
      <c r="C625" s="56" t="s">
        <v>1851</v>
      </c>
      <c r="D625" s="48">
        <v>-481111.52</v>
      </c>
    </row>
    <row r="626" spans="1:4" ht="15.75" outlineLevel="1">
      <c r="A626" s="47" t="s">
        <v>1852</v>
      </c>
      <c r="B626" s="55" t="s">
        <v>1853</v>
      </c>
      <c r="C626" s="56" t="s">
        <v>1854</v>
      </c>
      <c r="D626" s="48">
        <v>33277678.56</v>
      </c>
    </row>
    <row r="627" spans="1:4" ht="15.75" outlineLevel="1">
      <c r="A627" s="47" t="s">
        <v>1855</v>
      </c>
      <c r="B627" s="55" t="s">
        <v>1856</v>
      </c>
      <c r="C627" s="56" t="s">
        <v>1857</v>
      </c>
      <c r="D627" s="48">
        <v>1451656.1400000001</v>
      </c>
    </row>
    <row r="628" spans="1:4" ht="15.75" outlineLevel="1">
      <c r="A628" s="47" t="s">
        <v>1858</v>
      </c>
      <c r="B628" s="55" t="s">
        <v>1859</v>
      </c>
      <c r="C628" s="56" t="s">
        <v>1860</v>
      </c>
      <c r="D628" s="48">
        <v>-334112.71</v>
      </c>
    </row>
    <row r="629" spans="1:4" ht="15.75" outlineLevel="1">
      <c r="A629" s="47" t="s">
        <v>1861</v>
      </c>
      <c r="B629" s="55" t="s">
        <v>1862</v>
      </c>
      <c r="C629" s="56" t="s">
        <v>1863</v>
      </c>
      <c r="D629" s="48">
        <v>386662.95</v>
      </c>
    </row>
    <row r="630" spans="1:4" ht="15.75" outlineLevel="1">
      <c r="A630" s="47" t="s">
        <v>1864</v>
      </c>
      <c r="B630" s="55" t="s">
        <v>1865</v>
      </c>
      <c r="C630" s="56" t="s">
        <v>1866</v>
      </c>
      <c r="D630" s="48">
        <v>-67132.98</v>
      </c>
    </row>
    <row r="631" spans="1:4" ht="15.75" outlineLevel="1">
      <c r="A631" s="47" t="s">
        <v>1867</v>
      </c>
      <c r="B631" s="55" t="s">
        <v>1868</v>
      </c>
      <c r="C631" s="56" t="s">
        <v>1869</v>
      </c>
      <c r="D631" s="48">
        <v>-1304.76</v>
      </c>
    </row>
    <row r="632" spans="1:4" ht="15.75" outlineLevel="1">
      <c r="A632" s="47" t="s">
        <v>1870</v>
      </c>
      <c r="B632" s="55" t="s">
        <v>1871</v>
      </c>
      <c r="C632" s="56" t="s">
        <v>1872</v>
      </c>
      <c r="D632" s="48">
        <v>1447665.12</v>
      </c>
    </row>
    <row r="633" spans="1:4" ht="15.75" outlineLevel="1">
      <c r="A633" s="47" t="s">
        <v>1873</v>
      </c>
      <c r="B633" s="55" t="s">
        <v>1874</v>
      </c>
      <c r="C633" s="56" t="s">
        <v>1875</v>
      </c>
      <c r="D633" s="48">
        <v>81090.04000000001</v>
      </c>
    </row>
    <row r="634" spans="1:4" ht="15.75" outlineLevel="1">
      <c r="A634" s="47" t="s">
        <v>2542</v>
      </c>
      <c r="B634" s="55" t="s">
        <v>2543</v>
      </c>
      <c r="C634" s="56" t="s">
        <v>2544</v>
      </c>
      <c r="D634" s="48">
        <v>168508</v>
      </c>
    </row>
    <row r="635" spans="1:4" ht="15.75" outlineLevel="1">
      <c r="A635" s="47" t="s">
        <v>2545</v>
      </c>
      <c r="B635" s="55" t="s">
        <v>2546</v>
      </c>
      <c r="C635" s="56" t="s">
        <v>2547</v>
      </c>
      <c r="D635" s="48">
        <v>214985.33000000002</v>
      </c>
    </row>
    <row r="636" spans="1:4" ht="15.75" outlineLevel="1">
      <c r="A636" s="47" t="s">
        <v>1876</v>
      </c>
      <c r="B636" s="55" t="s">
        <v>1877</v>
      </c>
      <c r="C636" s="56" t="s">
        <v>1878</v>
      </c>
      <c r="D636" s="48">
        <v>352396.54</v>
      </c>
    </row>
    <row r="637" spans="1:4" ht="15.75" outlineLevel="1">
      <c r="A637" s="47" t="s">
        <v>2871</v>
      </c>
      <c r="B637" s="55" t="s">
        <v>2872</v>
      </c>
      <c r="C637" s="56" t="s">
        <v>2873</v>
      </c>
      <c r="D637" s="48">
        <v>0</v>
      </c>
    </row>
    <row r="638" spans="1:4" ht="15.75" outlineLevel="1">
      <c r="A638" s="47" t="s">
        <v>1881</v>
      </c>
      <c r="B638" s="55" t="s">
        <v>1882</v>
      </c>
      <c r="C638" s="56" t="s">
        <v>1883</v>
      </c>
      <c r="D638" s="48">
        <v>2440391.22</v>
      </c>
    </row>
    <row r="639" spans="1:4" ht="15.75" outlineLevel="1">
      <c r="A639" s="47" t="s">
        <v>1884</v>
      </c>
      <c r="B639" s="55" t="s">
        <v>1885</v>
      </c>
      <c r="C639" s="56" t="s">
        <v>1886</v>
      </c>
      <c r="D639" s="48">
        <v>-1788482.6</v>
      </c>
    </row>
    <row r="640" spans="1:4" ht="15.75" outlineLevel="1">
      <c r="A640" s="47" t="s">
        <v>1898</v>
      </c>
      <c r="B640" s="55" t="s">
        <v>1899</v>
      </c>
      <c r="C640" s="56" t="s">
        <v>1900</v>
      </c>
      <c r="D640" s="48">
        <v>2165807.96</v>
      </c>
    </row>
    <row r="641" spans="1:4" ht="15.75" outlineLevel="1">
      <c r="A641" s="47" t="s">
        <v>1901</v>
      </c>
      <c r="B641" s="55" t="s">
        <v>1902</v>
      </c>
      <c r="C641" s="56" t="s">
        <v>1903</v>
      </c>
      <c r="D641" s="48">
        <v>-574737.87</v>
      </c>
    </row>
    <row r="642" spans="1:4" ht="15.75" outlineLevel="1">
      <c r="A642" s="47" t="s">
        <v>1904</v>
      </c>
      <c r="B642" s="55" t="s">
        <v>1905</v>
      </c>
      <c r="C642" s="56" t="s">
        <v>1906</v>
      </c>
      <c r="D642" s="48">
        <v>507759.13</v>
      </c>
    </row>
    <row r="643" spans="1:4" ht="15.75" outlineLevel="1">
      <c r="A643" s="47" t="s">
        <v>1907</v>
      </c>
      <c r="B643" s="55" t="s">
        <v>1908</v>
      </c>
      <c r="C643" s="56" t="s">
        <v>1909</v>
      </c>
      <c r="D643" s="48">
        <v>1779933.02</v>
      </c>
    </row>
    <row r="644" spans="1:4" ht="15.75" outlineLevel="1">
      <c r="A644" s="47" t="s">
        <v>1910</v>
      </c>
      <c r="B644" s="55" t="s">
        <v>1911</v>
      </c>
      <c r="C644" s="56" t="s">
        <v>1912</v>
      </c>
      <c r="D644" s="48">
        <v>71697.85</v>
      </c>
    </row>
    <row r="645" spans="1:4" ht="15.75" outlineLevel="1">
      <c r="A645" s="47" t="s">
        <v>1913</v>
      </c>
      <c r="B645" s="55" t="s">
        <v>1914</v>
      </c>
      <c r="C645" s="56" t="s">
        <v>1915</v>
      </c>
      <c r="D645" s="48">
        <v>132</v>
      </c>
    </row>
    <row r="646" spans="1:4" ht="15.75" outlineLevel="1">
      <c r="A646" s="47" t="s">
        <v>1916</v>
      </c>
      <c r="B646" s="55" t="s">
        <v>1917</v>
      </c>
      <c r="C646" s="56" t="s">
        <v>1673</v>
      </c>
      <c r="D646" s="48">
        <v>1151778.8900000001</v>
      </c>
    </row>
    <row r="647" spans="1:4" ht="15.75" outlineLevel="1">
      <c r="A647" s="47" t="s">
        <v>1918</v>
      </c>
      <c r="B647" s="55" t="s">
        <v>1919</v>
      </c>
      <c r="C647" s="56" t="s">
        <v>1920</v>
      </c>
      <c r="D647" s="48">
        <v>7563.92</v>
      </c>
    </row>
    <row r="648" spans="1:4" ht="15.75" outlineLevel="1">
      <c r="A648" s="47" t="s">
        <v>1921</v>
      </c>
      <c r="B648" s="55" t="s">
        <v>1922</v>
      </c>
      <c r="C648" s="56" t="s">
        <v>1923</v>
      </c>
      <c r="D648" s="48">
        <v>877641.05</v>
      </c>
    </row>
    <row r="649" spans="1:4" ht="15.75" outlineLevel="1">
      <c r="A649" s="47" t="s">
        <v>1924</v>
      </c>
      <c r="B649" s="55" t="s">
        <v>1925</v>
      </c>
      <c r="C649" s="56" t="s">
        <v>1926</v>
      </c>
      <c r="D649" s="48">
        <v>468025.25</v>
      </c>
    </row>
    <row r="650" spans="1:4" ht="15.75" outlineLevel="1">
      <c r="A650" s="47" t="s">
        <v>1927</v>
      </c>
      <c r="B650" s="55" t="s">
        <v>1928</v>
      </c>
      <c r="C650" s="56" t="s">
        <v>1929</v>
      </c>
      <c r="D650" s="48">
        <v>720273.14</v>
      </c>
    </row>
    <row r="651" spans="1:4" ht="15.75" outlineLevel="1">
      <c r="A651" s="47" t="s">
        <v>1930</v>
      </c>
      <c r="B651" s="55" t="s">
        <v>1931</v>
      </c>
      <c r="C651" s="56" t="s">
        <v>1932</v>
      </c>
      <c r="D651" s="48">
        <v>3200.5</v>
      </c>
    </row>
    <row r="652" spans="1:4" ht="15.75" outlineLevel="1">
      <c r="A652" s="47" t="s">
        <v>2548</v>
      </c>
      <c r="B652" s="55" t="s">
        <v>2549</v>
      </c>
      <c r="C652" s="56" t="s">
        <v>2550</v>
      </c>
      <c r="D652" s="48">
        <v>2417.32</v>
      </c>
    </row>
    <row r="653" spans="1:4" ht="15.75" outlineLevel="1">
      <c r="A653" s="47" t="s">
        <v>1933</v>
      </c>
      <c r="B653" s="55" t="s">
        <v>1934</v>
      </c>
      <c r="C653" s="56" t="s">
        <v>1935</v>
      </c>
      <c r="D653" s="48">
        <v>116087.29000000001</v>
      </c>
    </row>
    <row r="654" spans="1:4" ht="15.75" outlineLevel="1">
      <c r="A654" s="47" t="s">
        <v>1939</v>
      </c>
      <c r="B654" s="55" t="s">
        <v>1940</v>
      </c>
      <c r="C654" s="56" t="s">
        <v>1941</v>
      </c>
      <c r="D654" s="48">
        <v>111309.56</v>
      </c>
    </row>
    <row r="655" spans="1:4" ht="15.75" outlineLevel="1">
      <c r="A655" s="47" t="s">
        <v>1942</v>
      </c>
      <c r="B655" s="55" t="s">
        <v>1943</v>
      </c>
      <c r="C655" s="56" t="s">
        <v>1944</v>
      </c>
      <c r="D655" s="48">
        <v>168666.43</v>
      </c>
    </row>
    <row r="656" spans="1:4" ht="15.75" outlineLevel="1">
      <c r="A656" s="47" t="s">
        <v>1945</v>
      </c>
      <c r="B656" s="55" t="s">
        <v>1946</v>
      </c>
      <c r="C656" s="56" t="s">
        <v>1947</v>
      </c>
      <c r="D656" s="48">
        <v>420573.91000000003</v>
      </c>
    </row>
    <row r="657" spans="1:4" ht="15.75" outlineLevel="1">
      <c r="A657" s="47" t="s">
        <v>1948</v>
      </c>
      <c r="B657" s="55" t="s">
        <v>1949</v>
      </c>
      <c r="C657" s="56" t="s">
        <v>1950</v>
      </c>
      <c r="D657" s="48">
        <v>126823.08</v>
      </c>
    </row>
    <row r="658" spans="1:4" ht="15.75" outlineLevel="1">
      <c r="A658" s="47" t="s">
        <v>1951</v>
      </c>
      <c r="B658" s="55" t="s">
        <v>1952</v>
      </c>
      <c r="C658" s="56" t="s">
        <v>1953</v>
      </c>
      <c r="D658" s="48">
        <v>6.8</v>
      </c>
    </row>
    <row r="659" spans="1:4" ht="15.75" outlineLevel="1">
      <c r="A659" s="47" t="s">
        <v>1954</v>
      </c>
      <c r="B659" s="55" t="s">
        <v>1955</v>
      </c>
      <c r="C659" s="56" t="s">
        <v>1956</v>
      </c>
      <c r="D659" s="48">
        <v>165787.2</v>
      </c>
    </row>
    <row r="660" spans="1:4" ht="15.75" outlineLevel="1">
      <c r="A660" s="47" t="s">
        <v>1959</v>
      </c>
      <c r="B660" s="55" t="s">
        <v>1960</v>
      </c>
      <c r="C660" s="56" t="s">
        <v>1961</v>
      </c>
      <c r="D660" s="48">
        <v>4364735.5</v>
      </c>
    </row>
    <row r="661" spans="1:4" ht="15.75" outlineLevel="1">
      <c r="A661" s="47" t="s">
        <v>1962</v>
      </c>
      <c r="B661" s="55" t="s">
        <v>1963</v>
      </c>
      <c r="C661" s="56" t="s">
        <v>1964</v>
      </c>
      <c r="D661" s="48">
        <v>48839.1</v>
      </c>
    </row>
    <row r="662" spans="1:4" ht="15.75" outlineLevel="1">
      <c r="A662" s="47" t="s">
        <v>1965</v>
      </c>
      <c r="B662" s="55" t="s">
        <v>1966</v>
      </c>
      <c r="C662" s="56" t="s">
        <v>1967</v>
      </c>
      <c r="D662" s="48">
        <v>6412281.79</v>
      </c>
    </row>
    <row r="663" spans="1:4" ht="15.75" outlineLevel="1">
      <c r="A663" s="47" t="s">
        <v>1968</v>
      </c>
      <c r="B663" s="55" t="s">
        <v>1969</v>
      </c>
      <c r="C663" s="56" t="s">
        <v>1970</v>
      </c>
      <c r="D663" s="48">
        <v>516617.60000000003</v>
      </c>
    </row>
    <row r="664" spans="1:4" ht="15.75" outlineLevel="1">
      <c r="A664" s="47" t="s">
        <v>1971</v>
      </c>
      <c r="B664" s="55" t="s">
        <v>1972</v>
      </c>
      <c r="C664" s="56" t="s">
        <v>1973</v>
      </c>
      <c r="D664" s="48">
        <v>531970.04</v>
      </c>
    </row>
    <row r="665" spans="1:4" ht="15.75" outlineLevel="1">
      <c r="A665" s="47" t="s">
        <v>1974</v>
      </c>
      <c r="B665" s="55" t="s">
        <v>1975</v>
      </c>
      <c r="C665" s="56" t="s">
        <v>1976</v>
      </c>
      <c r="D665" s="48">
        <v>1411123.01</v>
      </c>
    </row>
    <row r="666" spans="1:4" ht="15.75" outlineLevel="1">
      <c r="A666" s="47" t="s">
        <v>1982</v>
      </c>
      <c r="B666" s="55" t="s">
        <v>1983</v>
      </c>
      <c r="C666" s="56" t="s">
        <v>1984</v>
      </c>
      <c r="D666" s="48">
        <v>250</v>
      </c>
    </row>
    <row r="667" spans="1:4" ht="15.75" outlineLevel="1">
      <c r="A667" s="47" t="s">
        <v>1987</v>
      </c>
      <c r="B667" s="55" t="s">
        <v>1988</v>
      </c>
      <c r="C667" s="56" t="s">
        <v>1780</v>
      </c>
      <c r="D667" s="48">
        <v>86757.74</v>
      </c>
    </row>
    <row r="668" spans="1:4" ht="15.75" outlineLevel="1">
      <c r="A668" s="47" t="s">
        <v>1989</v>
      </c>
      <c r="B668" s="55" t="s">
        <v>1990</v>
      </c>
      <c r="C668" s="56" t="s">
        <v>1783</v>
      </c>
      <c r="D668" s="48">
        <v>28532.47</v>
      </c>
    </row>
    <row r="669" spans="1:4" ht="15.75" outlineLevel="1">
      <c r="A669" s="47" t="s">
        <v>1991</v>
      </c>
      <c r="B669" s="55" t="s">
        <v>1992</v>
      </c>
      <c r="C669" s="56" t="s">
        <v>1993</v>
      </c>
      <c r="D669" s="48">
        <v>19165.100000000002</v>
      </c>
    </row>
    <row r="670" spans="1:4" ht="15.75" outlineLevel="1">
      <c r="A670" s="47" t="s">
        <v>1994</v>
      </c>
      <c r="B670" s="55" t="s">
        <v>1995</v>
      </c>
      <c r="C670" s="56" t="s">
        <v>1996</v>
      </c>
      <c r="D670" s="48">
        <v>296954.73</v>
      </c>
    </row>
    <row r="671" spans="1:4" ht="15.75" outlineLevel="1">
      <c r="A671" s="47" t="s">
        <v>1997</v>
      </c>
      <c r="B671" s="55" t="s">
        <v>1998</v>
      </c>
      <c r="C671" s="56" t="s">
        <v>1999</v>
      </c>
      <c r="D671" s="48">
        <v>15528.02</v>
      </c>
    </row>
    <row r="672" spans="1:4" ht="15.75" outlineLevel="1">
      <c r="A672" s="47" t="s">
        <v>2000</v>
      </c>
      <c r="B672" s="55" t="s">
        <v>2001</v>
      </c>
      <c r="C672" s="56" t="s">
        <v>2002</v>
      </c>
      <c r="D672" s="48">
        <v>859348.96</v>
      </c>
    </row>
    <row r="673" spans="1:4" ht="15.75" outlineLevel="1">
      <c r="A673" s="47" t="s">
        <v>2003</v>
      </c>
      <c r="B673" s="55" t="s">
        <v>2004</v>
      </c>
      <c r="C673" s="56" t="s">
        <v>2005</v>
      </c>
      <c r="D673" s="48">
        <v>2923423.62</v>
      </c>
    </row>
    <row r="674" spans="1:4" ht="15.75" outlineLevel="1">
      <c r="A674" s="47" t="s">
        <v>2006</v>
      </c>
      <c r="B674" s="55" t="s">
        <v>2007</v>
      </c>
      <c r="C674" s="56" t="s">
        <v>2008</v>
      </c>
      <c r="D674" s="48">
        <v>80.5</v>
      </c>
    </row>
    <row r="675" spans="1:4" ht="15.75" outlineLevel="1">
      <c r="A675" s="47" t="s">
        <v>2011</v>
      </c>
      <c r="B675" s="55" t="s">
        <v>2012</v>
      </c>
      <c r="C675" s="56" t="s">
        <v>2013</v>
      </c>
      <c r="D675" s="48">
        <v>209414.55000000002</v>
      </c>
    </row>
    <row r="676" spans="1:4" ht="15.75" outlineLevel="1">
      <c r="A676" s="47" t="s">
        <v>2014</v>
      </c>
      <c r="B676" s="55" t="s">
        <v>2015</v>
      </c>
      <c r="C676" s="56" t="s">
        <v>2016</v>
      </c>
      <c r="D676" s="48">
        <v>497209.82</v>
      </c>
    </row>
    <row r="677" spans="1:4" ht="15.75" outlineLevel="1">
      <c r="A677" s="47" t="s">
        <v>2017</v>
      </c>
      <c r="B677" s="55" t="s">
        <v>2018</v>
      </c>
      <c r="C677" s="56" t="s">
        <v>2019</v>
      </c>
      <c r="D677" s="48">
        <v>765794.22</v>
      </c>
    </row>
    <row r="678" spans="1:4" ht="15.75" outlineLevel="1">
      <c r="A678" s="47" t="s">
        <v>2551</v>
      </c>
      <c r="B678" s="55" t="s">
        <v>2552</v>
      </c>
      <c r="C678" s="56" t="s">
        <v>2553</v>
      </c>
      <c r="D678" s="48">
        <v>0.01</v>
      </c>
    </row>
    <row r="679" spans="1:4" ht="15.75" outlineLevel="1">
      <c r="A679" s="47" t="s">
        <v>2020</v>
      </c>
      <c r="B679" s="55" t="s">
        <v>2021</v>
      </c>
      <c r="C679" s="56" t="s">
        <v>1673</v>
      </c>
      <c r="D679" s="48">
        <v>605348.66</v>
      </c>
    </row>
    <row r="680" spans="1:4" ht="15.75" outlineLevel="1">
      <c r="A680" s="47" t="s">
        <v>2022</v>
      </c>
      <c r="B680" s="55" t="s">
        <v>2023</v>
      </c>
      <c r="C680" s="56" t="s">
        <v>2024</v>
      </c>
      <c r="D680" s="48">
        <v>3108.4700000000003</v>
      </c>
    </row>
    <row r="681" spans="1:4" ht="15.75" outlineLevel="1">
      <c r="A681" s="47" t="s">
        <v>2025</v>
      </c>
      <c r="B681" s="55" t="s">
        <v>2026</v>
      </c>
      <c r="C681" s="56" t="s">
        <v>2027</v>
      </c>
      <c r="D681" s="48">
        <v>181103.28</v>
      </c>
    </row>
    <row r="682" spans="1:4" ht="15.75" outlineLevel="1">
      <c r="A682" s="47" t="s">
        <v>2028</v>
      </c>
      <c r="B682" s="55" t="s">
        <v>2029</v>
      </c>
      <c r="C682" s="56" t="s">
        <v>1950</v>
      </c>
      <c r="D682" s="48">
        <v>1191000.07</v>
      </c>
    </row>
    <row r="683" spans="1:4" ht="15.75" outlineLevel="1">
      <c r="A683" s="47" t="s">
        <v>2030</v>
      </c>
      <c r="B683" s="55" t="s">
        <v>2031</v>
      </c>
      <c r="C683" s="56" t="s">
        <v>1953</v>
      </c>
      <c r="D683" s="48">
        <v>107731.21</v>
      </c>
    </row>
    <row r="684" spans="1:4" ht="15.75" outlineLevel="1">
      <c r="A684" s="47" t="s">
        <v>2554</v>
      </c>
      <c r="B684" s="55" t="s">
        <v>2555</v>
      </c>
      <c r="C684" s="56" t="s">
        <v>2556</v>
      </c>
      <c r="D684" s="48">
        <v>0.02</v>
      </c>
    </row>
    <row r="685" spans="1:4" ht="15.75" outlineLevel="1">
      <c r="A685" s="47" t="s">
        <v>2032</v>
      </c>
      <c r="B685" s="55" t="s">
        <v>2033</v>
      </c>
      <c r="C685" s="56" t="s">
        <v>2034</v>
      </c>
      <c r="D685" s="48">
        <v>158485.5</v>
      </c>
    </row>
    <row r="686" spans="1:4" ht="15.75" outlineLevel="1">
      <c r="A686" s="47" t="s">
        <v>2035</v>
      </c>
      <c r="B686" s="55" t="s">
        <v>2036</v>
      </c>
      <c r="C686" s="56" t="s">
        <v>2037</v>
      </c>
      <c r="D686" s="48">
        <v>781773.29</v>
      </c>
    </row>
    <row r="687" spans="1:4" ht="15.75" outlineLevel="1">
      <c r="A687" s="47" t="s">
        <v>2038</v>
      </c>
      <c r="B687" s="55" t="s">
        <v>2039</v>
      </c>
      <c r="C687" s="56" t="s">
        <v>2040</v>
      </c>
      <c r="D687" s="48">
        <v>192659.87</v>
      </c>
    </row>
    <row r="688" spans="1:4" ht="15.75" outlineLevel="1">
      <c r="A688" s="47" t="s">
        <v>2041</v>
      </c>
      <c r="B688" s="55" t="s">
        <v>2042</v>
      </c>
      <c r="C688" s="56" t="s">
        <v>2043</v>
      </c>
      <c r="D688" s="48">
        <v>3764859.77</v>
      </c>
    </row>
    <row r="689" spans="1:4" ht="15.75" outlineLevel="1">
      <c r="A689" s="47" t="s">
        <v>2044</v>
      </c>
      <c r="B689" s="55" t="s">
        <v>2045</v>
      </c>
      <c r="C689" s="56" t="s">
        <v>1984</v>
      </c>
      <c r="D689" s="48">
        <v>1650227.9100000001</v>
      </c>
    </row>
    <row r="690" spans="1:4" ht="15.75" outlineLevel="1">
      <c r="A690" s="47" t="s">
        <v>2046</v>
      </c>
      <c r="B690" s="55" t="s">
        <v>2047</v>
      </c>
      <c r="C690" s="56" t="s">
        <v>1986</v>
      </c>
      <c r="D690" s="48">
        <v>68796.376</v>
      </c>
    </row>
    <row r="691" spans="1:4" ht="15.75" outlineLevel="1">
      <c r="A691" s="47" t="s">
        <v>2048</v>
      </c>
      <c r="B691" s="55" t="s">
        <v>2049</v>
      </c>
      <c r="C691" s="56" t="s">
        <v>1780</v>
      </c>
      <c r="D691" s="48">
        <v>1790.6100000000001</v>
      </c>
    </row>
    <row r="692" spans="1:4" ht="15.75" outlineLevel="1">
      <c r="A692" s="47" t="s">
        <v>2050</v>
      </c>
      <c r="B692" s="55" t="s">
        <v>2051</v>
      </c>
      <c r="C692" s="56" t="s">
        <v>1783</v>
      </c>
      <c r="D692" s="48">
        <v>20905.41</v>
      </c>
    </row>
    <row r="693" spans="1:4" ht="15.75" outlineLevel="1">
      <c r="A693" s="47" t="s">
        <v>2052</v>
      </c>
      <c r="B693" s="55" t="s">
        <v>2053</v>
      </c>
      <c r="C693" s="56" t="s">
        <v>2002</v>
      </c>
      <c r="D693" s="48">
        <v>648410.92</v>
      </c>
    </row>
    <row r="694" spans="1:4" ht="15.75" outlineLevel="1">
      <c r="A694" s="47" t="s">
        <v>2557</v>
      </c>
      <c r="B694" s="55" t="s">
        <v>2558</v>
      </c>
      <c r="C694" s="56" t="s">
        <v>2559</v>
      </c>
      <c r="D694" s="48">
        <v>-0.01</v>
      </c>
    </row>
    <row r="695" spans="1:4" ht="15.75" outlineLevel="1">
      <c r="A695" s="47" t="s">
        <v>2054</v>
      </c>
      <c r="B695" s="55" t="s">
        <v>2055</v>
      </c>
      <c r="C695" s="56" t="s">
        <v>2005</v>
      </c>
      <c r="D695" s="48">
        <v>30086937.52</v>
      </c>
    </row>
    <row r="696" spans="1:4" ht="15.75" outlineLevel="1">
      <c r="A696" s="47" t="s">
        <v>2056</v>
      </c>
      <c r="B696" s="55" t="s">
        <v>2057</v>
      </c>
      <c r="C696" s="56" t="s">
        <v>2058</v>
      </c>
      <c r="D696" s="48">
        <v>362869.24</v>
      </c>
    </row>
    <row r="697" spans="1:4" ht="15.75" outlineLevel="1">
      <c r="A697" s="47" t="s">
        <v>2059</v>
      </c>
      <c r="B697" s="55" t="s">
        <v>2060</v>
      </c>
      <c r="C697" s="56" t="s">
        <v>2061</v>
      </c>
      <c r="D697" s="48">
        <v>1292.17</v>
      </c>
    </row>
    <row r="698" spans="1:4" ht="15.75" outlineLevel="1">
      <c r="A698" s="47" t="s">
        <v>2062</v>
      </c>
      <c r="B698" s="55" t="s">
        <v>2063</v>
      </c>
      <c r="C698" s="56" t="s">
        <v>2064</v>
      </c>
      <c r="D698" s="48">
        <v>4698444</v>
      </c>
    </row>
    <row r="699" spans="1:4" ht="15.75" outlineLevel="1">
      <c r="A699" s="47" t="s">
        <v>2065</v>
      </c>
      <c r="B699" s="55" t="s">
        <v>2066</v>
      </c>
      <c r="C699" s="56" t="s">
        <v>2008</v>
      </c>
      <c r="D699" s="48">
        <v>101646.31</v>
      </c>
    </row>
    <row r="700" spans="1:4" ht="15.75" outlineLevel="1">
      <c r="A700" s="47" t="s">
        <v>2067</v>
      </c>
      <c r="B700" s="55" t="s">
        <v>2068</v>
      </c>
      <c r="C700" s="56" t="s">
        <v>2069</v>
      </c>
      <c r="D700" s="48">
        <v>61842.020000000004</v>
      </c>
    </row>
    <row r="701" spans="1:4" ht="15.75" outlineLevel="1">
      <c r="A701" s="47" t="s">
        <v>2070</v>
      </c>
      <c r="B701" s="55" t="s">
        <v>2071</v>
      </c>
      <c r="C701" s="56" t="s">
        <v>2072</v>
      </c>
      <c r="D701" s="48">
        <v>58722.71</v>
      </c>
    </row>
    <row r="702" spans="1:4" ht="15.75" outlineLevel="1">
      <c r="A702" s="47" t="s">
        <v>2073</v>
      </c>
      <c r="B702" s="55" t="s">
        <v>2074</v>
      </c>
      <c r="C702" s="56" t="s">
        <v>2075</v>
      </c>
      <c r="D702" s="48">
        <v>107091.15000000001</v>
      </c>
    </row>
    <row r="703" spans="1:4" ht="15.75" outlineLevel="1">
      <c r="A703" s="47" t="s">
        <v>2076</v>
      </c>
      <c r="B703" s="55" t="s">
        <v>2077</v>
      </c>
      <c r="C703" s="56" t="s">
        <v>2078</v>
      </c>
      <c r="D703" s="48">
        <v>193759.12</v>
      </c>
    </row>
    <row r="704" spans="1:4" ht="15.75" outlineLevel="1">
      <c r="A704" s="47" t="s">
        <v>2079</v>
      </c>
      <c r="B704" s="55" t="s">
        <v>2080</v>
      </c>
      <c r="C704" s="56" t="s">
        <v>2081</v>
      </c>
      <c r="D704" s="48">
        <v>287038.93</v>
      </c>
    </row>
    <row r="705" spans="1:4" ht="15.75" outlineLevel="1">
      <c r="A705" s="47" t="s">
        <v>2082</v>
      </c>
      <c r="B705" s="55" t="s">
        <v>2083</v>
      </c>
      <c r="C705" s="56" t="s">
        <v>2084</v>
      </c>
      <c r="D705" s="48">
        <v>36704.1</v>
      </c>
    </row>
    <row r="706" spans="1:4" ht="15.75" outlineLevel="1">
      <c r="A706" s="47" t="s">
        <v>2085</v>
      </c>
      <c r="B706" s="55" t="s">
        <v>2086</v>
      </c>
      <c r="C706" s="56" t="s">
        <v>2087</v>
      </c>
      <c r="D706" s="48">
        <v>324.72</v>
      </c>
    </row>
    <row r="707" spans="1:4" ht="15.75" outlineLevel="1">
      <c r="A707" s="47" t="s">
        <v>2088</v>
      </c>
      <c r="B707" s="55" t="s">
        <v>2089</v>
      </c>
      <c r="C707" s="56" t="s">
        <v>2090</v>
      </c>
      <c r="D707" s="48">
        <v>445462.83</v>
      </c>
    </row>
    <row r="708" spans="1:4" ht="15.75" outlineLevel="1">
      <c r="A708" s="47" t="s">
        <v>2091</v>
      </c>
      <c r="B708" s="55" t="s">
        <v>2092</v>
      </c>
      <c r="C708" s="56" t="s">
        <v>2093</v>
      </c>
      <c r="D708" s="48">
        <v>63073.29</v>
      </c>
    </row>
    <row r="709" spans="1:4" ht="15.75" outlineLevel="1">
      <c r="A709" s="47" t="s">
        <v>2094</v>
      </c>
      <c r="B709" s="55" t="s">
        <v>2095</v>
      </c>
      <c r="C709" s="56" t="s">
        <v>2096</v>
      </c>
      <c r="D709" s="48">
        <v>55119.54</v>
      </c>
    </row>
    <row r="710" spans="1:4" ht="15.75" outlineLevel="1">
      <c r="A710" s="47" t="s">
        <v>2097</v>
      </c>
      <c r="B710" s="55" t="s">
        <v>2098</v>
      </c>
      <c r="C710" s="56" t="s">
        <v>2099</v>
      </c>
      <c r="D710" s="48">
        <v>331802.39</v>
      </c>
    </row>
    <row r="711" spans="1:4" ht="15.75" outlineLevel="1">
      <c r="A711" s="47" t="s">
        <v>2100</v>
      </c>
      <c r="B711" s="55" t="s">
        <v>2101</v>
      </c>
      <c r="C711" s="56" t="s">
        <v>2102</v>
      </c>
      <c r="D711" s="48">
        <v>2405358.45</v>
      </c>
    </row>
    <row r="712" spans="1:4" ht="15.75" outlineLevel="1">
      <c r="A712" s="47" t="s">
        <v>2103</v>
      </c>
      <c r="B712" s="55" t="s">
        <v>2104</v>
      </c>
      <c r="C712" s="56" t="s">
        <v>2105</v>
      </c>
      <c r="D712" s="48">
        <v>39170.46</v>
      </c>
    </row>
    <row r="713" spans="1:4" ht="15.75" outlineLevel="1">
      <c r="A713" s="47" t="s">
        <v>2106</v>
      </c>
      <c r="B713" s="55" t="s">
        <v>2107</v>
      </c>
      <c r="C713" s="56" t="s">
        <v>2108</v>
      </c>
      <c r="D713" s="48">
        <v>806511.59</v>
      </c>
    </row>
    <row r="714" spans="1:4" ht="15.75" outlineLevel="1">
      <c r="A714" s="47" t="s">
        <v>2109</v>
      </c>
      <c r="B714" s="55" t="s">
        <v>2110</v>
      </c>
      <c r="C714" s="56" t="s">
        <v>2111</v>
      </c>
      <c r="D714" s="48">
        <v>137117.49</v>
      </c>
    </row>
    <row r="715" spans="1:4" ht="15.75" outlineLevel="1">
      <c r="A715" s="47" t="s">
        <v>2112</v>
      </c>
      <c r="B715" s="55" t="s">
        <v>2113</v>
      </c>
      <c r="C715" s="56" t="s">
        <v>2114</v>
      </c>
      <c r="D715" s="48">
        <v>62105.58</v>
      </c>
    </row>
    <row r="716" spans="1:4" ht="15.75" outlineLevel="1">
      <c r="A716" s="47" t="s">
        <v>2115</v>
      </c>
      <c r="B716" s="55" t="s">
        <v>2116</v>
      </c>
      <c r="C716" s="56" t="s">
        <v>2117</v>
      </c>
      <c r="D716" s="48">
        <v>746607.91</v>
      </c>
    </row>
    <row r="717" spans="1:4" ht="15.75" outlineLevel="1">
      <c r="A717" s="47" t="s">
        <v>2118</v>
      </c>
      <c r="B717" s="55" t="s">
        <v>2119</v>
      </c>
      <c r="C717" s="56" t="s">
        <v>2120</v>
      </c>
      <c r="D717" s="48">
        <v>596368.21</v>
      </c>
    </row>
    <row r="718" spans="1:4" ht="15.75" outlineLevel="1">
      <c r="A718" s="47" t="s">
        <v>2121</v>
      </c>
      <c r="B718" s="55" t="s">
        <v>2122</v>
      </c>
      <c r="C718" s="56" t="s">
        <v>2123</v>
      </c>
      <c r="D718" s="48">
        <v>174212.03</v>
      </c>
    </row>
    <row r="719" spans="1:4" ht="15.75" outlineLevel="1">
      <c r="A719" s="47" t="s">
        <v>2124</v>
      </c>
      <c r="B719" s="55" t="s">
        <v>2125</v>
      </c>
      <c r="C719" s="56" t="s">
        <v>2126</v>
      </c>
      <c r="D719" s="48">
        <v>-11198.26</v>
      </c>
    </row>
    <row r="720" spans="1:4" ht="15.75" outlineLevel="1">
      <c r="A720" s="47" t="s">
        <v>2127</v>
      </c>
      <c r="B720" s="55" t="s">
        <v>2128</v>
      </c>
      <c r="C720" s="56" t="s">
        <v>2129</v>
      </c>
      <c r="D720" s="48">
        <v>25041.73</v>
      </c>
    </row>
    <row r="721" spans="1:4" ht="15.75" outlineLevel="1">
      <c r="A721" s="47" t="s">
        <v>2130</v>
      </c>
      <c r="B721" s="55" t="s">
        <v>2131</v>
      </c>
      <c r="C721" s="56" t="s">
        <v>2132</v>
      </c>
      <c r="D721" s="48">
        <v>162298.6</v>
      </c>
    </row>
    <row r="722" spans="1:4" ht="15.75" outlineLevel="1">
      <c r="A722" s="47" t="s">
        <v>2133</v>
      </c>
      <c r="B722" s="55" t="s">
        <v>2134</v>
      </c>
      <c r="C722" s="56" t="s">
        <v>2135</v>
      </c>
      <c r="D722" s="48">
        <v>-10.34</v>
      </c>
    </row>
    <row r="723" spans="1:4" ht="15.75" outlineLevel="1">
      <c r="A723" s="47" t="s">
        <v>2136</v>
      </c>
      <c r="B723" s="55" t="s">
        <v>2137</v>
      </c>
      <c r="C723" s="56" t="s">
        <v>2138</v>
      </c>
      <c r="D723" s="48">
        <v>489470.17</v>
      </c>
    </row>
    <row r="724" spans="1:4" ht="15.75" outlineLevel="1">
      <c r="A724" s="47" t="s">
        <v>2139</v>
      </c>
      <c r="B724" s="55" t="s">
        <v>2140</v>
      </c>
      <c r="C724" s="56" t="s">
        <v>2141</v>
      </c>
      <c r="D724" s="48">
        <v>923.73</v>
      </c>
    </row>
    <row r="725" spans="1:4" ht="15.75" outlineLevel="1">
      <c r="A725" s="47" t="s">
        <v>2142</v>
      </c>
      <c r="B725" s="55" t="s">
        <v>2143</v>
      </c>
      <c r="C725" s="56" t="s">
        <v>2144</v>
      </c>
      <c r="D725" s="48">
        <v>0</v>
      </c>
    </row>
    <row r="726" spans="1:4" ht="15.75" outlineLevel="1">
      <c r="A726" s="47" t="s">
        <v>2145</v>
      </c>
      <c r="B726" s="55" t="s">
        <v>2146</v>
      </c>
      <c r="C726" s="56" t="s">
        <v>2147</v>
      </c>
      <c r="D726" s="48">
        <v>4146471.39</v>
      </c>
    </row>
    <row r="727" spans="1:4" ht="15.75" outlineLevel="1">
      <c r="A727" s="47" t="s">
        <v>2148</v>
      </c>
      <c r="B727" s="55" t="s">
        <v>2149</v>
      </c>
      <c r="C727" s="56" t="s">
        <v>2150</v>
      </c>
      <c r="D727" s="48">
        <v>76329.95</v>
      </c>
    </row>
    <row r="728" spans="1:4" ht="15.75" outlineLevel="1">
      <c r="A728" s="47" t="s">
        <v>2151</v>
      </c>
      <c r="B728" s="55" t="s">
        <v>2152</v>
      </c>
      <c r="C728" s="56" t="s">
        <v>2153</v>
      </c>
      <c r="D728" s="48">
        <v>62616.64</v>
      </c>
    </row>
    <row r="729" spans="1:4" ht="15.75" outlineLevel="1">
      <c r="A729" s="47" t="s">
        <v>2163</v>
      </c>
      <c r="B729" s="55" t="s">
        <v>2164</v>
      </c>
      <c r="C729" s="56" t="s">
        <v>2165</v>
      </c>
      <c r="D729" s="48">
        <v>53912.17</v>
      </c>
    </row>
    <row r="730" spans="1:4" ht="15.75" outlineLevel="1">
      <c r="A730" s="47" t="s">
        <v>2166</v>
      </c>
      <c r="B730" s="55" t="s">
        <v>2167</v>
      </c>
      <c r="C730" s="56" t="s">
        <v>2168</v>
      </c>
      <c r="D730" s="48">
        <v>64.32000000000001</v>
      </c>
    </row>
    <row r="731" spans="1:4" ht="15.75" outlineLevel="1">
      <c r="A731" s="47" t="s">
        <v>2560</v>
      </c>
      <c r="B731" s="55" t="s">
        <v>2561</v>
      </c>
      <c r="C731" s="56" t="s">
        <v>2562</v>
      </c>
      <c r="D731" s="48">
        <v>-321.21</v>
      </c>
    </row>
    <row r="732" spans="1:4" ht="15.75" outlineLevel="1">
      <c r="A732" s="47" t="s">
        <v>2175</v>
      </c>
      <c r="B732" s="55" t="s">
        <v>2176</v>
      </c>
      <c r="C732" s="56" t="s">
        <v>2177</v>
      </c>
      <c r="D732" s="48">
        <v>9261125.01</v>
      </c>
    </row>
    <row r="733" spans="1:4" ht="15.75" outlineLevel="1">
      <c r="A733" s="47" t="s">
        <v>2178</v>
      </c>
      <c r="B733" s="55" t="s">
        <v>2179</v>
      </c>
      <c r="C733" s="56" t="s">
        <v>2180</v>
      </c>
      <c r="D733" s="48">
        <v>603206.1</v>
      </c>
    </row>
    <row r="734" spans="1:4" ht="15.75" outlineLevel="1">
      <c r="A734" s="47" t="s">
        <v>2181</v>
      </c>
      <c r="B734" s="55" t="s">
        <v>2182</v>
      </c>
      <c r="C734" s="56" t="s">
        <v>2183</v>
      </c>
      <c r="D734" s="48">
        <v>21.76</v>
      </c>
    </row>
    <row r="735" spans="1:4" ht="15.75" outlineLevel="1">
      <c r="A735" s="47" t="s">
        <v>2184</v>
      </c>
      <c r="B735" s="55" t="s">
        <v>2185</v>
      </c>
      <c r="C735" s="56" t="s">
        <v>2186</v>
      </c>
      <c r="D735" s="48">
        <v>2.06</v>
      </c>
    </row>
    <row r="736" spans="1:4" ht="15.75" outlineLevel="1">
      <c r="A736" s="47" t="s">
        <v>2187</v>
      </c>
      <c r="B736" s="55" t="s">
        <v>2188</v>
      </c>
      <c r="C736" s="56" t="s">
        <v>2189</v>
      </c>
      <c r="D736" s="48">
        <v>-605909.08</v>
      </c>
    </row>
    <row r="737" spans="1:4" ht="15.75" outlineLevel="1">
      <c r="A737" s="47" t="s">
        <v>2190</v>
      </c>
      <c r="B737" s="55" t="s">
        <v>2191</v>
      </c>
      <c r="C737" s="56" t="s">
        <v>2192</v>
      </c>
      <c r="D737" s="48">
        <v>-497330</v>
      </c>
    </row>
    <row r="738" spans="1:4" ht="15.75" outlineLevel="1">
      <c r="A738" s="47" t="s">
        <v>2193</v>
      </c>
      <c r="B738" s="55" t="s">
        <v>2194</v>
      </c>
      <c r="C738" s="56" t="s">
        <v>2195</v>
      </c>
      <c r="D738" s="48">
        <v>-2456.01</v>
      </c>
    </row>
    <row r="739" spans="1:4" ht="15.75" outlineLevel="1">
      <c r="A739" s="47" t="s">
        <v>2196</v>
      </c>
      <c r="B739" s="55" t="s">
        <v>2197</v>
      </c>
      <c r="C739" s="56" t="s">
        <v>2198</v>
      </c>
      <c r="D739" s="48">
        <v>1756127.607</v>
      </c>
    </row>
    <row r="740" spans="1:4" ht="15.75" outlineLevel="1">
      <c r="A740" s="47" t="s">
        <v>2563</v>
      </c>
      <c r="B740" s="55" t="s">
        <v>2564</v>
      </c>
      <c r="C740" s="56" t="s">
        <v>2565</v>
      </c>
      <c r="D740" s="48">
        <v>-0.02</v>
      </c>
    </row>
    <row r="741" spans="1:4" ht="15.75" outlineLevel="1">
      <c r="A741" s="47" t="s">
        <v>2199</v>
      </c>
      <c r="B741" s="55" t="s">
        <v>2200</v>
      </c>
      <c r="C741" s="56" t="s">
        <v>2201</v>
      </c>
      <c r="D741" s="48">
        <v>498540.60000000003</v>
      </c>
    </row>
    <row r="742" spans="1:4" ht="15.75" outlineLevel="1">
      <c r="A742" s="47" t="s">
        <v>2202</v>
      </c>
      <c r="B742" s="55" t="s">
        <v>2203</v>
      </c>
      <c r="C742" s="56" t="s">
        <v>2204</v>
      </c>
      <c r="D742" s="48">
        <v>534909.0700000001</v>
      </c>
    </row>
    <row r="743" spans="1:4" ht="15.75" outlineLevel="1">
      <c r="A743" s="47" t="s">
        <v>2205</v>
      </c>
      <c r="B743" s="55" t="s">
        <v>2206</v>
      </c>
      <c r="C743" s="56" t="s">
        <v>2207</v>
      </c>
      <c r="D743" s="48">
        <v>1270466.625</v>
      </c>
    </row>
    <row r="744" spans="1:4" ht="15.75" outlineLevel="1">
      <c r="A744" s="47" t="s">
        <v>2208</v>
      </c>
      <c r="B744" s="55" t="s">
        <v>2209</v>
      </c>
      <c r="C744" s="56" t="s">
        <v>2210</v>
      </c>
      <c r="D744" s="48">
        <v>3126.31</v>
      </c>
    </row>
    <row r="745" spans="1:4" ht="15.75" outlineLevel="1">
      <c r="A745" s="47" t="s">
        <v>2211</v>
      </c>
      <c r="B745" s="55" t="s">
        <v>2212</v>
      </c>
      <c r="C745" s="56" t="s">
        <v>2213</v>
      </c>
      <c r="D745" s="48">
        <v>10285.27</v>
      </c>
    </row>
    <row r="746" spans="1:4" ht="15.75" outlineLevel="1">
      <c r="A746" s="47" t="s">
        <v>2214</v>
      </c>
      <c r="B746" s="55" t="s">
        <v>2215</v>
      </c>
      <c r="C746" s="56" t="s">
        <v>2216</v>
      </c>
      <c r="D746" s="48">
        <v>6810.95</v>
      </c>
    </row>
    <row r="747" spans="1:4" ht="15.75" outlineLevel="1">
      <c r="A747" s="47" t="s">
        <v>2217</v>
      </c>
      <c r="B747" s="55" t="s">
        <v>2218</v>
      </c>
      <c r="C747" s="56" t="s">
        <v>2219</v>
      </c>
      <c r="D747" s="48">
        <v>253984.35</v>
      </c>
    </row>
    <row r="748" spans="1:4" ht="15.75" outlineLevel="1">
      <c r="A748" s="47" t="s">
        <v>2220</v>
      </c>
      <c r="B748" s="55" t="s">
        <v>2221</v>
      </c>
      <c r="C748" s="56" t="s">
        <v>2222</v>
      </c>
      <c r="D748" s="48">
        <v>95308.03</v>
      </c>
    </row>
    <row r="749" spans="1:4" ht="15.75" outlineLevel="1">
      <c r="A749" s="47" t="s">
        <v>2223</v>
      </c>
      <c r="B749" s="55" t="s">
        <v>2224</v>
      </c>
      <c r="C749" s="56" t="s">
        <v>2225</v>
      </c>
      <c r="D749" s="48">
        <v>-84059.21</v>
      </c>
    </row>
    <row r="750" spans="1:4" ht="15.75" outlineLevel="1">
      <c r="A750" s="47" t="s">
        <v>2226</v>
      </c>
      <c r="B750" s="55" t="s">
        <v>2227</v>
      </c>
      <c r="C750" s="56" t="s">
        <v>2228</v>
      </c>
      <c r="D750" s="48">
        <v>4507.1900000000005</v>
      </c>
    </row>
    <row r="751" spans="1:4" ht="15.75" outlineLevel="1">
      <c r="A751" s="47" t="s">
        <v>2229</v>
      </c>
      <c r="B751" s="55" t="s">
        <v>2230</v>
      </c>
      <c r="C751" s="56" t="s">
        <v>2231</v>
      </c>
      <c r="D751" s="48">
        <v>29015.49</v>
      </c>
    </row>
    <row r="752" spans="1:4" ht="15.75" outlineLevel="1">
      <c r="A752" s="47" t="s">
        <v>2232</v>
      </c>
      <c r="B752" s="55" t="s">
        <v>2233</v>
      </c>
      <c r="C752" s="56" t="s">
        <v>2234</v>
      </c>
      <c r="D752" s="48">
        <v>39273</v>
      </c>
    </row>
    <row r="753" spans="1:4" ht="15.75" outlineLevel="1">
      <c r="A753" s="47" t="s">
        <v>2235</v>
      </c>
      <c r="B753" s="55" t="s">
        <v>2236</v>
      </c>
      <c r="C753" s="56" t="s">
        <v>2237</v>
      </c>
      <c r="D753" s="48">
        <v>4559312.43</v>
      </c>
    </row>
    <row r="754" spans="1:4" ht="15.75" outlineLevel="1">
      <c r="A754" s="47" t="s">
        <v>2238</v>
      </c>
      <c r="B754" s="55" t="s">
        <v>2239</v>
      </c>
      <c r="C754" s="56" t="s">
        <v>2240</v>
      </c>
      <c r="D754" s="48">
        <v>145267.38</v>
      </c>
    </row>
    <row r="755" spans="1:4" ht="15.75" outlineLevel="1">
      <c r="A755" s="47" t="s">
        <v>2241</v>
      </c>
      <c r="B755" s="55" t="s">
        <v>2242</v>
      </c>
      <c r="C755" s="56" t="s">
        <v>2243</v>
      </c>
      <c r="D755" s="48">
        <v>5335456.9</v>
      </c>
    </row>
    <row r="756" spans="1:4" ht="15.75" outlineLevel="1">
      <c r="A756" s="47" t="s">
        <v>2244</v>
      </c>
      <c r="B756" s="55" t="s">
        <v>2245</v>
      </c>
      <c r="C756" s="56" t="s">
        <v>2246</v>
      </c>
      <c r="D756" s="48">
        <v>1.3900000000000001</v>
      </c>
    </row>
    <row r="757" spans="1:4" ht="15.75" outlineLevel="1">
      <c r="A757" s="47" t="s">
        <v>2247</v>
      </c>
      <c r="B757" s="55" t="s">
        <v>2248</v>
      </c>
      <c r="C757" s="56" t="s">
        <v>2249</v>
      </c>
      <c r="D757" s="48">
        <v>15483.29</v>
      </c>
    </row>
    <row r="758" spans="1:4" ht="15.75" outlineLevel="1">
      <c r="A758" s="47" t="s">
        <v>2250</v>
      </c>
      <c r="B758" s="55" t="s">
        <v>2251</v>
      </c>
      <c r="C758" s="56" t="s">
        <v>2252</v>
      </c>
      <c r="D758" s="48">
        <v>168359.95</v>
      </c>
    </row>
    <row r="759" spans="1:4" ht="15.75" outlineLevel="1">
      <c r="A759" s="47" t="s">
        <v>2253</v>
      </c>
      <c r="B759" s="55" t="s">
        <v>2254</v>
      </c>
      <c r="C759" s="56" t="s">
        <v>2255</v>
      </c>
      <c r="D759" s="48">
        <v>1103.4</v>
      </c>
    </row>
    <row r="760" spans="1:4" ht="15.75" outlineLevel="1">
      <c r="A760" s="47" t="s">
        <v>2256</v>
      </c>
      <c r="B760" s="55" t="s">
        <v>2257</v>
      </c>
      <c r="C760" s="56" t="s">
        <v>2258</v>
      </c>
      <c r="D760" s="48">
        <v>4995.01</v>
      </c>
    </row>
    <row r="761" spans="1:4" ht="15.75" outlineLevel="1">
      <c r="A761" s="47" t="s">
        <v>2259</v>
      </c>
      <c r="B761" s="55" t="s">
        <v>2260</v>
      </c>
      <c r="C761" s="56" t="s">
        <v>2261</v>
      </c>
      <c r="D761" s="48">
        <v>3817.37</v>
      </c>
    </row>
    <row r="762" spans="1:4" ht="15.75" outlineLevel="1">
      <c r="A762" s="47" t="s">
        <v>2566</v>
      </c>
      <c r="B762" s="55" t="s">
        <v>2567</v>
      </c>
      <c r="C762" s="56" t="s">
        <v>2568</v>
      </c>
      <c r="D762" s="48">
        <v>10000</v>
      </c>
    </row>
    <row r="763" spans="1:4" ht="15.75" outlineLevel="1">
      <c r="A763" s="47" t="s">
        <v>2262</v>
      </c>
      <c r="B763" s="55" t="s">
        <v>2263</v>
      </c>
      <c r="C763" s="56" t="s">
        <v>2264</v>
      </c>
      <c r="D763" s="48">
        <v>-3322935.08</v>
      </c>
    </row>
    <row r="764" spans="1:4" ht="15.75" outlineLevel="1">
      <c r="A764" s="47" t="s">
        <v>2265</v>
      </c>
      <c r="B764" s="55" t="s">
        <v>2266</v>
      </c>
      <c r="C764" s="56" t="s">
        <v>2267</v>
      </c>
      <c r="D764" s="48">
        <v>2128446.45</v>
      </c>
    </row>
    <row r="765" spans="1:4" ht="15.75" outlineLevel="1">
      <c r="A765" s="47" t="s">
        <v>2268</v>
      </c>
      <c r="B765" s="55" t="s">
        <v>2269</v>
      </c>
      <c r="C765" s="56" t="s">
        <v>2270</v>
      </c>
      <c r="D765" s="48">
        <v>23565.350000000002</v>
      </c>
    </row>
    <row r="766" spans="1:4" ht="15.75" outlineLevel="1">
      <c r="A766" s="47" t="s">
        <v>2271</v>
      </c>
      <c r="B766" s="55" t="s">
        <v>2272</v>
      </c>
      <c r="C766" s="56" t="s">
        <v>2273</v>
      </c>
      <c r="D766" s="48">
        <v>239.04</v>
      </c>
    </row>
    <row r="767" spans="1:4" ht="15.75" outlineLevel="1">
      <c r="A767" s="47" t="s">
        <v>2274</v>
      </c>
      <c r="B767" s="55" t="s">
        <v>2275</v>
      </c>
      <c r="C767" s="56" t="s">
        <v>346</v>
      </c>
      <c r="D767" s="48">
        <v>463311.09</v>
      </c>
    </row>
    <row r="768" spans="1:4" ht="15.75" outlineLevel="1">
      <c r="A768" s="47" t="s">
        <v>2276</v>
      </c>
      <c r="B768" s="55" t="s">
        <v>2277</v>
      </c>
      <c r="C768" s="56" t="s">
        <v>2278</v>
      </c>
      <c r="D768" s="48">
        <v>-1623843.1</v>
      </c>
    </row>
    <row r="769" spans="1:4" ht="15.75" outlineLevel="1">
      <c r="A769" s="47" t="s">
        <v>2279</v>
      </c>
      <c r="B769" s="55" t="s">
        <v>2280</v>
      </c>
      <c r="C769" s="56" t="s">
        <v>2281</v>
      </c>
      <c r="D769" s="48">
        <v>-1943183.82</v>
      </c>
    </row>
    <row r="770" spans="1:4" ht="15.75" outlineLevel="1">
      <c r="A770" s="47" t="s">
        <v>2282</v>
      </c>
      <c r="B770" s="55" t="s">
        <v>2283</v>
      </c>
      <c r="C770" s="56" t="s">
        <v>2284</v>
      </c>
      <c r="D770" s="48">
        <v>-723152.99</v>
      </c>
    </row>
    <row r="771" spans="1:4" ht="15.75" outlineLevel="1">
      <c r="A771" s="47" t="s">
        <v>2285</v>
      </c>
      <c r="B771" s="55" t="s">
        <v>2286</v>
      </c>
      <c r="C771" s="56" t="s">
        <v>2287</v>
      </c>
      <c r="D771" s="48">
        <v>642142.81</v>
      </c>
    </row>
    <row r="772" spans="1:4" ht="15.75" outlineLevel="1">
      <c r="A772" s="47" t="s">
        <v>2288</v>
      </c>
      <c r="B772" s="55" t="s">
        <v>2289</v>
      </c>
      <c r="C772" s="56" t="s">
        <v>2290</v>
      </c>
      <c r="D772" s="48">
        <v>-1820492.23</v>
      </c>
    </row>
    <row r="773" spans="1:4" ht="15.75" outlineLevel="1">
      <c r="A773" s="47" t="s">
        <v>2291</v>
      </c>
      <c r="B773" s="55" t="s">
        <v>2292</v>
      </c>
      <c r="C773" s="56" t="s">
        <v>2293</v>
      </c>
      <c r="D773" s="48">
        <v>535487.78</v>
      </c>
    </row>
    <row r="774" spans="1:4" ht="15.75" outlineLevel="1">
      <c r="A774" s="47" t="s">
        <v>2294</v>
      </c>
      <c r="B774" s="55" t="s">
        <v>2295</v>
      </c>
      <c r="C774" s="56" t="s">
        <v>2296</v>
      </c>
      <c r="D774" s="48">
        <v>-18767.260000000002</v>
      </c>
    </row>
    <row r="775" spans="1:4" ht="15.75" outlineLevel="1">
      <c r="A775" s="47" t="s">
        <v>2297</v>
      </c>
      <c r="B775" s="55" t="s">
        <v>2298</v>
      </c>
      <c r="C775" s="56" t="s">
        <v>2299</v>
      </c>
      <c r="D775" s="48">
        <v>216620.16</v>
      </c>
    </row>
    <row r="776" spans="1:4" ht="15.75" outlineLevel="1">
      <c r="A776" s="47" t="s">
        <v>2300</v>
      </c>
      <c r="B776" s="55" t="s">
        <v>2301</v>
      </c>
      <c r="C776" s="56" t="s">
        <v>2302</v>
      </c>
      <c r="D776" s="48">
        <v>142389.33000000002</v>
      </c>
    </row>
    <row r="777" spans="1:4" ht="15.75" outlineLevel="1">
      <c r="A777" s="47" t="s">
        <v>2303</v>
      </c>
      <c r="B777" s="55" t="s">
        <v>2304</v>
      </c>
      <c r="C777" s="56" t="s">
        <v>2305</v>
      </c>
      <c r="D777" s="48">
        <v>24884.32</v>
      </c>
    </row>
    <row r="778" spans="1:4" ht="15.75" outlineLevel="1">
      <c r="A778" s="47" t="s">
        <v>2306</v>
      </c>
      <c r="B778" s="55" t="s">
        <v>2307</v>
      </c>
      <c r="C778" s="56" t="s">
        <v>2308</v>
      </c>
      <c r="D778" s="48">
        <v>-0.01</v>
      </c>
    </row>
    <row r="779" spans="1:4" ht="15.75" outlineLevel="1">
      <c r="A779" s="47" t="s">
        <v>2309</v>
      </c>
      <c r="B779" s="55" t="s">
        <v>2310</v>
      </c>
      <c r="C779" s="56" t="s">
        <v>2311</v>
      </c>
      <c r="D779" s="48">
        <v>789282.56</v>
      </c>
    </row>
    <row r="780" spans="1:4" ht="15.75" outlineLevel="1">
      <c r="A780" s="47" t="s">
        <v>2314</v>
      </c>
      <c r="B780" s="55" t="s">
        <v>2315</v>
      </c>
      <c r="C780" s="56" t="s">
        <v>2316</v>
      </c>
      <c r="D780" s="48">
        <v>847.88</v>
      </c>
    </row>
    <row r="781" spans="1:4" ht="15.75" outlineLevel="1">
      <c r="A781" s="47" t="s">
        <v>2317</v>
      </c>
      <c r="B781" s="55" t="s">
        <v>2318</v>
      </c>
      <c r="C781" s="56" t="s">
        <v>2319</v>
      </c>
      <c r="D781" s="48">
        <v>9642.75</v>
      </c>
    </row>
    <row r="782" spans="1:4" ht="15.75" outlineLevel="1">
      <c r="A782" s="47" t="s">
        <v>2320</v>
      </c>
      <c r="B782" s="55" t="s">
        <v>2321</v>
      </c>
      <c r="C782" s="56" t="s">
        <v>2322</v>
      </c>
      <c r="D782" s="48">
        <v>4460.07</v>
      </c>
    </row>
    <row r="783" spans="1:4" ht="15.75" outlineLevel="1">
      <c r="A783" s="47" t="s">
        <v>2874</v>
      </c>
      <c r="B783" s="55" t="s">
        <v>2323</v>
      </c>
      <c r="C783" s="56" t="s">
        <v>2324</v>
      </c>
      <c r="D783" s="48">
        <v>0</v>
      </c>
    </row>
    <row r="784" spans="1:4" ht="15.75" outlineLevel="1">
      <c r="A784" s="47" t="s">
        <v>2325</v>
      </c>
      <c r="B784" s="55" t="s">
        <v>2326</v>
      </c>
      <c r="C784" s="56" t="s">
        <v>2327</v>
      </c>
      <c r="D784" s="48">
        <v>3098.3</v>
      </c>
    </row>
    <row r="785" spans="1:4" ht="15.75" outlineLevel="1">
      <c r="A785" s="47" t="s">
        <v>2328</v>
      </c>
      <c r="B785" s="55" t="s">
        <v>2329</v>
      </c>
      <c r="C785" s="56" t="s">
        <v>2330</v>
      </c>
      <c r="D785" s="48">
        <v>49309.94</v>
      </c>
    </row>
    <row r="786" spans="1:4" ht="15.75" outlineLevel="1">
      <c r="A786" s="47" t="s">
        <v>2875</v>
      </c>
      <c r="B786" s="55" t="s">
        <v>2331</v>
      </c>
      <c r="C786" s="56" t="s">
        <v>2332</v>
      </c>
      <c r="D786" s="48">
        <v>0</v>
      </c>
    </row>
    <row r="787" spans="1:4" ht="15.75" outlineLevel="1">
      <c r="A787" s="47" t="s">
        <v>2333</v>
      </c>
      <c r="B787" s="55" t="s">
        <v>2334</v>
      </c>
      <c r="C787" s="56" t="s">
        <v>2335</v>
      </c>
      <c r="D787" s="48">
        <v>17056.61</v>
      </c>
    </row>
    <row r="788" spans="1:4" ht="15.75" outlineLevel="1">
      <c r="A788" s="47" t="s">
        <v>2336</v>
      </c>
      <c r="B788" s="55" t="s">
        <v>2337</v>
      </c>
      <c r="C788" s="56" t="s">
        <v>2338</v>
      </c>
      <c r="D788" s="48">
        <v>253347.158</v>
      </c>
    </row>
    <row r="789" spans="1:4" ht="15.75" outlineLevel="1">
      <c r="A789" s="47" t="s">
        <v>2339</v>
      </c>
      <c r="B789" s="55" t="s">
        <v>2340</v>
      </c>
      <c r="C789" s="56" t="s">
        <v>2341</v>
      </c>
      <c r="D789" s="48">
        <v>35670.678</v>
      </c>
    </row>
    <row r="790" spans="1:4" ht="15.75" outlineLevel="1">
      <c r="A790" s="47" t="s">
        <v>2342</v>
      </c>
      <c r="B790" s="55" t="s">
        <v>2343</v>
      </c>
      <c r="C790" s="56" t="s">
        <v>2344</v>
      </c>
      <c r="D790" s="48">
        <v>4054.96</v>
      </c>
    </row>
    <row r="791" spans="1:4" ht="15.75" outlineLevel="1">
      <c r="A791" s="47" t="s">
        <v>2345</v>
      </c>
      <c r="B791" s="55" t="s">
        <v>2346</v>
      </c>
      <c r="C791" s="56" t="s">
        <v>2347</v>
      </c>
      <c r="D791" s="48">
        <v>36622.92</v>
      </c>
    </row>
    <row r="792" spans="1:4" ht="15.75" outlineLevel="1">
      <c r="A792" s="47" t="s">
        <v>2348</v>
      </c>
      <c r="B792" s="55" t="s">
        <v>2349</v>
      </c>
      <c r="C792" s="56" t="s">
        <v>2350</v>
      </c>
      <c r="D792" s="48">
        <v>101264.92</v>
      </c>
    </row>
    <row r="793" spans="1:4" ht="15.75" outlineLevel="1">
      <c r="A793" s="47" t="s">
        <v>2351</v>
      </c>
      <c r="B793" s="55" t="s">
        <v>2352</v>
      </c>
      <c r="C793" s="56" t="s">
        <v>2353</v>
      </c>
      <c r="D793" s="48">
        <v>-0.05</v>
      </c>
    </row>
    <row r="794" spans="1:4" ht="15.75" outlineLevel="1">
      <c r="A794" s="47" t="s">
        <v>2876</v>
      </c>
      <c r="B794" s="55" t="s">
        <v>2354</v>
      </c>
      <c r="C794" s="56" t="s">
        <v>2355</v>
      </c>
      <c r="D794" s="48">
        <v>0</v>
      </c>
    </row>
    <row r="795" spans="1:4" ht="15.75" outlineLevel="1">
      <c r="A795" s="47" t="s">
        <v>2356</v>
      </c>
      <c r="B795" s="55" t="s">
        <v>2357</v>
      </c>
      <c r="C795" s="56" t="s">
        <v>2358</v>
      </c>
      <c r="D795" s="48">
        <v>102219.42</v>
      </c>
    </row>
    <row r="796" spans="1:4" ht="15.75" outlineLevel="1">
      <c r="A796" s="47" t="s">
        <v>2359</v>
      </c>
      <c r="B796" s="55" t="s">
        <v>2360</v>
      </c>
      <c r="C796" s="56" t="s">
        <v>2361</v>
      </c>
      <c r="D796" s="48">
        <v>273544.4</v>
      </c>
    </row>
    <row r="797" spans="1:4" ht="15.75" outlineLevel="1">
      <c r="A797" s="47" t="s">
        <v>2362</v>
      </c>
      <c r="B797" s="55" t="s">
        <v>2363</v>
      </c>
      <c r="C797" s="56" t="s">
        <v>2364</v>
      </c>
      <c r="D797" s="48">
        <v>148.51</v>
      </c>
    </row>
    <row r="798" spans="1:4" ht="15.75" outlineLevel="1">
      <c r="A798" s="47" t="s">
        <v>2365</v>
      </c>
      <c r="B798" s="55" t="s">
        <v>2366</v>
      </c>
      <c r="C798" s="56" t="s">
        <v>2367</v>
      </c>
      <c r="D798" s="48">
        <v>394771.42</v>
      </c>
    </row>
    <row r="799" spans="1:4" ht="15.75" outlineLevel="1">
      <c r="A799" s="47" t="s">
        <v>2368</v>
      </c>
      <c r="B799" s="55" t="s">
        <v>2369</v>
      </c>
      <c r="C799" s="56" t="s">
        <v>2370</v>
      </c>
      <c r="D799" s="48">
        <v>63170.590000000004</v>
      </c>
    </row>
    <row r="800" spans="1:4" ht="15.75" outlineLevel="1">
      <c r="A800" s="47" t="s">
        <v>2569</v>
      </c>
      <c r="B800" s="55" t="s">
        <v>2570</v>
      </c>
      <c r="C800" s="56" t="s">
        <v>2571</v>
      </c>
      <c r="D800" s="48">
        <v>451.31</v>
      </c>
    </row>
    <row r="801" spans="1:4" ht="15.75" outlineLevel="1">
      <c r="A801" s="47" t="s">
        <v>2572</v>
      </c>
      <c r="B801" s="55" t="s">
        <v>2573</v>
      </c>
      <c r="C801" s="56" t="s">
        <v>2574</v>
      </c>
      <c r="D801" s="48">
        <v>233.12</v>
      </c>
    </row>
    <row r="802" spans="1:4" ht="15.75" outlineLevel="1">
      <c r="A802" s="47" t="s">
        <v>2371</v>
      </c>
      <c r="B802" s="55" t="s">
        <v>2372</v>
      </c>
      <c r="C802" s="56" t="s">
        <v>2373</v>
      </c>
      <c r="D802" s="48">
        <v>345.83</v>
      </c>
    </row>
    <row r="803" spans="1:4" ht="15.75" outlineLevel="1">
      <c r="A803" s="47" t="s">
        <v>2374</v>
      </c>
      <c r="B803" s="55" t="s">
        <v>2375</v>
      </c>
      <c r="C803" s="56" t="s">
        <v>2376</v>
      </c>
      <c r="D803" s="48">
        <v>740656.55</v>
      </c>
    </row>
    <row r="804" spans="1:4" ht="15.75" outlineLevel="1">
      <c r="A804" s="47" t="s">
        <v>2377</v>
      </c>
      <c r="B804" s="55" t="s">
        <v>2378</v>
      </c>
      <c r="C804" s="56" t="s">
        <v>2379</v>
      </c>
      <c r="D804" s="48">
        <v>759980.78</v>
      </c>
    </row>
    <row r="805" spans="1:4" ht="15.75" outlineLevel="1">
      <c r="A805" s="47" t="s">
        <v>2380</v>
      </c>
      <c r="B805" s="55" t="s">
        <v>2381</v>
      </c>
      <c r="C805" s="56" t="s">
        <v>2382</v>
      </c>
      <c r="D805" s="48">
        <v>119.9</v>
      </c>
    </row>
    <row r="806" spans="1:4" ht="15.75" outlineLevel="1">
      <c r="A806" s="47" t="s">
        <v>2383</v>
      </c>
      <c r="B806" s="55" t="s">
        <v>2384</v>
      </c>
      <c r="C806" s="56" t="s">
        <v>2385</v>
      </c>
      <c r="D806" s="48">
        <v>498.31</v>
      </c>
    </row>
    <row r="807" spans="1:4" ht="15.75" outlineLevel="1">
      <c r="A807" s="47" t="s">
        <v>2575</v>
      </c>
      <c r="B807" s="55" t="s">
        <v>2576</v>
      </c>
      <c r="C807" s="56" t="s">
        <v>2577</v>
      </c>
      <c r="D807" s="48">
        <v>286.39</v>
      </c>
    </row>
    <row r="808" spans="1:4" ht="15.75" outlineLevel="1">
      <c r="A808" s="47" t="s">
        <v>2386</v>
      </c>
      <c r="B808" s="55" t="s">
        <v>2387</v>
      </c>
      <c r="C808" s="56" t="s">
        <v>2388</v>
      </c>
      <c r="D808" s="48">
        <v>14970.48</v>
      </c>
    </row>
    <row r="809" spans="1:4" s="57" customFormat="1" ht="15.75">
      <c r="A809" s="57" t="s">
        <v>2578</v>
      </c>
      <c r="C809" s="57" t="s">
        <v>2579</v>
      </c>
      <c r="D809" s="58">
        <f>SUM(D350:D808)</f>
        <v>-38378223.17399984</v>
      </c>
    </row>
  </sheetData>
  <sheetProtection/>
  <mergeCells count="3">
    <mergeCell ref="B2:D2"/>
    <mergeCell ref="B3:D3"/>
    <mergeCell ref="B1:D1"/>
  </mergeCells>
  <conditionalFormatting sqref="A810:A65536">
    <cfRule type="expression" priority="1" dxfId="11" stopIfTrue="1">
      <formula>AND(('2014'!#REF!&gt;1000000),('2014'!#REF!&gt;0.1))</formula>
    </cfRule>
    <cfRule type="expression" priority="2" dxfId="4" stopIfTrue="1">
      <formula>AND(('2014'!#REF!&lt;-1000000),('2014'!#REF!&lt;-0.1))</formula>
    </cfRule>
    <cfRule type="expression" priority="3" dxfId="7" stopIfTrue="1">
      <formula>AND(('2014'!#REF!&lt;-1000000),('2014'!#REF!&gt;0.1))</formula>
    </cfRule>
  </conditionalFormatting>
  <conditionalFormatting sqref="A1:D1 A9:D809">
    <cfRule type="expression" priority="4" dxfId="11" stopIfTrue="1">
      <formula>AND(('2014'!#REF!&gt;1000000),('2014'!#REF!&gt;0.1))</formula>
    </cfRule>
    <cfRule type="expression" priority="5" dxfId="4" stopIfTrue="1">
      <formula>AND(('2014'!#REF!&lt;-1000000),('2014'!#REF!&lt;-0.1))</formula>
    </cfRule>
    <cfRule type="expression" priority="6" dxfId="4" stopIfTrue="1">
      <formula>AND(('2014'!#REF!&lt;-1000000),('2014'!#REF!&gt;0.1))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801"/>
  <sheetViews>
    <sheetView zoomScalePageLayoutView="0" workbookViewId="0" topLeftCell="B2">
      <selection activeCell="C9" sqref="C9"/>
    </sheetView>
  </sheetViews>
  <sheetFormatPr defaultColWidth="9.140625" defaultRowHeight="15" outlineLevelRow="1"/>
  <cols>
    <col min="1" max="1" width="7.00390625" style="6" hidden="1" customWidth="1"/>
    <col min="2" max="2" width="14.7109375" style="32" customWidth="1"/>
    <col min="3" max="3" width="45.57421875" style="32" customWidth="1"/>
    <col min="4" max="4" width="18.7109375" style="32" customWidth="1"/>
    <col min="5" max="95" width="9.140625" style="39" customWidth="1"/>
  </cols>
  <sheetData>
    <row r="1" spans="1:4" ht="15" customHeight="1" hidden="1">
      <c r="A1" s="6" t="s">
        <v>2395</v>
      </c>
      <c r="B1" s="29" t="s">
        <v>0</v>
      </c>
      <c r="C1" s="30" t="s">
        <v>1</v>
      </c>
      <c r="D1" s="31" t="s">
        <v>2396</v>
      </c>
    </row>
    <row r="2" spans="2:95" s="6" customFormat="1" ht="15.75">
      <c r="B2" s="100" t="s">
        <v>2397</v>
      </c>
      <c r="C2" s="100"/>
      <c r="D2" s="10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</row>
    <row r="3" spans="2:95" s="6" customFormat="1" ht="15.75">
      <c r="B3" s="100" t="s">
        <v>2390</v>
      </c>
      <c r="C3" s="100"/>
      <c r="D3" s="10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</row>
    <row r="4" spans="2:95" s="6" customFormat="1" ht="15.75">
      <c r="B4" s="101" t="s">
        <v>2398</v>
      </c>
      <c r="C4" s="101"/>
      <c r="D4" s="10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</row>
    <row r="5" spans="2:95" s="6" customFormat="1" ht="16.5" thickBot="1">
      <c r="B5" s="32"/>
      <c r="C5" s="32"/>
      <c r="D5" s="31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</row>
    <row r="6" spans="2:95" s="7" customFormat="1" ht="16.5" thickTop="1">
      <c r="B6" s="33"/>
      <c r="C6" s="34"/>
      <c r="D6" s="34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</row>
    <row r="7" spans="2:95" s="8" customFormat="1" ht="16.5" thickBot="1">
      <c r="B7" s="35" t="s">
        <v>2392</v>
      </c>
      <c r="C7" s="36" t="s">
        <v>2393</v>
      </c>
      <c r="D7" s="36" t="s">
        <v>2394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</row>
    <row r="8" ht="16.5" thickTop="1">
      <c r="D8" s="31"/>
    </row>
    <row r="9" spans="1:4" ht="15.75" outlineLevel="1">
      <c r="A9" s="6" t="s">
        <v>4</v>
      </c>
      <c r="B9" s="29" t="s">
        <v>5</v>
      </c>
      <c r="C9" s="30" t="s">
        <v>6</v>
      </c>
      <c r="D9" s="31">
        <v>2415236065.79</v>
      </c>
    </row>
    <row r="10" spans="1:4" ht="15.75" outlineLevel="1">
      <c r="A10" s="6" t="s">
        <v>7</v>
      </c>
      <c r="B10" s="29" t="s">
        <v>8</v>
      </c>
      <c r="C10" s="30" t="s">
        <v>9</v>
      </c>
      <c r="D10" s="31">
        <v>5229170.61</v>
      </c>
    </row>
    <row r="11" spans="1:4" ht="15.75" outlineLevel="1">
      <c r="A11" s="6" t="s">
        <v>10</v>
      </c>
      <c r="B11" s="29" t="s">
        <v>11</v>
      </c>
      <c r="C11" s="30" t="s">
        <v>12</v>
      </c>
      <c r="D11" s="31">
        <v>-2354588.8</v>
      </c>
    </row>
    <row r="12" spans="1:4" ht="15.75" outlineLevel="1">
      <c r="A12" s="6" t="s">
        <v>13</v>
      </c>
      <c r="B12" s="29" t="s">
        <v>14</v>
      </c>
      <c r="C12" s="30" t="s">
        <v>15</v>
      </c>
      <c r="D12" s="31">
        <v>29260.88</v>
      </c>
    </row>
    <row r="13" spans="1:4" ht="15.75" outlineLevel="1">
      <c r="A13" s="6" t="s">
        <v>16</v>
      </c>
      <c r="B13" s="29" t="s">
        <v>17</v>
      </c>
      <c r="C13" s="30" t="s">
        <v>18</v>
      </c>
      <c r="D13" s="31">
        <v>7750600.96</v>
      </c>
    </row>
    <row r="14" spans="1:4" ht="15.75" outlineLevel="1">
      <c r="A14" s="6" t="s">
        <v>19</v>
      </c>
      <c r="B14" s="29" t="s">
        <v>20</v>
      </c>
      <c r="C14" s="30" t="s">
        <v>21</v>
      </c>
      <c r="D14" s="31">
        <v>71657912.87</v>
      </c>
    </row>
    <row r="15" spans="1:4" ht="15.75" outlineLevel="1">
      <c r="A15" s="6" t="s">
        <v>24</v>
      </c>
      <c r="B15" s="29" t="s">
        <v>25</v>
      </c>
      <c r="C15" s="30" t="s">
        <v>26</v>
      </c>
      <c r="D15" s="31">
        <v>59350976.047</v>
      </c>
    </row>
    <row r="16" spans="1:4" ht="15.75" outlineLevel="1">
      <c r="A16" s="6" t="s">
        <v>29</v>
      </c>
      <c r="B16" s="29" t="s">
        <v>30</v>
      </c>
      <c r="C16" s="30" t="s">
        <v>31</v>
      </c>
      <c r="D16" s="31">
        <v>-840377260.578</v>
      </c>
    </row>
    <row r="17" spans="1:4" ht="15.75" outlineLevel="1">
      <c r="A17" s="6" t="s">
        <v>32</v>
      </c>
      <c r="B17" s="29" t="s">
        <v>33</v>
      </c>
      <c r="C17" s="30" t="s">
        <v>34</v>
      </c>
      <c r="D17" s="31">
        <v>2090904.852</v>
      </c>
    </row>
    <row r="18" spans="1:4" ht="15.75" outlineLevel="1">
      <c r="A18" s="6" t="s">
        <v>35</v>
      </c>
      <c r="B18" s="29" t="s">
        <v>36</v>
      </c>
      <c r="C18" s="30" t="s">
        <v>37</v>
      </c>
      <c r="D18" s="31">
        <v>38051371.69</v>
      </c>
    </row>
    <row r="19" spans="1:4" ht="15.75" outlineLevel="1">
      <c r="A19" s="6" t="s">
        <v>38</v>
      </c>
      <c r="B19" s="29" t="s">
        <v>39</v>
      </c>
      <c r="C19" s="30" t="s">
        <v>40</v>
      </c>
      <c r="D19" s="31">
        <v>2003626.85</v>
      </c>
    </row>
    <row r="20" spans="1:4" ht="15.75" outlineLevel="1">
      <c r="A20" s="6" t="s">
        <v>41</v>
      </c>
      <c r="B20" s="29" t="s">
        <v>42</v>
      </c>
      <c r="C20" s="30" t="s">
        <v>43</v>
      </c>
      <c r="D20" s="31">
        <v>-6806177.44</v>
      </c>
    </row>
    <row r="21" spans="1:4" ht="15.75" outlineLevel="1">
      <c r="A21" s="6" t="s">
        <v>44</v>
      </c>
      <c r="B21" s="29" t="s">
        <v>45</v>
      </c>
      <c r="C21" s="30" t="s">
        <v>46</v>
      </c>
      <c r="D21" s="31">
        <v>995120</v>
      </c>
    </row>
    <row r="22" spans="1:4" ht="15.75" outlineLevel="1">
      <c r="A22" s="6" t="s">
        <v>47</v>
      </c>
      <c r="B22" s="29" t="s">
        <v>48</v>
      </c>
      <c r="C22" s="30" t="s">
        <v>49</v>
      </c>
      <c r="D22" s="31">
        <v>-228295.19</v>
      </c>
    </row>
    <row r="23" spans="1:4" ht="15.75" outlineLevel="1">
      <c r="A23" s="6" t="s">
        <v>50</v>
      </c>
      <c r="B23" s="29" t="s">
        <v>51</v>
      </c>
      <c r="C23" s="30" t="s">
        <v>52</v>
      </c>
      <c r="D23" s="31">
        <v>806</v>
      </c>
    </row>
    <row r="24" spans="1:4" ht="15.75" outlineLevel="1">
      <c r="A24" s="6" t="s">
        <v>55</v>
      </c>
      <c r="B24" s="29" t="s">
        <v>56</v>
      </c>
      <c r="C24" s="30" t="s">
        <v>57</v>
      </c>
      <c r="D24" s="31">
        <v>67727.42</v>
      </c>
    </row>
    <row r="25" spans="1:4" ht="15.75" outlineLevel="1">
      <c r="A25" s="6" t="s">
        <v>58</v>
      </c>
      <c r="B25" s="29" t="s">
        <v>59</v>
      </c>
      <c r="C25" s="30" t="s">
        <v>60</v>
      </c>
      <c r="D25" s="31">
        <v>0</v>
      </c>
    </row>
    <row r="26" spans="1:4" ht="15.75" outlineLevel="1">
      <c r="A26" s="6" t="s">
        <v>61</v>
      </c>
      <c r="B26" s="29" t="s">
        <v>62</v>
      </c>
      <c r="C26" s="30" t="s">
        <v>63</v>
      </c>
      <c r="D26" s="31">
        <v>-18.87</v>
      </c>
    </row>
    <row r="27" spans="1:4" ht="15.75" outlineLevel="1">
      <c r="A27" s="6" t="s">
        <v>64</v>
      </c>
      <c r="B27" s="29" t="s">
        <v>65</v>
      </c>
      <c r="C27" s="30" t="s">
        <v>66</v>
      </c>
      <c r="D27" s="31">
        <v>1826832.63</v>
      </c>
    </row>
    <row r="28" spans="1:4" ht="15.75" outlineLevel="1">
      <c r="A28" s="6" t="s">
        <v>67</v>
      </c>
      <c r="B28" s="29" t="s">
        <v>68</v>
      </c>
      <c r="C28" s="30" t="s">
        <v>69</v>
      </c>
      <c r="D28" s="31">
        <v>143127</v>
      </c>
    </row>
    <row r="29" spans="1:4" ht="15.75" outlineLevel="1">
      <c r="A29" s="6" t="s">
        <v>70</v>
      </c>
      <c r="B29" s="29" t="s">
        <v>71</v>
      </c>
      <c r="C29" s="30" t="s">
        <v>72</v>
      </c>
      <c r="D29" s="31">
        <v>6938909</v>
      </c>
    </row>
    <row r="30" spans="1:4" ht="15.75" outlineLevel="1">
      <c r="A30" s="6" t="s">
        <v>73</v>
      </c>
      <c r="B30" s="29" t="s">
        <v>74</v>
      </c>
      <c r="C30" s="30" t="s">
        <v>75</v>
      </c>
      <c r="D30" s="31">
        <v>0</v>
      </c>
    </row>
    <row r="31" spans="1:4" ht="15.75" outlineLevel="1">
      <c r="A31" s="6" t="s">
        <v>76</v>
      </c>
      <c r="B31" s="29" t="s">
        <v>77</v>
      </c>
      <c r="C31" s="30" t="s">
        <v>78</v>
      </c>
      <c r="D31" s="31">
        <v>866903.05</v>
      </c>
    </row>
    <row r="32" spans="1:4" ht="15.75" outlineLevel="1">
      <c r="A32" s="6" t="s">
        <v>79</v>
      </c>
      <c r="B32" s="29" t="s">
        <v>80</v>
      </c>
      <c r="C32" s="30" t="s">
        <v>81</v>
      </c>
      <c r="D32" s="31">
        <v>1206575.392</v>
      </c>
    </row>
    <row r="33" spans="1:4" ht="15.75" outlineLevel="1">
      <c r="A33" s="6" t="s">
        <v>82</v>
      </c>
      <c r="B33" s="29" t="s">
        <v>83</v>
      </c>
      <c r="C33" s="30" t="s">
        <v>84</v>
      </c>
      <c r="D33" s="31">
        <v>0</v>
      </c>
    </row>
    <row r="34" spans="1:4" ht="15.75" outlineLevel="1">
      <c r="A34" s="6" t="s">
        <v>85</v>
      </c>
      <c r="B34" s="29" t="s">
        <v>86</v>
      </c>
      <c r="C34" s="30" t="s">
        <v>87</v>
      </c>
      <c r="D34" s="31">
        <v>-655883</v>
      </c>
    </row>
    <row r="35" spans="1:4" ht="15.75" outlineLevel="1">
      <c r="A35" s="6" t="s">
        <v>88</v>
      </c>
      <c r="B35" s="29" t="s">
        <v>89</v>
      </c>
      <c r="C35" s="30" t="s">
        <v>90</v>
      </c>
      <c r="D35" s="31">
        <v>507887.44</v>
      </c>
    </row>
    <row r="36" spans="1:4" ht="15.75" outlineLevel="1">
      <c r="A36" s="6" t="s">
        <v>91</v>
      </c>
      <c r="B36" s="29" t="s">
        <v>92</v>
      </c>
      <c r="C36" s="30" t="s">
        <v>93</v>
      </c>
      <c r="D36" s="31">
        <v>464068.42</v>
      </c>
    </row>
    <row r="37" spans="1:4" ht="15.75" outlineLevel="1">
      <c r="A37" s="6" t="s">
        <v>94</v>
      </c>
      <c r="B37" s="29" t="s">
        <v>95</v>
      </c>
      <c r="C37" s="30" t="s">
        <v>96</v>
      </c>
      <c r="D37" s="31">
        <v>9163</v>
      </c>
    </row>
    <row r="38" spans="1:4" ht="15.75" outlineLevel="1">
      <c r="A38" s="6" t="s">
        <v>101</v>
      </c>
      <c r="B38" s="29" t="s">
        <v>102</v>
      </c>
      <c r="C38" s="30" t="s">
        <v>103</v>
      </c>
      <c r="D38" s="31">
        <v>29985605.216</v>
      </c>
    </row>
    <row r="39" spans="1:4" ht="15.75" outlineLevel="1">
      <c r="A39" s="6" t="s">
        <v>104</v>
      </c>
      <c r="B39" s="29" t="s">
        <v>105</v>
      </c>
      <c r="C39" s="30" t="s">
        <v>106</v>
      </c>
      <c r="D39" s="31">
        <v>1335631.63</v>
      </c>
    </row>
    <row r="40" spans="1:4" ht="15.75" outlineLevel="1">
      <c r="A40" s="6" t="s">
        <v>107</v>
      </c>
      <c r="B40" s="29" t="s">
        <v>108</v>
      </c>
      <c r="C40" s="30" t="s">
        <v>109</v>
      </c>
      <c r="D40" s="31">
        <v>4416</v>
      </c>
    </row>
    <row r="41" spans="1:4" ht="15.75" outlineLevel="1">
      <c r="A41" s="6" t="s">
        <v>110</v>
      </c>
      <c r="B41" s="29" t="s">
        <v>111</v>
      </c>
      <c r="C41" s="30" t="s">
        <v>112</v>
      </c>
      <c r="D41" s="31">
        <v>-24566849.21</v>
      </c>
    </row>
    <row r="42" spans="1:4" ht="15.75" outlineLevel="1">
      <c r="A42" s="6" t="s">
        <v>113</v>
      </c>
      <c r="B42" s="29" t="s">
        <v>114</v>
      </c>
      <c r="C42" s="30" t="s">
        <v>115</v>
      </c>
      <c r="D42" s="31">
        <v>1856208.885</v>
      </c>
    </row>
    <row r="43" spans="1:4" ht="15.75" outlineLevel="1">
      <c r="A43" s="6" t="s">
        <v>116</v>
      </c>
      <c r="B43" s="29" t="s">
        <v>117</v>
      </c>
      <c r="C43" s="30" t="s">
        <v>118</v>
      </c>
      <c r="D43" s="31">
        <v>4660.64</v>
      </c>
    </row>
    <row r="44" spans="1:4" ht="15.75" outlineLevel="1">
      <c r="A44" s="6" t="s">
        <v>119</v>
      </c>
      <c r="B44" s="29" t="s">
        <v>120</v>
      </c>
      <c r="C44" s="30" t="s">
        <v>121</v>
      </c>
      <c r="D44" s="31">
        <v>605052</v>
      </c>
    </row>
    <row r="45" spans="1:4" ht="15.75" outlineLevel="1">
      <c r="A45" s="6" t="s">
        <v>124</v>
      </c>
      <c r="B45" s="29" t="s">
        <v>125</v>
      </c>
      <c r="C45" s="30" t="s">
        <v>126</v>
      </c>
      <c r="D45" s="31">
        <v>743000.17</v>
      </c>
    </row>
    <row r="46" spans="1:4" ht="15.75" outlineLevel="1">
      <c r="A46" s="6" t="s">
        <v>129</v>
      </c>
      <c r="B46" s="29" t="s">
        <v>130</v>
      </c>
      <c r="C46" s="30" t="s">
        <v>131</v>
      </c>
      <c r="D46" s="31">
        <v>0.004</v>
      </c>
    </row>
    <row r="47" spans="1:4" ht="15.75" outlineLevel="1">
      <c r="A47" s="6" t="s">
        <v>132</v>
      </c>
      <c r="B47" s="29" t="s">
        <v>133</v>
      </c>
      <c r="C47" s="30" t="s">
        <v>134</v>
      </c>
      <c r="D47" s="31">
        <v>557.5</v>
      </c>
    </row>
    <row r="48" spans="1:4" ht="15.75" outlineLevel="1">
      <c r="A48" s="6" t="s">
        <v>137</v>
      </c>
      <c r="B48" s="29" t="s">
        <v>138</v>
      </c>
      <c r="C48" s="30" t="s">
        <v>139</v>
      </c>
      <c r="D48" s="31">
        <v>-10700.86</v>
      </c>
    </row>
    <row r="49" spans="1:4" ht="15.75" outlineLevel="1">
      <c r="A49" s="6" t="s">
        <v>140</v>
      </c>
      <c r="B49" s="29" t="s">
        <v>141</v>
      </c>
      <c r="C49" s="30" t="s">
        <v>142</v>
      </c>
      <c r="D49" s="31">
        <v>1926.16</v>
      </c>
    </row>
    <row r="50" spans="1:4" ht="15.75" outlineLevel="1">
      <c r="A50" s="6" t="s">
        <v>145</v>
      </c>
      <c r="B50" s="29" t="s">
        <v>146</v>
      </c>
      <c r="C50" s="30" t="s">
        <v>147</v>
      </c>
      <c r="D50" s="31">
        <v>1190379.24</v>
      </c>
    </row>
    <row r="51" spans="1:4" ht="15.75" outlineLevel="1">
      <c r="A51" s="6" t="s">
        <v>150</v>
      </c>
      <c r="B51" s="29" t="s">
        <v>151</v>
      </c>
      <c r="C51" s="30" t="s">
        <v>152</v>
      </c>
      <c r="D51" s="31">
        <v>80403.47</v>
      </c>
    </row>
    <row r="52" spans="1:4" ht="15.75" outlineLevel="1">
      <c r="A52" s="6" t="s">
        <v>155</v>
      </c>
      <c r="B52" s="29" t="s">
        <v>156</v>
      </c>
      <c r="C52" s="30" t="s">
        <v>157</v>
      </c>
      <c r="D52" s="31">
        <v>36555.05</v>
      </c>
    </row>
    <row r="53" spans="1:4" ht="15.75" outlineLevel="1">
      <c r="A53" s="6" t="s">
        <v>158</v>
      </c>
      <c r="B53" s="29" t="s">
        <v>159</v>
      </c>
      <c r="C53" s="30" t="s">
        <v>160</v>
      </c>
      <c r="D53" s="31">
        <v>-36555.05</v>
      </c>
    </row>
    <row r="54" spans="1:4" ht="15.75" outlineLevel="1">
      <c r="A54" s="6" t="s">
        <v>163</v>
      </c>
      <c r="B54" s="29" t="s">
        <v>164</v>
      </c>
      <c r="C54" s="30" t="s">
        <v>165</v>
      </c>
      <c r="D54" s="31">
        <v>29615.27</v>
      </c>
    </row>
    <row r="55" spans="1:4" ht="15.75" outlineLevel="1">
      <c r="A55" s="6" t="s">
        <v>166</v>
      </c>
      <c r="B55" s="29" t="s">
        <v>167</v>
      </c>
      <c r="C55" s="30" t="s">
        <v>168</v>
      </c>
      <c r="D55" s="31">
        <v>-242307.92</v>
      </c>
    </row>
    <row r="56" spans="1:4" ht="15.75" outlineLevel="1">
      <c r="A56" s="6" t="s">
        <v>171</v>
      </c>
      <c r="B56" s="29" t="s">
        <v>172</v>
      </c>
      <c r="C56" s="30" t="s">
        <v>173</v>
      </c>
      <c r="D56" s="31">
        <v>17911526.84</v>
      </c>
    </row>
    <row r="57" spans="1:4" ht="15.75" outlineLevel="1">
      <c r="A57" s="6" t="s">
        <v>174</v>
      </c>
      <c r="B57" s="29" t="s">
        <v>175</v>
      </c>
      <c r="C57" s="30" t="s">
        <v>176</v>
      </c>
      <c r="D57" s="31">
        <v>164056.62</v>
      </c>
    </row>
    <row r="58" spans="1:4" ht="15.75" outlineLevel="1">
      <c r="A58" s="6" t="s">
        <v>177</v>
      </c>
      <c r="B58" s="29" t="s">
        <v>178</v>
      </c>
      <c r="C58" s="30" t="s">
        <v>179</v>
      </c>
      <c r="D58" s="31">
        <v>27032.82</v>
      </c>
    </row>
    <row r="59" spans="1:4" ht="15.75" outlineLevel="1">
      <c r="A59" s="6" t="s">
        <v>180</v>
      </c>
      <c r="B59" s="29" t="s">
        <v>181</v>
      </c>
      <c r="C59" s="30" t="s">
        <v>182</v>
      </c>
      <c r="D59" s="31">
        <v>1366815.08</v>
      </c>
    </row>
    <row r="60" spans="1:4" ht="15.75" outlineLevel="1">
      <c r="A60" s="6" t="s">
        <v>185</v>
      </c>
      <c r="B60" s="29" t="s">
        <v>186</v>
      </c>
      <c r="C60" s="30" t="s">
        <v>187</v>
      </c>
      <c r="D60" s="31">
        <v>139603.7</v>
      </c>
    </row>
    <row r="61" spans="1:4" ht="15.75" outlineLevel="1">
      <c r="A61" s="6" t="s">
        <v>188</v>
      </c>
      <c r="B61" s="29" t="s">
        <v>189</v>
      </c>
      <c r="C61" s="30" t="s">
        <v>190</v>
      </c>
      <c r="D61" s="31">
        <v>20549871.32</v>
      </c>
    </row>
    <row r="62" spans="1:4" ht="15.75" outlineLevel="1">
      <c r="A62" s="6" t="s">
        <v>191</v>
      </c>
      <c r="B62" s="29" t="s">
        <v>192</v>
      </c>
      <c r="C62" s="30" t="s">
        <v>193</v>
      </c>
      <c r="D62" s="31">
        <v>572705.17</v>
      </c>
    </row>
    <row r="63" spans="1:4" ht="15.75" outlineLevel="1">
      <c r="A63" s="6" t="s">
        <v>196</v>
      </c>
      <c r="B63" s="29" t="s">
        <v>197</v>
      </c>
      <c r="C63" s="30" t="s">
        <v>198</v>
      </c>
      <c r="D63" s="31">
        <v>132513.61000000002</v>
      </c>
    </row>
    <row r="64" spans="1:4" ht="15.75" outlineLevel="1">
      <c r="A64" s="6" t="s">
        <v>199</v>
      </c>
      <c r="B64" s="29" t="s">
        <v>200</v>
      </c>
      <c r="C64" s="30" t="s">
        <v>201</v>
      </c>
      <c r="D64" s="31">
        <v>829981.664</v>
      </c>
    </row>
    <row r="65" spans="1:4" ht="15.75" outlineLevel="1">
      <c r="A65" s="6" t="s">
        <v>202</v>
      </c>
      <c r="B65" s="29" t="s">
        <v>203</v>
      </c>
      <c r="C65" s="30" t="s">
        <v>204</v>
      </c>
      <c r="D65" s="31">
        <v>13574246.83</v>
      </c>
    </row>
    <row r="66" spans="1:4" ht="15.75" outlineLevel="1">
      <c r="A66" s="6" t="s">
        <v>205</v>
      </c>
      <c r="B66" s="29" t="s">
        <v>206</v>
      </c>
      <c r="C66" s="30" t="s">
        <v>207</v>
      </c>
      <c r="D66" s="31">
        <v>93886.907</v>
      </c>
    </row>
    <row r="67" spans="1:4" ht="15.75" outlineLevel="1">
      <c r="A67" s="6" t="s">
        <v>210</v>
      </c>
      <c r="B67" s="29" t="s">
        <v>211</v>
      </c>
      <c r="C67" s="30" t="s">
        <v>212</v>
      </c>
      <c r="D67" s="31">
        <v>1907605.69</v>
      </c>
    </row>
    <row r="68" spans="1:4" ht="15.75" outlineLevel="1">
      <c r="A68" s="6" t="s">
        <v>213</v>
      </c>
      <c r="B68" s="29" t="s">
        <v>214</v>
      </c>
      <c r="C68" s="30" t="s">
        <v>215</v>
      </c>
      <c r="D68" s="31">
        <v>183345.39</v>
      </c>
    </row>
    <row r="69" spans="1:4" ht="15.75" outlineLevel="1">
      <c r="A69" s="6" t="s">
        <v>216</v>
      </c>
      <c r="B69" s="29" t="s">
        <v>217</v>
      </c>
      <c r="C69" s="30" t="s">
        <v>218</v>
      </c>
      <c r="D69" s="31">
        <v>183178.39</v>
      </c>
    </row>
    <row r="70" spans="1:4" ht="15.75" outlineLevel="1">
      <c r="A70" s="6" t="s">
        <v>221</v>
      </c>
      <c r="B70" s="29" t="s">
        <v>222</v>
      </c>
      <c r="C70" s="30" t="s">
        <v>223</v>
      </c>
      <c r="D70" s="31">
        <v>331065.7</v>
      </c>
    </row>
    <row r="71" spans="1:4" ht="15.75" outlineLevel="1">
      <c r="A71" s="6" t="s">
        <v>224</v>
      </c>
      <c r="B71" s="29" t="s">
        <v>225</v>
      </c>
      <c r="C71" s="30" t="s">
        <v>226</v>
      </c>
      <c r="D71" s="31">
        <v>403164.06</v>
      </c>
    </row>
    <row r="72" spans="1:4" ht="15.75" outlineLevel="1">
      <c r="A72" s="6" t="s">
        <v>227</v>
      </c>
      <c r="B72" s="29" t="s">
        <v>228</v>
      </c>
      <c r="C72" s="30" t="s">
        <v>229</v>
      </c>
      <c r="D72" s="31">
        <v>0.36</v>
      </c>
    </row>
    <row r="73" spans="1:4" ht="15.75" outlineLevel="1">
      <c r="A73" s="6" t="s">
        <v>230</v>
      </c>
      <c r="B73" s="29" t="s">
        <v>231</v>
      </c>
      <c r="C73" s="30" t="s">
        <v>232</v>
      </c>
      <c r="D73" s="31">
        <v>9961948.99</v>
      </c>
    </row>
    <row r="74" spans="1:4" ht="15.75" outlineLevel="1">
      <c r="A74" s="6" t="s">
        <v>233</v>
      </c>
      <c r="B74" s="29" t="s">
        <v>234</v>
      </c>
      <c r="C74" s="30" t="s">
        <v>235</v>
      </c>
      <c r="D74" s="31">
        <v>66294.38</v>
      </c>
    </row>
    <row r="75" spans="1:4" ht="15.75" outlineLevel="1">
      <c r="A75" s="6" t="s">
        <v>246</v>
      </c>
      <c r="B75" s="29" t="s">
        <v>247</v>
      </c>
      <c r="C75" s="30" t="s">
        <v>248</v>
      </c>
      <c r="D75" s="31">
        <v>540986.76</v>
      </c>
    </row>
    <row r="76" spans="1:4" ht="15.75" outlineLevel="1">
      <c r="A76" s="6" t="s">
        <v>249</v>
      </c>
      <c r="B76" s="29" t="s">
        <v>250</v>
      </c>
      <c r="C76" s="30" t="s">
        <v>251</v>
      </c>
      <c r="D76" s="31">
        <v>0</v>
      </c>
    </row>
    <row r="77" spans="1:4" ht="15.75" outlineLevel="1">
      <c r="A77" s="6" t="s">
        <v>252</v>
      </c>
      <c r="B77" s="29" t="s">
        <v>253</v>
      </c>
      <c r="C77" s="30" t="s">
        <v>251</v>
      </c>
      <c r="D77" s="31">
        <v>566101.56</v>
      </c>
    </row>
    <row r="78" spans="1:4" ht="15.75" outlineLevel="1">
      <c r="A78" s="6" t="s">
        <v>255</v>
      </c>
      <c r="B78" s="29" t="s">
        <v>256</v>
      </c>
      <c r="C78" s="30" t="s">
        <v>257</v>
      </c>
      <c r="D78" s="31">
        <v>71750</v>
      </c>
    </row>
    <row r="79" spans="1:4" ht="15.75" outlineLevel="1">
      <c r="A79" s="6" t="s">
        <v>258</v>
      </c>
      <c r="B79" s="29" t="s">
        <v>259</v>
      </c>
      <c r="C79" s="30" t="s">
        <v>260</v>
      </c>
      <c r="D79" s="31">
        <v>1075</v>
      </c>
    </row>
    <row r="80" spans="1:4" ht="15.75" outlineLevel="1">
      <c r="A80" s="6" t="s">
        <v>261</v>
      </c>
      <c r="B80" s="29" t="s">
        <v>262</v>
      </c>
      <c r="C80" s="30" t="s">
        <v>263</v>
      </c>
      <c r="D80" s="31">
        <v>26944.760000000002</v>
      </c>
    </row>
    <row r="81" spans="1:4" ht="15.75" outlineLevel="1">
      <c r="A81" s="6" t="s">
        <v>264</v>
      </c>
      <c r="B81" s="29" t="s">
        <v>265</v>
      </c>
      <c r="C81" s="30" t="s">
        <v>266</v>
      </c>
      <c r="D81" s="31">
        <v>50453876.7</v>
      </c>
    </row>
    <row r="82" spans="1:4" ht="15.75" outlineLevel="1">
      <c r="A82" s="6" t="s">
        <v>2399</v>
      </c>
      <c r="B82" s="29" t="s">
        <v>2400</v>
      </c>
      <c r="C82" s="30" t="s">
        <v>269</v>
      </c>
      <c r="D82" s="31">
        <v>0</v>
      </c>
    </row>
    <row r="83" spans="1:4" ht="15.75" outlineLevel="1">
      <c r="A83" s="6" t="s">
        <v>267</v>
      </c>
      <c r="B83" s="29" t="s">
        <v>268</v>
      </c>
      <c r="C83" s="30" t="s">
        <v>269</v>
      </c>
      <c r="D83" s="31">
        <v>297141</v>
      </c>
    </row>
    <row r="84" spans="1:4" ht="15.75" outlineLevel="1">
      <c r="A84" s="6" t="s">
        <v>2401</v>
      </c>
      <c r="B84" s="29" t="s">
        <v>2402</v>
      </c>
      <c r="C84" s="30" t="s">
        <v>274</v>
      </c>
      <c r="D84" s="31">
        <v>0</v>
      </c>
    </row>
    <row r="85" spans="1:4" ht="15.75" outlineLevel="1">
      <c r="A85" s="6" t="s">
        <v>272</v>
      </c>
      <c r="B85" s="29" t="s">
        <v>273</v>
      </c>
      <c r="C85" s="30" t="s">
        <v>274</v>
      </c>
      <c r="D85" s="31">
        <v>43426</v>
      </c>
    </row>
    <row r="86" spans="1:4" ht="15.75" outlineLevel="1">
      <c r="A86" s="6" t="s">
        <v>277</v>
      </c>
      <c r="B86" s="29" t="s">
        <v>278</v>
      </c>
      <c r="C86" s="30" t="s">
        <v>279</v>
      </c>
      <c r="D86" s="31">
        <v>-50453876.7</v>
      </c>
    </row>
    <row r="87" spans="1:4" ht="15.75" outlineLevel="1">
      <c r="A87" s="6" t="s">
        <v>280</v>
      </c>
      <c r="B87" s="29" t="s">
        <v>281</v>
      </c>
      <c r="C87" s="30" t="s">
        <v>282</v>
      </c>
      <c r="D87" s="31">
        <v>268348.09</v>
      </c>
    </row>
    <row r="88" spans="1:4" ht="15.75" outlineLevel="1">
      <c r="A88" s="6" t="s">
        <v>283</v>
      </c>
      <c r="B88" s="29" t="s">
        <v>284</v>
      </c>
      <c r="C88" s="30" t="s">
        <v>285</v>
      </c>
      <c r="D88" s="31">
        <v>7168.14</v>
      </c>
    </row>
    <row r="89" spans="1:4" ht="15.75" outlineLevel="1">
      <c r="A89" s="6" t="s">
        <v>286</v>
      </c>
      <c r="B89" s="29" t="s">
        <v>287</v>
      </c>
      <c r="C89" s="30" t="s">
        <v>288</v>
      </c>
      <c r="D89" s="31">
        <v>149721.54</v>
      </c>
    </row>
    <row r="90" spans="1:4" ht="15.75" outlineLevel="1">
      <c r="A90" s="6" t="s">
        <v>289</v>
      </c>
      <c r="B90" s="29" t="s">
        <v>290</v>
      </c>
      <c r="C90" s="30" t="s">
        <v>291</v>
      </c>
      <c r="D90" s="31">
        <v>119684.76000000001</v>
      </c>
    </row>
    <row r="91" spans="1:4" ht="15.75" outlineLevel="1">
      <c r="A91" s="6" t="s">
        <v>292</v>
      </c>
      <c r="B91" s="29" t="s">
        <v>293</v>
      </c>
      <c r="C91" s="30" t="s">
        <v>294</v>
      </c>
      <c r="D91" s="31">
        <v>6979613.72</v>
      </c>
    </row>
    <row r="92" spans="1:4" ht="15.75" outlineLevel="1">
      <c r="A92" s="6" t="s">
        <v>295</v>
      </c>
      <c r="B92" s="29" t="s">
        <v>296</v>
      </c>
      <c r="C92" s="30" t="s">
        <v>297</v>
      </c>
      <c r="D92" s="31">
        <v>0</v>
      </c>
    </row>
    <row r="93" spans="1:4" ht="15.75" outlineLevel="1">
      <c r="A93" s="6" t="s">
        <v>298</v>
      </c>
      <c r="B93" s="29" t="s">
        <v>299</v>
      </c>
      <c r="C93" s="30" t="s">
        <v>300</v>
      </c>
      <c r="D93" s="31">
        <v>-6979613.72</v>
      </c>
    </row>
    <row r="94" spans="1:4" ht="15.75" outlineLevel="1">
      <c r="A94" s="6" t="s">
        <v>301</v>
      </c>
      <c r="B94" s="29" t="s">
        <v>302</v>
      </c>
      <c r="C94" s="30" t="s">
        <v>303</v>
      </c>
      <c r="D94" s="31">
        <v>2596748.88</v>
      </c>
    </row>
    <row r="95" spans="1:4" ht="15.75" outlineLevel="1">
      <c r="A95" s="6" t="s">
        <v>304</v>
      </c>
      <c r="B95" s="29" t="s">
        <v>305</v>
      </c>
      <c r="C95" s="30" t="s">
        <v>306</v>
      </c>
      <c r="D95" s="31">
        <v>13663156.05</v>
      </c>
    </row>
    <row r="96" spans="1:4" ht="15.75" outlineLevel="1">
      <c r="A96" s="6" t="s">
        <v>307</v>
      </c>
      <c r="B96" s="29" t="s">
        <v>308</v>
      </c>
      <c r="C96" s="30" t="s">
        <v>309</v>
      </c>
      <c r="D96" s="31">
        <v>-13610566.9</v>
      </c>
    </row>
    <row r="97" spans="1:4" ht="15.75" outlineLevel="1">
      <c r="A97" s="6" t="s">
        <v>314</v>
      </c>
      <c r="B97" s="29" t="s">
        <v>315</v>
      </c>
      <c r="C97" s="30" t="s">
        <v>316</v>
      </c>
      <c r="D97" s="31">
        <v>834832.17</v>
      </c>
    </row>
    <row r="98" spans="1:4" ht="15.75" outlineLevel="1">
      <c r="A98" s="6" t="s">
        <v>317</v>
      </c>
      <c r="B98" s="29" t="s">
        <v>318</v>
      </c>
      <c r="C98" s="30" t="s">
        <v>319</v>
      </c>
      <c r="D98" s="31">
        <v>2869135.54</v>
      </c>
    </row>
    <row r="99" spans="1:4" ht="15.75" outlineLevel="1">
      <c r="A99" s="6" t="s">
        <v>320</v>
      </c>
      <c r="B99" s="29" t="s">
        <v>321</v>
      </c>
      <c r="C99" s="30" t="s">
        <v>322</v>
      </c>
      <c r="D99" s="31">
        <v>12094.65</v>
      </c>
    </row>
    <row r="100" spans="1:4" ht="15.75" outlineLevel="1">
      <c r="A100" s="6" t="s">
        <v>323</v>
      </c>
      <c r="B100" s="29" t="s">
        <v>324</v>
      </c>
      <c r="C100" s="30" t="s">
        <v>325</v>
      </c>
      <c r="D100" s="31">
        <v>173347.52</v>
      </c>
    </row>
    <row r="101" spans="1:4" ht="15.75" outlineLevel="1">
      <c r="A101" s="6" t="s">
        <v>326</v>
      </c>
      <c r="B101" s="29" t="s">
        <v>327</v>
      </c>
      <c r="C101" s="30" t="s">
        <v>328</v>
      </c>
      <c r="D101" s="31">
        <v>0</v>
      </c>
    </row>
    <row r="102" spans="1:4" ht="15.75" outlineLevel="1">
      <c r="A102" s="6" t="s">
        <v>329</v>
      </c>
      <c r="B102" s="29" t="s">
        <v>330</v>
      </c>
      <c r="C102" s="30" t="s">
        <v>331</v>
      </c>
      <c r="D102" s="31">
        <v>0</v>
      </c>
    </row>
    <row r="103" spans="1:4" ht="15.75" outlineLevel="1">
      <c r="A103" s="6" t="s">
        <v>332</v>
      </c>
      <c r="B103" s="29" t="s">
        <v>333</v>
      </c>
      <c r="C103" s="30" t="s">
        <v>334</v>
      </c>
      <c r="D103" s="31">
        <v>644442.63</v>
      </c>
    </row>
    <row r="104" spans="1:4" ht="15.75" outlineLevel="1">
      <c r="A104" s="6" t="s">
        <v>335</v>
      </c>
      <c r="B104" s="29" t="s">
        <v>336</v>
      </c>
      <c r="C104" s="30" t="s">
        <v>337</v>
      </c>
      <c r="D104" s="31">
        <v>376498.94</v>
      </c>
    </row>
    <row r="105" spans="1:4" ht="15.75" outlineLevel="1">
      <c r="A105" s="6" t="s">
        <v>338</v>
      </c>
      <c r="B105" s="29" t="s">
        <v>339</v>
      </c>
      <c r="C105" s="30" t="s">
        <v>340</v>
      </c>
      <c r="D105" s="31">
        <v>2249797.17</v>
      </c>
    </row>
    <row r="106" spans="1:4" ht="15.75" outlineLevel="1">
      <c r="A106" s="6" t="s">
        <v>341</v>
      </c>
      <c r="B106" s="29" t="s">
        <v>342</v>
      </c>
      <c r="C106" s="30" t="s">
        <v>343</v>
      </c>
      <c r="D106" s="31">
        <v>107472.65000000001</v>
      </c>
    </row>
    <row r="107" spans="1:4" ht="15.75" outlineLevel="1">
      <c r="A107" s="6" t="s">
        <v>344</v>
      </c>
      <c r="B107" s="29" t="s">
        <v>345</v>
      </c>
      <c r="C107" s="30" t="s">
        <v>346</v>
      </c>
      <c r="D107" s="31">
        <v>4556943.62</v>
      </c>
    </row>
    <row r="108" spans="1:4" ht="15.75" outlineLevel="1">
      <c r="A108" s="6" t="s">
        <v>347</v>
      </c>
      <c r="B108" s="29" t="s">
        <v>348</v>
      </c>
      <c r="C108" s="30" t="s">
        <v>349</v>
      </c>
      <c r="D108" s="31">
        <v>3522150</v>
      </c>
    </row>
    <row r="109" spans="1:4" ht="15.75" outlineLevel="1">
      <c r="A109" s="6" t="s">
        <v>350</v>
      </c>
      <c r="B109" s="29" t="s">
        <v>351</v>
      </c>
      <c r="C109" s="30" t="s">
        <v>352</v>
      </c>
      <c r="D109" s="31">
        <v>-36272468</v>
      </c>
    </row>
    <row r="110" spans="1:4" ht="15.75" outlineLevel="1">
      <c r="A110" s="6" t="s">
        <v>353</v>
      </c>
      <c r="B110" s="29" t="s">
        <v>354</v>
      </c>
      <c r="C110" s="30" t="s">
        <v>355</v>
      </c>
      <c r="D110" s="31">
        <v>8028269</v>
      </c>
    </row>
    <row r="111" spans="1:4" ht="15.75" outlineLevel="1">
      <c r="A111" s="6" t="s">
        <v>356</v>
      </c>
      <c r="B111" s="29" t="s">
        <v>357</v>
      </c>
      <c r="C111" s="30" t="s">
        <v>358</v>
      </c>
      <c r="D111" s="31">
        <v>29054442.44</v>
      </c>
    </row>
    <row r="112" spans="1:4" ht="15.75" outlineLevel="1">
      <c r="A112" s="6" t="s">
        <v>359</v>
      </c>
      <c r="B112" s="29" t="s">
        <v>360</v>
      </c>
      <c r="C112" s="30" t="s">
        <v>361</v>
      </c>
      <c r="D112" s="31">
        <v>565416</v>
      </c>
    </row>
    <row r="113" spans="1:4" ht="15.75" outlineLevel="1">
      <c r="A113" s="6" t="s">
        <v>362</v>
      </c>
      <c r="B113" s="29" t="s">
        <v>363</v>
      </c>
      <c r="C113" s="30" t="s">
        <v>364</v>
      </c>
      <c r="D113" s="31">
        <v>88105</v>
      </c>
    </row>
    <row r="114" spans="1:4" ht="15.75" outlineLevel="1">
      <c r="A114" s="6" t="s">
        <v>367</v>
      </c>
      <c r="B114" s="29" t="s">
        <v>368</v>
      </c>
      <c r="C114" s="30" t="s">
        <v>369</v>
      </c>
      <c r="D114" s="31">
        <v>163705</v>
      </c>
    </row>
    <row r="115" spans="1:4" ht="15.75" outlineLevel="1">
      <c r="A115" s="6" t="s">
        <v>370</v>
      </c>
      <c r="B115" s="29" t="s">
        <v>371</v>
      </c>
      <c r="C115" s="30" t="s">
        <v>372</v>
      </c>
      <c r="D115" s="31">
        <v>15308736.02</v>
      </c>
    </row>
    <row r="116" spans="1:4" ht="15.75" outlineLevel="1">
      <c r="A116" s="6" t="s">
        <v>373</v>
      </c>
      <c r="B116" s="29" t="s">
        <v>374</v>
      </c>
      <c r="C116" s="30" t="s">
        <v>375</v>
      </c>
      <c r="D116" s="31">
        <v>0</v>
      </c>
    </row>
    <row r="117" spans="1:4" ht="15.75" outlineLevel="1">
      <c r="A117" s="6" t="s">
        <v>376</v>
      </c>
      <c r="B117" s="29" t="s">
        <v>377</v>
      </c>
      <c r="C117" s="30" t="s">
        <v>378</v>
      </c>
      <c r="D117" s="31">
        <v>-50352</v>
      </c>
    </row>
    <row r="118" spans="1:4" ht="15.75" outlineLevel="1">
      <c r="A118" s="6" t="s">
        <v>379</v>
      </c>
      <c r="B118" s="29" t="s">
        <v>380</v>
      </c>
      <c r="C118" s="30" t="s">
        <v>381</v>
      </c>
      <c r="D118" s="31">
        <v>158382.718</v>
      </c>
    </row>
    <row r="119" spans="1:4" ht="15.75" outlineLevel="1">
      <c r="A119" s="6" t="s">
        <v>382</v>
      </c>
      <c r="B119" s="29" t="s">
        <v>383</v>
      </c>
      <c r="C119" s="30" t="s">
        <v>384</v>
      </c>
      <c r="D119" s="31">
        <v>167331.025</v>
      </c>
    </row>
    <row r="120" spans="1:4" ht="15.75" outlineLevel="1">
      <c r="A120" s="6" t="s">
        <v>385</v>
      </c>
      <c r="B120" s="29" t="s">
        <v>386</v>
      </c>
      <c r="C120" s="30" t="s">
        <v>387</v>
      </c>
      <c r="D120" s="31">
        <v>104718.93000000001</v>
      </c>
    </row>
    <row r="121" spans="1:4" ht="15.75" outlineLevel="1">
      <c r="A121" s="6" t="s">
        <v>388</v>
      </c>
      <c r="B121" s="29" t="s">
        <v>389</v>
      </c>
      <c r="C121" s="30" t="s">
        <v>390</v>
      </c>
      <c r="D121" s="31">
        <v>82895.595</v>
      </c>
    </row>
    <row r="122" spans="1:4" ht="15.75" outlineLevel="1">
      <c r="A122" s="6" t="s">
        <v>391</v>
      </c>
      <c r="B122" s="29" t="s">
        <v>392</v>
      </c>
      <c r="C122" s="30" t="s">
        <v>393</v>
      </c>
      <c r="D122" s="31">
        <v>52181533</v>
      </c>
    </row>
    <row r="123" spans="1:4" ht="15.75" outlineLevel="1">
      <c r="A123" s="6" t="s">
        <v>394</v>
      </c>
      <c r="B123" s="29" t="s">
        <v>395</v>
      </c>
      <c r="C123" s="30" t="s">
        <v>396</v>
      </c>
      <c r="D123" s="31">
        <v>629413.22</v>
      </c>
    </row>
    <row r="124" spans="1:4" ht="15.75" outlineLevel="1">
      <c r="A124" s="6" t="s">
        <v>397</v>
      </c>
      <c r="B124" s="29" t="s">
        <v>398</v>
      </c>
      <c r="C124" s="30" t="s">
        <v>399</v>
      </c>
      <c r="D124" s="31">
        <v>-124059</v>
      </c>
    </row>
    <row r="125" spans="1:4" ht="15.75" outlineLevel="1">
      <c r="A125" s="6" t="s">
        <v>400</v>
      </c>
      <c r="B125" s="29" t="s">
        <v>401</v>
      </c>
      <c r="C125" s="30" t="s">
        <v>402</v>
      </c>
      <c r="D125" s="31">
        <v>0</v>
      </c>
    </row>
    <row r="126" spans="1:4" ht="15.75" outlineLevel="1">
      <c r="A126" s="6" t="s">
        <v>403</v>
      </c>
      <c r="B126" s="29" t="s">
        <v>404</v>
      </c>
      <c r="C126" s="30" t="s">
        <v>405</v>
      </c>
      <c r="D126" s="31">
        <v>1949580.03</v>
      </c>
    </row>
    <row r="127" spans="1:4" ht="15.75" outlineLevel="1">
      <c r="A127" s="6" t="s">
        <v>406</v>
      </c>
      <c r="B127" s="29" t="s">
        <v>407</v>
      </c>
      <c r="C127" s="30" t="s">
        <v>408</v>
      </c>
      <c r="D127" s="31">
        <v>79642867.6</v>
      </c>
    </row>
    <row r="128" spans="1:4" ht="15.75" outlineLevel="1">
      <c r="A128" s="6" t="s">
        <v>409</v>
      </c>
      <c r="B128" s="29" t="s">
        <v>410</v>
      </c>
      <c r="C128" s="30" t="s">
        <v>411</v>
      </c>
      <c r="D128" s="31">
        <v>81299120.34</v>
      </c>
    </row>
    <row r="129" spans="1:4" ht="15.75" outlineLevel="1">
      <c r="A129" s="6" t="s">
        <v>412</v>
      </c>
      <c r="B129" s="29" t="s">
        <v>413</v>
      </c>
      <c r="C129" s="30" t="s">
        <v>414</v>
      </c>
      <c r="D129" s="31">
        <v>855401.13</v>
      </c>
    </row>
    <row r="130" spans="1:4" ht="15.75" outlineLevel="1">
      <c r="A130" s="6" t="s">
        <v>415</v>
      </c>
      <c r="B130" s="29" t="s">
        <v>416</v>
      </c>
      <c r="C130" s="30" t="s">
        <v>417</v>
      </c>
      <c r="D130" s="31">
        <v>0</v>
      </c>
    </row>
    <row r="131" spans="1:4" ht="15.75" outlineLevel="1">
      <c r="A131" s="6" t="s">
        <v>418</v>
      </c>
      <c r="B131" s="29" t="s">
        <v>419</v>
      </c>
      <c r="C131" s="30" t="s">
        <v>420</v>
      </c>
      <c r="D131" s="31">
        <v>0</v>
      </c>
    </row>
    <row r="132" spans="1:4" ht="15.75" outlineLevel="1">
      <c r="A132" s="6" t="s">
        <v>421</v>
      </c>
      <c r="B132" s="29" t="s">
        <v>422</v>
      </c>
      <c r="C132" s="30" t="s">
        <v>423</v>
      </c>
      <c r="D132" s="31">
        <v>-62152299.26</v>
      </c>
    </row>
    <row r="133" spans="1:4" ht="15.75" outlineLevel="1">
      <c r="A133" s="6" t="s">
        <v>424</v>
      </c>
      <c r="B133" s="29" t="s">
        <v>425</v>
      </c>
      <c r="C133" s="30" t="s">
        <v>426</v>
      </c>
      <c r="D133" s="31">
        <v>58030593.6</v>
      </c>
    </row>
    <row r="134" spans="1:4" ht="15.75" outlineLevel="1">
      <c r="A134" s="6" t="s">
        <v>427</v>
      </c>
      <c r="B134" s="29" t="s">
        <v>428</v>
      </c>
      <c r="C134" s="30" t="s">
        <v>429</v>
      </c>
      <c r="D134" s="31">
        <v>4484986.66</v>
      </c>
    </row>
    <row r="135" spans="1:4" ht="15.75" outlineLevel="1">
      <c r="A135" s="6" t="s">
        <v>430</v>
      </c>
      <c r="B135" s="29" t="s">
        <v>431</v>
      </c>
      <c r="C135" s="30" t="s">
        <v>432</v>
      </c>
      <c r="D135" s="31">
        <v>255341849.26</v>
      </c>
    </row>
    <row r="136" spans="1:4" ht="15.75" outlineLevel="1">
      <c r="A136" s="6" t="s">
        <v>433</v>
      </c>
      <c r="B136" s="29" t="s">
        <v>434</v>
      </c>
      <c r="C136" s="30" t="s">
        <v>435</v>
      </c>
      <c r="D136" s="31">
        <v>7640012.17</v>
      </c>
    </row>
    <row r="137" spans="1:4" ht="15.75" outlineLevel="1">
      <c r="A137" s="6" t="s">
        <v>442</v>
      </c>
      <c r="B137" s="29" t="s">
        <v>443</v>
      </c>
      <c r="C137" s="30" t="s">
        <v>444</v>
      </c>
      <c r="D137" s="31">
        <v>1304628.75</v>
      </c>
    </row>
    <row r="138" spans="1:4" ht="15.75" outlineLevel="1">
      <c r="A138" s="6" t="s">
        <v>445</v>
      </c>
      <c r="B138" s="29" t="s">
        <v>446</v>
      </c>
      <c r="C138" s="30" t="s">
        <v>447</v>
      </c>
      <c r="D138" s="31">
        <v>4902550.39</v>
      </c>
    </row>
    <row r="139" spans="1:4" ht="15.75" outlineLevel="1">
      <c r="A139" s="6" t="s">
        <v>448</v>
      </c>
      <c r="B139" s="29" t="s">
        <v>449</v>
      </c>
      <c r="C139" s="30" t="s">
        <v>450</v>
      </c>
      <c r="D139" s="31">
        <v>-653540.91</v>
      </c>
    </row>
    <row r="140" spans="1:4" ht="15.75" outlineLevel="1">
      <c r="A140" s="6" t="s">
        <v>451</v>
      </c>
      <c r="B140" s="29" t="s">
        <v>452</v>
      </c>
      <c r="C140" s="30" t="s">
        <v>453</v>
      </c>
      <c r="D140" s="31">
        <v>744459.85</v>
      </c>
    </row>
    <row r="141" spans="1:4" ht="15.75" outlineLevel="1">
      <c r="A141" s="6" t="s">
        <v>454</v>
      </c>
      <c r="B141" s="29" t="s">
        <v>455</v>
      </c>
      <c r="C141" s="30" t="s">
        <v>456</v>
      </c>
      <c r="D141" s="31">
        <v>232630</v>
      </c>
    </row>
    <row r="142" spans="1:4" ht="15.75" outlineLevel="1">
      <c r="A142" s="6" t="s">
        <v>457</v>
      </c>
      <c r="B142" s="29" t="s">
        <v>458</v>
      </c>
      <c r="C142" s="30" t="s">
        <v>459</v>
      </c>
      <c r="D142" s="31">
        <v>2200642</v>
      </c>
    </row>
    <row r="143" spans="1:4" ht="15.75" outlineLevel="1">
      <c r="A143" s="6" t="s">
        <v>460</v>
      </c>
      <c r="B143" s="29" t="s">
        <v>461</v>
      </c>
      <c r="C143" s="30" t="s">
        <v>462</v>
      </c>
      <c r="D143" s="31">
        <v>4646176</v>
      </c>
    </row>
    <row r="144" spans="1:4" ht="15.75" outlineLevel="1">
      <c r="A144" s="6" t="s">
        <v>463</v>
      </c>
      <c r="B144" s="29" t="s">
        <v>464</v>
      </c>
      <c r="C144" s="30" t="s">
        <v>465</v>
      </c>
      <c r="D144" s="31">
        <v>-2326527</v>
      </c>
    </row>
    <row r="145" spans="1:4" ht="15.75" outlineLevel="1">
      <c r="A145" s="6" t="s">
        <v>466</v>
      </c>
      <c r="B145" s="29" t="s">
        <v>467</v>
      </c>
      <c r="C145" s="30" t="s">
        <v>468</v>
      </c>
      <c r="D145" s="31">
        <v>1533474</v>
      </c>
    </row>
    <row r="146" spans="1:4" ht="15.75" outlineLevel="1">
      <c r="A146" s="6" t="s">
        <v>469</v>
      </c>
      <c r="B146" s="29" t="s">
        <v>470</v>
      </c>
      <c r="C146" s="30" t="s">
        <v>471</v>
      </c>
      <c r="D146" s="31">
        <v>267460</v>
      </c>
    </row>
    <row r="147" spans="1:4" ht="15.75" outlineLevel="1">
      <c r="A147" s="6" t="s">
        <v>472</v>
      </c>
      <c r="B147" s="29" t="s">
        <v>473</v>
      </c>
      <c r="C147" s="30" t="s">
        <v>474</v>
      </c>
      <c r="D147" s="31">
        <v>43511</v>
      </c>
    </row>
    <row r="148" spans="1:4" ht="15.75" outlineLevel="1">
      <c r="A148" s="6" t="s">
        <v>485</v>
      </c>
      <c r="B148" s="29" t="s">
        <v>486</v>
      </c>
      <c r="C148" s="30" t="s">
        <v>487</v>
      </c>
      <c r="D148" s="31">
        <v>127491.1</v>
      </c>
    </row>
    <row r="149" spans="1:4" ht="15.75" outlineLevel="1">
      <c r="A149" s="6" t="s">
        <v>488</v>
      </c>
      <c r="B149" s="29" t="s">
        <v>489</v>
      </c>
      <c r="C149" s="30" t="s">
        <v>490</v>
      </c>
      <c r="D149" s="31">
        <v>0</v>
      </c>
    </row>
    <row r="150" spans="1:4" ht="15.75" outlineLevel="1">
      <c r="A150" s="6" t="s">
        <v>517</v>
      </c>
      <c r="B150" s="29" t="s">
        <v>518</v>
      </c>
      <c r="C150" s="30" t="s">
        <v>149</v>
      </c>
      <c r="D150" s="31">
        <v>600</v>
      </c>
    </row>
    <row r="151" spans="1:4" ht="15.75" outlineLevel="1">
      <c r="A151" s="6" t="s">
        <v>519</v>
      </c>
      <c r="B151" s="29" t="s">
        <v>520</v>
      </c>
      <c r="C151" s="30" t="s">
        <v>521</v>
      </c>
      <c r="D151" s="31">
        <v>0</v>
      </c>
    </row>
    <row r="152" spans="1:4" ht="15.75" outlineLevel="1">
      <c r="A152" s="6" t="s">
        <v>522</v>
      </c>
      <c r="B152" s="29" t="s">
        <v>523</v>
      </c>
      <c r="C152" s="30" t="s">
        <v>524</v>
      </c>
      <c r="D152" s="31">
        <v>0</v>
      </c>
    </row>
    <row r="153" spans="1:4" ht="15.75" outlineLevel="1">
      <c r="A153" s="6" t="s">
        <v>525</v>
      </c>
      <c r="B153" s="29" t="s">
        <v>526</v>
      </c>
      <c r="C153" s="30" t="s">
        <v>524</v>
      </c>
      <c r="D153" s="31">
        <v>1466727.28</v>
      </c>
    </row>
    <row r="154" spans="1:4" ht="15.75" outlineLevel="1">
      <c r="A154" s="6" t="s">
        <v>527</v>
      </c>
      <c r="B154" s="29" t="s">
        <v>528</v>
      </c>
      <c r="C154" s="30" t="s">
        <v>524</v>
      </c>
      <c r="D154" s="31">
        <v>15663389</v>
      </c>
    </row>
    <row r="155" spans="1:4" ht="15.75" outlineLevel="1">
      <c r="A155" s="6" t="s">
        <v>532</v>
      </c>
      <c r="B155" s="29" t="s">
        <v>533</v>
      </c>
      <c r="C155" s="30" t="s">
        <v>534</v>
      </c>
      <c r="D155" s="31">
        <v>95308.167</v>
      </c>
    </row>
    <row r="156" spans="1:4" ht="15.75" outlineLevel="1">
      <c r="A156" s="6" t="s">
        <v>535</v>
      </c>
      <c r="B156" s="29" t="s">
        <v>536</v>
      </c>
      <c r="C156" s="30" t="s">
        <v>537</v>
      </c>
      <c r="D156" s="31">
        <v>763548.3200000001</v>
      </c>
    </row>
    <row r="157" spans="1:4" ht="15.75" outlineLevel="1">
      <c r="A157" s="6" t="s">
        <v>538</v>
      </c>
      <c r="B157" s="29" t="s">
        <v>539</v>
      </c>
      <c r="C157" s="30" t="s">
        <v>540</v>
      </c>
      <c r="D157" s="31">
        <v>0</v>
      </c>
    </row>
    <row r="158" spans="1:4" ht="15.75" outlineLevel="1">
      <c r="A158" s="6" t="s">
        <v>541</v>
      </c>
      <c r="B158" s="29" t="s">
        <v>542</v>
      </c>
      <c r="C158" s="30" t="s">
        <v>540</v>
      </c>
      <c r="D158" s="31">
        <v>1005</v>
      </c>
    </row>
    <row r="159" spans="1:4" ht="15.75" outlineLevel="1">
      <c r="A159" s="6" t="s">
        <v>550</v>
      </c>
      <c r="B159" s="29" t="s">
        <v>551</v>
      </c>
      <c r="C159" s="30" t="s">
        <v>552</v>
      </c>
      <c r="D159" s="31">
        <v>303246.9</v>
      </c>
    </row>
    <row r="160" spans="1:4" ht="15.75" outlineLevel="1">
      <c r="A160" s="6" t="s">
        <v>555</v>
      </c>
      <c r="B160" s="29" t="s">
        <v>556</v>
      </c>
      <c r="C160" s="30" t="s">
        <v>557</v>
      </c>
      <c r="D160" s="31">
        <v>69103.6</v>
      </c>
    </row>
    <row r="161" spans="1:4" ht="15.75" outlineLevel="1">
      <c r="A161" s="6" t="s">
        <v>558</v>
      </c>
      <c r="B161" s="29" t="s">
        <v>559</v>
      </c>
      <c r="C161" s="30" t="s">
        <v>560</v>
      </c>
      <c r="D161" s="31">
        <v>569258.81</v>
      </c>
    </row>
    <row r="162" spans="1:4" ht="15.75" outlineLevel="1">
      <c r="A162" s="6" t="s">
        <v>561</v>
      </c>
      <c r="B162" s="29" t="s">
        <v>562</v>
      </c>
      <c r="C162" s="30" t="s">
        <v>563</v>
      </c>
      <c r="D162" s="31">
        <v>1037848.35</v>
      </c>
    </row>
    <row r="163" spans="1:4" ht="15.75" outlineLevel="1">
      <c r="A163" s="6" t="s">
        <v>564</v>
      </c>
      <c r="B163" s="29" t="s">
        <v>565</v>
      </c>
      <c r="C163" s="30" t="s">
        <v>566</v>
      </c>
      <c r="D163" s="31">
        <v>-206047.97</v>
      </c>
    </row>
    <row r="164" spans="1:4" ht="15.75" outlineLevel="1">
      <c r="A164" s="6" t="s">
        <v>567</v>
      </c>
      <c r="B164" s="29" t="s">
        <v>568</v>
      </c>
      <c r="C164" s="30" t="s">
        <v>569</v>
      </c>
      <c r="D164" s="31">
        <v>54224.4</v>
      </c>
    </row>
    <row r="165" spans="1:4" ht="15.75" outlineLevel="1">
      <c r="A165" s="6" t="s">
        <v>570</v>
      </c>
      <c r="B165" s="29" t="s">
        <v>571</v>
      </c>
      <c r="C165" s="30" t="s">
        <v>572</v>
      </c>
      <c r="D165" s="31">
        <v>28295412.39</v>
      </c>
    </row>
    <row r="166" spans="1:4" ht="15.75" outlineLevel="1">
      <c r="A166" s="6" t="s">
        <v>573</v>
      </c>
      <c r="B166" s="29" t="s">
        <v>574</v>
      </c>
      <c r="C166" s="30" t="s">
        <v>575</v>
      </c>
      <c r="D166" s="31">
        <v>4844539.17</v>
      </c>
    </row>
    <row r="167" spans="1:4" ht="15.75" outlineLevel="1">
      <c r="A167" s="6" t="s">
        <v>576</v>
      </c>
      <c r="B167" s="29" t="s">
        <v>577</v>
      </c>
      <c r="C167" s="30" t="s">
        <v>578</v>
      </c>
      <c r="D167" s="31">
        <v>274963.32</v>
      </c>
    </row>
    <row r="168" spans="1:4" ht="15.75" outlineLevel="1">
      <c r="A168" s="6" t="s">
        <v>579</v>
      </c>
      <c r="B168" s="29" t="s">
        <v>580</v>
      </c>
      <c r="C168" s="30" t="s">
        <v>581</v>
      </c>
      <c r="D168" s="31">
        <v>28450728.79</v>
      </c>
    </row>
    <row r="169" spans="1:4" ht="15.75" outlineLevel="1">
      <c r="A169" s="6" t="s">
        <v>582</v>
      </c>
      <c r="B169" s="29" t="s">
        <v>583</v>
      </c>
      <c r="C169" s="30" t="s">
        <v>584</v>
      </c>
      <c r="D169" s="31">
        <v>242855.83000000002</v>
      </c>
    </row>
    <row r="170" spans="1:95" s="10" customFormat="1" ht="15.75">
      <c r="A170" s="9" t="s">
        <v>2403</v>
      </c>
      <c r="B170" s="37"/>
      <c r="C170" s="37" t="s">
        <v>2404</v>
      </c>
      <c r="D170" s="38">
        <v>2455637475.284001</v>
      </c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</row>
    <row r="171" spans="1:4" ht="15.75" outlineLevel="1">
      <c r="A171" s="6" t="s">
        <v>586</v>
      </c>
      <c r="B171" s="29" t="s">
        <v>587</v>
      </c>
      <c r="C171" s="30" t="s">
        <v>588</v>
      </c>
      <c r="D171" s="31">
        <v>-50450000</v>
      </c>
    </row>
    <row r="172" spans="1:4" ht="15.75" outlineLevel="1">
      <c r="A172" s="6" t="s">
        <v>589</v>
      </c>
      <c r="B172" s="29" t="s">
        <v>590</v>
      </c>
      <c r="C172" s="30" t="s">
        <v>591</v>
      </c>
      <c r="D172" s="31">
        <v>-524497891.92</v>
      </c>
    </row>
    <row r="173" spans="1:4" ht="15.75" outlineLevel="1">
      <c r="A173" s="6" t="s">
        <v>592</v>
      </c>
      <c r="B173" s="29" t="s">
        <v>593</v>
      </c>
      <c r="C173" s="30" t="s">
        <v>594</v>
      </c>
      <c r="D173" s="31">
        <v>-2811185.08</v>
      </c>
    </row>
    <row r="174" spans="1:4" ht="15.75" outlineLevel="1">
      <c r="A174" s="6" t="s">
        <v>595</v>
      </c>
      <c r="B174" s="29" t="s">
        <v>596</v>
      </c>
      <c r="C174" s="30" t="s">
        <v>597</v>
      </c>
      <c r="D174" s="31">
        <f>-103069147.169+44000000</f>
        <v>-59069147.169</v>
      </c>
    </row>
    <row r="175" spans="1:4" ht="15.75" outlineLevel="1">
      <c r="A175" s="6" t="s">
        <v>598</v>
      </c>
      <c r="B175" s="29" t="s">
        <v>599</v>
      </c>
      <c r="C175" s="30" t="s">
        <v>600</v>
      </c>
      <c r="D175" s="31">
        <v>1927432.65</v>
      </c>
    </row>
    <row r="176" spans="1:4" ht="15.75" outlineLevel="1">
      <c r="A176" s="6" t="s">
        <v>601</v>
      </c>
      <c r="B176" s="29" t="s">
        <v>602</v>
      </c>
      <c r="C176" s="30" t="s">
        <v>603</v>
      </c>
      <c r="D176" s="31">
        <v>-382660.53</v>
      </c>
    </row>
    <row r="177" spans="1:4" ht="15.75" outlineLevel="1">
      <c r="A177" s="6" t="s">
        <v>604</v>
      </c>
      <c r="B177" s="29" t="s">
        <v>605</v>
      </c>
      <c r="C177" s="30" t="s">
        <v>606</v>
      </c>
      <c r="D177" s="31">
        <v>100702.6</v>
      </c>
    </row>
    <row r="178" spans="1:4" ht="15.75" outlineLevel="1">
      <c r="A178" s="6" t="s">
        <v>607</v>
      </c>
      <c r="B178" s="29" t="s">
        <v>608</v>
      </c>
      <c r="C178" s="30" t="s">
        <v>609</v>
      </c>
      <c r="D178" s="31">
        <v>-75000000</v>
      </c>
    </row>
    <row r="179" spans="1:4" ht="15.75" outlineLevel="1">
      <c r="A179" s="6" t="s">
        <v>610</v>
      </c>
      <c r="B179" s="29" t="s">
        <v>611</v>
      </c>
      <c r="C179" s="30" t="s">
        <v>612</v>
      </c>
      <c r="D179" s="31">
        <v>-730000000</v>
      </c>
    </row>
    <row r="180" spans="1:4" ht="15.75" outlineLevel="1">
      <c r="A180" s="6" t="s">
        <v>618</v>
      </c>
      <c r="B180" s="29" t="s">
        <v>619</v>
      </c>
      <c r="C180" s="30" t="s">
        <v>620</v>
      </c>
      <c r="D180" s="31">
        <v>277875</v>
      </c>
    </row>
    <row r="181" spans="1:95" s="10" customFormat="1" ht="15.75">
      <c r="A181" s="9" t="s">
        <v>2405</v>
      </c>
      <c r="B181" s="37"/>
      <c r="C181" s="37" t="s">
        <v>2406</v>
      </c>
      <c r="D181" s="38">
        <v>-1439904874.4490001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</row>
    <row r="182" spans="1:4" ht="15.75" outlineLevel="1">
      <c r="A182" s="6" t="s">
        <v>613</v>
      </c>
      <c r="B182" s="29" t="s">
        <v>614</v>
      </c>
      <c r="C182" s="30" t="s">
        <v>615</v>
      </c>
      <c r="D182" s="31">
        <v>-65000000</v>
      </c>
    </row>
    <row r="183" spans="1:4" ht="15.75" outlineLevel="1">
      <c r="A183" s="6" t="s">
        <v>621</v>
      </c>
      <c r="B183" s="29" t="s">
        <v>622</v>
      </c>
      <c r="C183" s="30" t="s">
        <v>623</v>
      </c>
      <c r="D183" s="31">
        <v>-1984843.99</v>
      </c>
    </row>
    <row r="184" spans="1:4" ht="15.75" outlineLevel="1">
      <c r="A184" s="6" t="s">
        <v>624</v>
      </c>
      <c r="B184" s="29" t="s">
        <v>625</v>
      </c>
      <c r="C184" s="30" t="s">
        <v>626</v>
      </c>
      <c r="D184" s="31">
        <v>-23408.7</v>
      </c>
    </row>
    <row r="185" spans="1:4" ht="15.75" outlineLevel="1">
      <c r="A185" s="6" t="s">
        <v>627</v>
      </c>
      <c r="B185" s="29" t="s">
        <v>628</v>
      </c>
      <c r="C185" s="30" t="s">
        <v>629</v>
      </c>
      <c r="D185" s="31">
        <v>-49225.44</v>
      </c>
    </row>
    <row r="186" spans="1:4" ht="15.75" outlineLevel="1">
      <c r="A186" s="6" t="s">
        <v>630</v>
      </c>
      <c r="B186" s="29" t="s">
        <v>631</v>
      </c>
      <c r="C186" s="30" t="s">
        <v>632</v>
      </c>
      <c r="D186" s="31">
        <v>-138646.28</v>
      </c>
    </row>
    <row r="187" spans="1:4" ht="15.75" outlineLevel="1">
      <c r="A187" s="6" t="s">
        <v>633</v>
      </c>
      <c r="B187" s="29" t="s">
        <v>634</v>
      </c>
      <c r="C187" s="30" t="s">
        <v>635</v>
      </c>
      <c r="D187" s="31">
        <v>-51124.090000000004</v>
      </c>
    </row>
    <row r="188" spans="1:4" ht="15.75" outlineLevel="1">
      <c r="A188" s="6" t="s">
        <v>636</v>
      </c>
      <c r="B188" s="29" t="s">
        <v>637</v>
      </c>
      <c r="C188" s="30" t="s">
        <v>346</v>
      </c>
      <c r="D188" s="31">
        <v>-5773226.16</v>
      </c>
    </row>
    <row r="189" spans="1:4" ht="15.75" outlineLevel="1">
      <c r="A189" s="6" t="s">
        <v>640</v>
      </c>
      <c r="B189" s="29" t="s">
        <v>641</v>
      </c>
      <c r="C189" s="30" t="s">
        <v>642</v>
      </c>
      <c r="D189" s="31">
        <v>-402326.95</v>
      </c>
    </row>
    <row r="190" spans="1:4" ht="15.75" outlineLevel="1">
      <c r="A190" s="6" t="s">
        <v>643</v>
      </c>
      <c r="B190" s="29" t="s">
        <v>644</v>
      </c>
      <c r="C190" s="30" t="s">
        <v>645</v>
      </c>
      <c r="D190" s="31">
        <v>0</v>
      </c>
    </row>
    <row r="191" spans="1:4" ht="15.75" outlineLevel="1">
      <c r="A191" s="6" t="s">
        <v>646</v>
      </c>
      <c r="B191" s="29" t="s">
        <v>647</v>
      </c>
      <c r="C191" s="30" t="s">
        <v>648</v>
      </c>
      <c r="D191" s="31">
        <v>124140</v>
      </c>
    </row>
    <row r="192" spans="1:4" ht="15.75" outlineLevel="1">
      <c r="A192" s="6" t="s">
        <v>649</v>
      </c>
      <c r="B192" s="29" t="s">
        <v>650</v>
      </c>
      <c r="C192" s="30" t="s">
        <v>651</v>
      </c>
      <c r="D192" s="31">
        <v>-4692937.3</v>
      </c>
    </row>
    <row r="193" spans="1:4" ht="15.75" outlineLevel="1">
      <c r="A193" s="6" t="s">
        <v>652</v>
      </c>
      <c r="B193" s="29" t="s">
        <v>653</v>
      </c>
      <c r="C193" s="30" t="s">
        <v>654</v>
      </c>
      <c r="D193" s="31">
        <v>-466000</v>
      </c>
    </row>
    <row r="194" spans="1:4" ht="15.75" outlineLevel="1">
      <c r="A194" s="6" t="s">
        <v>657</v>
      </c>
      <c r="B194" s="29" t="s">
        <v>658</v>
      </c>
      <c r="C194" s="30" t="s">
        <v>375</v>
      </c>
      <c r="D194" s="31">
        <v>-55150864.9</v>
      </c>
    </row>
    <row r="195" spans="1:4" ht="15.75" outlineLevel="1">
      <c r="A195" s="6" t="s">
        <v>659</v>
      </c>
      <c r="B195" s="29" t="s">
        <v>660</v>
      </c>
      <c r="C195" s="30" t="s">
        <v>661</v>
      </c>
      <c r="D195" s="31">
        <v>-16861479</v>
      </c>
    </row>
    <row r="196" spans="1:4" ht="15.75" outlineLevel="1">
      <c r="A196" s="6" t="s">
        <v>662</v>
      </c>
      <c r="B196" s="29" t="s">
        <v>663</v>
      </c>
      <c r="C196" s="30" t="s">
        <v>664</v>
      </c>
      <c r="D196" s="31">
        <v>-9741877.702</v>
      </c>
    </row>
    <row r="197" spans="1:4" ht="15.75" outlineLevel="1">
      <c r="A197" s="6" t="s">
        <v>665</v>
      </c>
      <c r="B197" s="29" t="s">
        <v>666</v>
      </c>
      <c r="C197" s="30" t="s">
        <v>667</v>
      </c>
      <c r="D197" s="31">
        <v>-14679697.26</v>
      </c>
    </row>
    <row r="198" spans="1:4" ht="15.75" outlineLevel="1">
      <c r="A198" s="6" t="s">
        <v>668</v>
      </c>
      <c r="B198" s="29" t="s">
        <v>669</v>
      </c>
      <c r="C198" s="30" t="s">
        <v>670</v>
      </c>
      <c r="D198" s="31">
        <v>-395110.21</v>
      </c>
    </row>
    <row r="199" spans="1:4" ht="15.75" outlineLevel="1">
      <c r="A199" s="6" t="s">
        <v>671</v>
      </c>
      <c r="B199" s="29" t="s">
        <v>672</v>
      </c>
      <c r="C199" s="30" t="s">
        <v>673</v>
      </c>
      <c r="D199" s="31">
        <v>-110048.814</v>
      </c>
    </row>
    <row r="200" spans="1:4" ht="15.75" outlineLevel="1">
      <c r="A200" s="6" t="s">
        <v>674</v>
      </c>
      <c r="B200" s="29" t="s">
        <v>675</v>
      </c>
      <c r="C200" s="30" t="s">
        <v>676</v>
      </c>
      <c r="D200" s="31">
        <v>-8619301.89</v>
      </c>
    </row>
    <row r="201" spans="1:4" ht="15.75" outlineLevel="1">
      <c r="A201" s="6" t="s">
        <v>677</v>
      </c>
      <c r="B201" s="29" t="s">
        <v>678</v>
      </c>
      <c r="C201" s="30" t="s">
        <v>679</v>
      </c>
      <c r="D201" s="31">
        <v>-83257.879</v>
      </c>
    </row>
    <row r="202" spans="1:4" ht="15.75" outlineLevel="1">
      <c r="A202" s="6" t="s">
        <v>680</v>
      </c>
      <c r="B202" s="29" t="s">
        <v>681</v>
      </c>
      <c r="C202" s="30" t="s">
        <v>682</v>
      </c>
      <c r="D202" s="31">
        <v>-278005.61</v>
      </c>
    </row>
    <row r="203" spans="1:4" ht="15.75" outlineLevel="1">
      <c r="A203" s="6" t="s">
        <v>683</v>
      </c>
      <c r="B203" s="29" t="s">
        <v>684</v>
      </c>
      <c r="C203" s="30" t="s">
        <v>128</v>
      </c>
      <c r="D203" s="31">
        <v>-600</v>
      </c>
    </row>
    <row r="204" spans="1:4" ht="15.75" outlineLevel="1">
      <c r="A204" s="6" t="s">
        <v>685</v>
      </c>
      <c r="B204" s="29" t="s">
        <v>686</v>
      </c>
      <c r="C204" s="30" t="s">
        <v>687</v>
      </c>
      <c r="D204" s="31">
        <v>0</v>
      </c>
    </row>
    <row r="205" spans="1:4" ht="15.75" outlineLevel="1">
      <c r="A205" s="6" t="s">
        <v>688</v>
      </c>
      <c r="B205" s="29" t="s">
        <v>689</v>
      </c>
      <c r="C205" s="30" t="s">
        <v>690</v>
      </c>
      <c r="D205" s="31">
        <v>-2729.541</v>
      </c>
    </row>
    <row r="206" spans="1:4" ht="15.75" outlineLevel="1">
      <c r="A206" s="6" t="s">
        <v>691</v>
      </c>
      <c r="B206" s="29" t="s">
        <v>692</v>
      </c>
      <c r="C206" s="30" t="s">
        <v>693</v>
      </c>
      <c r="D206" s="31">
        <v>-11016</v>
      </c>
    </row>
    <row r="207" spans="1:4" ht="15.75" outlineLevel="1">
      <c r="A207" s="6" t="s">
        <v>694</v>
      </c>
      <c r="B207" s="29" t="s">
        <v>695</v>
      </c>
      <c r="C207" s="30" t="s">
        <v>696</v>
      </c>
      <c r="D207" s="31">
        <v>-93556.92</v>
      </c>
    </row>
    <row r="208" spans="1:4" ht="15.75" outlineLevel="1">
      <c r="A208" s="6" t="s">
        <v>697</v>
      </c>
      <c r="B208" s="29" t="s">
        <v>698</v>
      </c>
      <c r="C208" s="30" t="s">
        <v>699</v>
      </c>
      <c r="D208" s="31">
        <v>-770595.84</v>
      </c>
    </row>
    <row r="209" spans="1:4" ht="15.75" outlineLevel="1">
      <c r="A209" s="6" t="s">
        <v>700</v>
      </c>
      <c r="B209" s="29" t="s">
        <v>701</v>
      </c>
      <c r="C209" s="30" t="s">
        <v>702</v>
      </c>
      <c r="D209" s="31">
        <v>0</v>
      </c>
    </row>
    <row r="210" spans="1:4" ht="15.75" outlineLevel="1">
      <c r="A210" s="6" t="s">
        <v>703</v>
      </c>
      <c r="B210" s="29" t="s">
        <v>704</v>
      </c>
      <c r="C210" s="30" t="s">
        <v>705</v>
      </c>
      <c r="D210" s="31">
        <v>-1801145.4500000002</v>
      </c>
    </row>
    <row r="211" spans="1:4" ht="15.75" outlineLevel="1">
      <c r="A211" s="6" t="s">
        <v>706</v>
      </c>
      <c r="B211" s="29" t="s">
        <v>707</v>
      </c>
      <c r="C211" s="30" t="s">
        <v>708</v>
      </c>
      <c r="D211" s="31">
        <v>-110084.34</v>
      </c>
    </row>
    <row r="212" spans="1:4" ht="15.75" outlineLevel="1">
      <c r="A212" s="6" t="s">
        <v>709</v>
      </c>
      <c r="B212" s="29" t="s">
        <v>710</v>
      </c>
      <c r="C212" s="30" t="s">
        <v>711</v>
      </c>
      <c r="D212" s="31">
        <v>-140108.86000000002</v>
      </c>
    </row>
    <row r="213" spans="1:4" ht="15.75" outlineLevel="1">
      <c r="A213" s="6" t="s">
        <v>712</v>
      </c>
      <c r="B213" s="29" t="s">
        <v>713</v>
      </c>
      <c r="C213" s="30" t="s">
        <v>714</v>
      </c>
      <c r="D213" s="31">
        <v>0</v>
      </c>
    </row>
    <row r="214" spans="1:4" ht="15.75" outlineLevel="1">
      <c r="A214" s="6" t="s">
        <v>715</v>
      </c>
      <c r="B214" s="29" t="s">
        <v>716</v>
      </c>
      <c r="C214" s="30" t="s">
        <v>717</v>
      </c>
      <c r="D214" s="31">
        <v>-8610.45</v>
      </c>
    </row>
    <row r="215" spans="1:4" ht="15.75" outlineLevel="1">
      <c r="A215" s="6" t="s">
        <v>718</v>
      </c>
      <c r="B215" s="29" t="s">
        <v>719</v>
      </c>
      <c r="C215" s="30" t="s">
        <v>720</v>
      </c>
      <c r="D215" s="31">
        <v>-36154.07</v>
      </c>
    </row>
    <row r="216" spans="1:4" ht="15.75" outlineLevel="1">
      <c r="A216" s="6" t="s">
        <v>721</v>
      </c>
      <c r="B216" s="29" t="s">
        <v>722</v>
      </c>
      <c r="C216" s="30" t="s">
        <v>723</v>
      </c>
      <c r="D216" s="31">
        <v>-18692147.06</v>
      </c>
    </row>
    <row r="217" spans="1:4" ht="15.75" outlineLevel="1">
      <c r="A217" s="6" t="s">
        <v>724</v>
      </c>
      <c r="B217" s="29" t="s">
        <v>725</v>
      </c>
      <c r="C217" s="30" t="s">
        <v>726</v>
      </c>
      <c r="D217" s="31">
        <v>-18179206.07</v>
      </c>
    </row>
    <row r="218" spans="1:4" ht="15.75" outlineLevel="1">
      <c r="A218" s="6" t="s">
        <v>729</v>
      </c>
      <c r="B218" s="29" t="s">
        <v>730</v>
      </c>
      <c r="C218" s="30" t="s">
        <v>731</v>
      </c>
      <c r="D218" s="31">
        <v>-30030.61</v>
      </c>
    </row>
    <row r="219" spans="1:4" ht="15.75" outlineLevel="1">
      <c r="A219" s="6" t="s">
        <v>732</v>
      </c>
      <c r="B219" s="29" t="s">
        <v>733</v>
      </c>
      <c r="C219" s="30" t="s">
        <v>734</v>
      </c>
      <c r="D219" s="31">
        <v>-191961.97</v>
      </c>
    </row>
    <row r="220" spans="1:4" ht="15.75" outlineLevel="1">
      <c r="A220" s="6" t="s">
        <v>735</v>
      </c>
      <c r="B220" s="29" t="s">
        <v>736</v>
      </c>
      <c r="C220" s="30" t="s">
        <v>737</v>
      </c>
      <c r="D220" s="31">
        <v>-131184.74</v>
      </c>
    </row>
    <row r="221" spans="1:4" ht="15.75" outlineLevel="1">
      <c r="A221" s="6" t="s">
        <v>738</v>
      </c>
      <c r="B221" s="29" t="s">
        <v>739</v>
      </c>
      <c r="C221" s="30" t="s">
        <v>740</v>
      </c>
      <c r="D221" s="31">
        <v>-6561727.5</v>
      </c>
    </row>
    <row r="222" spans="1:4" ht="15.75" outlineLevel="1">
      <c r="A222" s="6" t="s">
        <v>741</v>
      </c>
      <c r="B222" s="29" t="s">
        <v>742</v>
      </c>
      <c r="C222" s="30" t="s">
        <v>743</v>
      </c>
      <c r="D222" s="31">
        <v>-19867.83</v>
      </c>
    </row>
    <row r="223" spans="1:4" ht="15.75" outlineLevel="1">
      <c r="A223" s="6" t="s">
        <v>744</v>
      </c>
      <c r="B223" s="29" t="s">
        <v>745</v>
      </c>
      <c r="C223" s="30" t="s">
        <v>746</v>
      </c>
      <c r="D223" s="31">
        <v>-370.05</v>
      </c>
    </row>
    <row r="224" spans="1:4" ht="15.75" outlineLevel="1">
      <c r="A224" s="6" t="s">
        <v>747</v>
      </c>
      <c r="B224" s="29" t="s">
        <v>748</v>
      </c>
      <c r="C224" s="30" t="s">
        <v>749</v>
      </c>
      <c r="D224" s="31">
        <v>-24207.600000000002</v>
      </c>
    </row>
    <row r="225" spans="1:4" ht="15.75" outlineLevel="1">
      <c r="A225" s="6" t="s">
        <v>750</v>
      </c>
      <c r="B225" s="29" t="s">
        <v>751</v>
      </c>
      <c r="C225" s="30" t="s">
        <v>752</v>
      </c>
      <c r="D225" s="31">
        <v>-26915925.66</v>
      </c>
    </row>
    <row r="226" spans="1:4" ht="15.75" outlineLevel="1">
      <c r="A226" s="6" t="s">
        <v>753</v>
      </c>
      <c r="B226" s="29" t="s">
        <v>754</v>
      </c>
      <c r="C226" s="30" t="s">
        <v>755</v>
      </c>
      <c r="D226" s="31">
        <v>0</v>
      </c>
    </row>
    <row r="227" spans="1:4" ht="15.75" outlineLevel="1">
      <c r="A227" s="6" t="s">
        <v>756</v>
      </c>
      <c r="B227" s="29" t="s">
        <v>757</v>
      </c>
      <c r="C227" s="30" t="s">
        <v>758</v>
      </c>
      <c r="D227" s="31">
        <v>46153318.42</v>
      </c>
    </row>
    <row r="228" spans="1:4" ht="15.75" outlineLevel="1">
      <c r="A228" s="6" t="s">
        <v>759</v>
      </c>
      <c r="B228" s="29" t="s">
        <v>760</v>
      </c>
      <c r="C228" s="30" t="s">
        <v>761</v>
      </c>
      <c r="D228" s="31">
        <v>63670</v>
      </c>
    </row>
    <row r="229" spans="1:4" ht="15.75" outlineLevel="1">
      <c r="A229" s="6" t="s">
        <v>762</v>
      </c>
      <c r="B229" s="29" t="s">
        <v>763</v>
      </c>
      <c r="C229" s="30" t="s">
        <v>761</v>
      </c>
      <c r="D229" s="31">
        <v>0</v>
      </c>
    </row>
    <row r="230" spans="1:4" ht="15.75" outlineLevel="1">
      <c r="A230" s="6" t="s">
        <v>764</v>
      </c>
      <c r="B230" s="29" t="s">
        <v>765</v>
      </c>
      <c r="C230" s="30" t="s">
        <v>761</v>
      </c>
      <c r="D230" s="31">
        <v>1595163.6099999999</v>
      </c>
    </row>
    <row r="231" spans="1:4" ht="15.75" outlineLevel="1">
      <c r="A231" s="6" t="s">
        <v>768</v>
      </c>
      <c r="B231" s="29" t="s">
        <v>769</v>
      </c>
      <c r="C231" s="30" t="s">
        <v>770</v>
      </c>
      <c r="D231" s="31">
        <v>-131091.7</v>
      </c>
    </row>
    <row r="232" spans="1:4" ht="15.75" outlineLevel="1">
      <c r="A232" s="6" t="s">
        <v>771</v>
      </c>
      <c r="B232" s="29" t="s">
        <v>772</v>
      </c>
      <c r="C232" s="30" t="s">
        <v>773</v>
      </c>
      <c r="D232" s="31">
        <v>-10207.550000000001</v>
      </c>
    </row>
    <row r="233" spans="1:4" ht="15.75" outlineLevel="1">
      <c r="A233" s="6" t="s">
        <v>774</v>
      </c>
      <c r="B233" s="29" t="s">
        <v>775</v>
      </c>
      <c r="C233" s="30" t="s">
        <v>776</v>
      </c>
      <c r="D233" s="31">
        <v>-24557.88</v>
      </c>
    </row>
    <row r="234" spans="1:4" ht="15.75" outlineLevel="1">
      <c r="A234" s="6" t="s">
        <v>2407</v>
      </c>
      <c r="B234" s="29" t="s">
        <v>2408</v>
      </c>
      <c r="C234" s="30" t="s">
        <v>779</v>
      </c>
      <c r="D234" s="31">
        <v>0</v>
      </c>
    </row>
    <row r="235" spans="1:4" ht="15.75" outlineLevel="1">
      <c r="A235" s="6" t="s">
        <v>777</v>
      </c>
      <c r="B235" s="29" t="s">
        <v>778</v>
      </c>
      <c r="C235" s="30" t="s">
        <v>779</v>
      </c>
      <c r="D235" s="31">
        <v>-124939.22</v>
      </c>
    </row>
    <row r="236" spans="1:4" ht="15.75" outlineLevel="1">
      <c r="A236" s="6" t="s">
        <v>2409</v>
      </c>
      <c r="B236" s="29" t="s">
        <v>2410</v>
      </c>
      <c r="C236" s="30" t="s">
        <v>784</v>
      </c>
      <c r="D236" s="31">
        <v>0</v>
      </c>
    </row>
    <row r="237" spans="1:4" ht="15.75" outlineLevel="1">
      <c r="A237" s="6" t="s">
        <v>782</v>
      </c>
      <c r="B237" s="29" t="s">
        <v>783</v>
      </c>
      <c r="C237" s="30" t="s">
        <v>784</v>
      </c>
      <c r="D237" s="31">
        <v>0</v>
      </c>
    </row>
    <row r="238" spans="1:4" ht="15.75" outlineLevel="1">
      <c r="A238" s="6" t="s">
        <v>785</v>
      </c>
      <c r="B238" s="29" t="s">
        <v>786</v>
      </c>
      <c r="C238" s="30" t="s">
        <v>784</v>
      </c>
      <c r="D238" s="31">
        <v>-9828337.01</v>
      </c>
    </row>
    <row r="239" spans="1:4" ht="15.75" outlineLevel="1">
      <c r="A239" s="6" t="s">
        <v>787</v>
      </c>
      <c r="B239" s="29" t="s">
        <v>788</v>
      </c>
      <c r="C239" s="30" t="s">
        <v>784</v>
      </c>
      <c r="D239" s="31">
        <v>-15722889</v>
      </c>
    </row>
    <row r="240" spans="1:4" ht="15.75" outlineLevel="1">
      <c r="A240" s="6" t="s">
        <v>790</v>
      </c>
      <c r="B240" s="29" t="s">
        <v>791</v>
      </c>
      <c r="C240" s="30" t="s">
        <v>792</v>
      </c>
      <c r="D240" s="31">
        <v>0</v>
      </c>
    </row>
    <row r="241" spans="1:4" ht="15.75" outlineLevel="1">
      <c r="A241" s="6" t="s">
        <v>2411</v>
      </c>
      <c r="B241" s="29" t="s">
        <v>2412</v>
      </c>
      <c r="C241" s="30" t="s">
        <v>795</v>
      </c>
      <c r="D241" s="31">
        <v>0</v>
      </c>
    </row>
    <row r="242" spans="1:4" ht="15.75" outlineLevel="1">
      <c r="A242" s="6" t="s">
        <v>793</v>
      </c>
      <c r="B242" s="29" t="s">
        <v>794</v>
      </c>
      <c r="C242" s="30" t="s">
        <v>795</v>
      </c>
      <c r="D242" s="31">
        <v>-329449.67</v>
      </c>
    </row>
    <row r="243" spans="1:4" ht="15.75" outlineLevel="1">
      <c r="A243" s="6" t="s">
        <v>798</v>
      </c>
      <c r="B243" s="29" t="s">
        <v>799</v>
      </c>
      <c r="C243" s="30" t="s">
        <v>800</v>
      </c>
      <c r="D243" s="31">
        <v>-71358.33</v>
      </c>
    </row>
    <row r="244" spans="1:4" ht="15.75" outlineLevel="1">
      <c r="A244" s="6" t="s">
        <v>2413</v>
      </c>
      <c r="B244" s="29" t="s">
        <v>2414</v>
      </c>
      <c r="C244" s="30" t="s">
        <v>800</v>
      </c>
      <c r="D244" s="31">
        <v>0</v>
      </c>
    </row>
    <row r="245" spans="1:4" ht="15.75" outlineLevel="1">
      <c r="A245" s="6" t="s">
        <v>801</v>
      </c>
      <c r="B245" s="29" t="s">
        <v>802</v>
      </c>
      <c r="C245" s="30" t="s">
        <v>800</v>
      </c>
      <c r="D245" s="31">
        <v>-9900</v>
      </c>
    </row>
    <row r="246" spans="1:4" ht="15.75" outlineLevel="1">
      <c r="A246" s="6" t="s">
        <v>808</v>
      </c>
      <c r="B246" s="29" t="s">
        <v>809</v>
      </c>
      <c r="C246" s="30" t="s">
        <v>810</v>
      </c>
      <c r="D246" s="31">
        <v>0</v>
      </c>
    </row>
    <row r="247" spans="1:4" ht="15.75" outlineLevel="1">
      <c r="A247" s="6" t="s">
        <v>811</v>
      </c>
      <c r="B247" s="29" t="s">
        <v>812</v>
      </c>
      <c r="C247" s="30" t="s">
        <v>810</v>
      </c>
      <c r="D247" s="31">
        <v>-47907</v>
      </c>
    </row>
    <row r="248" spans="1:4" ht="15.75" outlineLevel="1">
      <c r="A248" s="6" t="s">
        <v>815</v>
      </c>
      <c r="B248" s="29" t="s">
        <v>816</v>
      </c>
      <c r="C248" s="30" t="s">
        <v>817</v>
      </c>
      <c r="D248" s="31">
        <v>0</v>
      </c>
    </row>
    <row r="249" spans="1:4" ht="15.75" outlineLevel="1">
      <c r="A249" s="6" t="s">
        <v>818</v>
      </c>
      <c r="B249" s="29" t="s">
        <v>819</v>
      </c>
      <c r="C249" s="30" t="s">
        <v>817</v>
      </c>
      <c r="D249" s="31">
        <v>-12916.460000000001</v>
      </c>
    </row>
    <row r="250" spans="1:4" ht="15.75" outlineLevel="1">
      <c r="A250" s="6" t="s">
        <v>822</v>
      </c>
      <c r="B250" s="29" t="s">
        <v>823</v>
      </c>
      <c r="C250" s="30" t="s">
        <v>824</v>
      </c>
      <c r="D250" s="31">
        <v>-474981.864</v>
      </c>
    </row>
    <row r="251" spans="1:4" ht="15.75" outlineLevel="1">
      <c r="A251" s="6" t="s">
        <v>825</v>
      </c>
      <c r="B251" s="29" t="s">
        <v>826</v>
      </c>
      <c r="C251" s="30" t="s">
        <v>827</v>
      </c>
      <c r="D251" s="31">
        <v>-78363.46</v>
      </c>
    </row>
    <row r="252" spans="1:4" ht="15.75" outlineLevel="1">
      <c r="A252" s="6" t="s">
        <v>836</v>
      </c>
      <c r="B252" s="29" t="s">
        <v>837</v>
      </c>
      <c r="C252" s="30" t="s">
        <v>838</v>
      </c>
      <c r="D252" s="31">
        <v>-386802.07</v>
      </c>
    </row>
    <row r="253" spans="1:4" ht="15.75" outlineLevel="1">
      <c r="A253" s="6" t="s">
        <v>839</v>
      </c>
      <c r="B253" s="29" t="s">
        <v>840</v>
      </c>
      <c r="C253" s="30" t="s">
        <v>841</v>
      </c>
      <c r="D253" s="31">
        <v>386802.07</v>
      </c>
    </row>
    <row r="254" spans="1:4" ht="15.75" outlineLevel="1">
      <c r="A254" s="6" t="s">
        <v>842</v>
      </c>
      <c r="B254" s="29" t="s">
        <v>843</v>
      </c>
      <c r="C254" s="30" t="s">
        <v>844</v>
      </c>
      <c r="D254" s="31">
        <v>-1103.98</v>
      </c>
    </row>
    <row r="255" spans="1:4" ht="15.75" outlineLevel="1">
      <c r="A255" s="6" t="s">
        <v>845</v>
      </c>
      <c r="B255" s="29" t="s">
        <v>846</v>
      </c>
      <c r="C255" s="30" t="s">
        <v>847</v>
      </c>
      <c r="D255" s="31">
        <v>-173923.62</v>
      </c>
    </row>
    <row r="256" spans="1:4" ht="15.75" outlineLevel="1">
      <c r="A256" s="6" t="s">
        <v>848</v>
      </c>
      <c r="B256" s="29" t="s">
        <v>849</v>
      </c>
      <c r="C256" s="30" t="s">
        <v>850</v>
      </c>
      <c r="D256" s="31">
        <v>-7724715.55</v>
      </c>
    </row>
    <row r="257" spans="1:4" ht="15.75" outlineLevel="1">
      <c r="A257" s="6" t="s">
        <v>851</v>
      </c>
      <c r="B257" s="29" t="s">
        <v>852</v>
      </c>
      <c r="C257" s="30" t="s">
        <v>853</v>
      </c>
      <c r="D257" s="31">
        <v>-27970.420000000002</v>
      </c>
    </row>
    <row r="258" spans="1:4" ht="15.75" outlineLevel="1">
      <c r="A258" s="6" t="s">
        <v>854</v>
      </c>
      <c r="B258" s="29" t="s">
        <v>855</v>
      </c>
      <c r="C258" s="30" t="s">
        <v>856</v>
      </c>
      <c r="D258" s="31">
        <v>-735.524</v>
      </c>
    </row>
    <row r="259" spans="1:4" ht="15.75" outlineLevel="1">
      <c r="A259" s="6" t="s">
        <v>857</v>
      </c>
      <c r="B259" s="29" t="s">
        <v>858</v>
      </c>
      <c r="C259" s="30" t="s">
        <v>859</v>
      </c>
      <c r="D259" s="31">
        <v>-84201</v>
      </c>
    </row>
    <row r="260" spans="1:4" ht="15.75" outlineLevel="1">
      <c r="A260" s="6" t="s">
        <v>866</v>
      </c>
      <c r="B260" s="29" t="s">
        <v>867</v>
      </c>
      <c r="C260" s="30" t="s">
        <v>868</v>
      </c>
      <c r="D260" s="31">
        <v>-123209.17</v>
      </c>
    </row>
    <row r="261" spans="1:4" ht="15.75" outlineLevel="1">
      <c r="A261" s="6" t="s">
        <v>869</v>
      </c>
      <c r="B261" s="29" t="s">
        <v>870</v>
      </c>
      <c r="C261" s="30" t="s">
        <v>871</v>
      </c>
      <c r="D261" s="31">
        <v>-32928.71</v>
      </c>
    </row>
    <row r="262" spans="1:4" ht="15.75" outlineLevel="1">
      <c r="A262" s="6" t="s">
        <v>872</v>
      </c>
      <c r="B262" s="29" t="s">
        <v>873</v>
      </c>
      <c r="C262" s="30" t="s">
        <v>874</v>
      </c>
      <c r="D262" s="31">
        <v>-686323.1</v>
      </c>
    </row>
    <row r="263" spans="1:4" ht="15.75" outlineLevel="1">
      <c r="A263" s="6" t="s">
        <v>877</v>
      </c>
      <c r="B263" s="29" t="s">
        <v>878</v>
      </c>
      <c r="C263" s="30" t="s">
        <v>879</v>
      </c>
      <c r="D263" s="31">
        <v>-80.16</v>
      </c>
    </row>
    <row r="264" spans="1:4" ht="15.75" outlineLevel="1">
      <c r="A264" s="6" t="s">
        <v>880</v>
      </c>
      <c r="B264" s="29" t="s">
        <v>881</v>
      </c>
      <c r="C264" s="30" t="s">
        <v>882</v>
      </c>
      <c r="D264" s="31">
        <v>-420755.36</v>
      </c>
    </row>
    <row r="265" spans="1:4" ht="15.75" outlineLevel="1">
      <c r="A265" s="6" t="s">
        <v>883</v>
      </c>
      <c r="B265" s="29" t="s">
        <v>884</v>
      </c>
      <c r="C265" s="30" t="s">
        <v>885</v>
      </c>
      <c r="D265" s="31">
        <v>-984696.26</v>
      </c>
    </row>
    <row r="266" spans="1:4" ht="15.75" outlineLevel="1">
      <c r="A266" s="6" t="s">
        <v>886</v>
      </c>
      <c r="B266" s="29" t="s">
        <v>887</v>
      </c>
      <c r="C266" s="30" t="s">
        <v>888</v>
      </c>
      <c r="D266" s="31">
        <v>-136758.65</v>
      </c>
    </row>
    <row r="267" spans="1:4" ht="15.75" outlineLevel="1">
      <c r="A267" s="6" t="s">
        <v>889</v>
      </c>
      <c r="B267" s="29" t="s">
        <v>890</v>
      </c>
      <c r="C267" s="30" t="s">
        <v>891</v>
      </c>
      <c r="D267" s="31">
        <v>-10964.99</v>
      </c>
    </row>
    <row r="268" spans="1:4" ht="15.75" outlineLevel="1">
      <c r="A268" s="6" t="s">
        <v>894</v>
      </c>
      <c r="B268" s="29" t="s">
        <v>895</v>
      </c>
      <c r="C268" s="30" t="s">
        <v>896</v>
      </c>
      <c r="D268" s="31">
        <v>0</v>
      </c>
    </row>
    <row r="269" spans="1:4" ht="15.75" outlineLevel="1">
      <c r="A269" s="6" t="s">
        <v>897</v>
      </c>
      <c r="B269" s="29" t="s">
        <v>898</v>
      </c>
      <c r="C269" s="30" t="s">
        <v>899</v>
      </c>
      <c r="D269" s="31">
        <v>-1321.34</v>
      </c>
    </row>
    <row r="270" spans="1:4" ht="15.75" outlineLevel="1">
      <c r="A270" s="6" t="s">
        <v>902</v>
      </c>
      <c r="B270" s="29" t="s">
        <v>903</v>
      </c>
      <c r="C270" s="30" t="s">
        <v>904</v>
      </c>
      <c r="D270" s="31">
        <v>0</v>
      </c>
    </row>
    <row r="271" spans="1:4" ht="15.75" outlineLevel="1">
      <c r="A271" s="6" t="s">
        <v>907</v>
      </c>
      <c r="B271" s="29" t="s">
        <v>908</v>
      </c>
      <c r="C271" s="30" t="s">
        <v>909</v>
      </c>
      <c r="D271" s="31">
        <v>-4532386.808</v>
      </c>
    </row>
    <row r="272" spans="1:4" ht="15.75" outlineLevel="1">
      <c r="A272" s="6" t="s">
        <v>910</v>
      </c>
      <c r="B272" s="29" t="s">
        <v>911</v>
      </c>
      <c r="C272" s="30" t="s">
        <v>912</v>
      </c>
      <c r="D272" s="31">
        <v>-1082815</v>
      </c>
    </row>
    <row r="273" spans="1:4" ht="15.75" outlineLevel="1">
      <c r="A273" s="6" t="s">
        <v>913</v>
      </c>
      <c r="B273" s="29" t="s">
        <v>914</v>
      </c>
      <c r="C273" s="30" t="s">
        <v>915</v>
      </c>
      <c r="D273" s="31">
        <v>-81</v>
      </c>
    </row>
    <row r="274" spans="1:4" ht="15.75" outlineLevel="1">
      <c r="A274" s="6" t="s">
        <v>916</v>
      </c>
      <c r="B274" s="29" t="s">
        <v>917</v>
      </c>
      <c r="C274" s="30" t="s">
        <v>918</v>
      </c>
      <c r="D274" s="31">
        <v>-83745.71</v>
      </c>
    </row>
    <row r="275" spans="1:4" ht="15.75" outlineLevel="1">
      <c r="A275" s="6" t="s">
        <v>919</v>
      </c>
      <c r="B275" s="29" t="s">
        <v>920</v>
      </c>
      <c r="C275" s="30" t="s">
        <v>642</v>
      </c>
      <c r="D275" s="31">
        <v>-256830</v>
      </c>
    </row>
    <row r="276" spans="1:4" ht="15.75" outlineLevel="1">
      <c r="A276" s="6" t="s">
        <v>921</v>
      </c>
      <c r="B276" s="29" t="s">
        <v>922</v>
      </c>
      <c r="C276" s="30" t="s">
        <v>923</v>
      </c>
      <c r="D276" s="31">
        <v>-5502.2300000000005</v>
      </c>
    </row>
    <row r="277" spans="1:4" ht="15.75" outlineLevel="1">
      <c r="A277" s="6" t="s">
        <v>926</v>
      </c>
      <c r="B277" s="29" t="s">
        <v>927</v>
      </c>
      <c r="C277" s="30" t="s">
        <v>928</v>
      </c>
      <c r="D277" s="31">
        <v>-262778.15</v>
      </c>
    </row>
    <row r="278" spans="1:4" ht="15.75" outlineLevel="1">
      <c r="A278" s="6" t="s">
        <v>931</v>
      </c>
      <c r="B278" s="29" t="s">
        <v>932</v>
      </c>
      <c r="C278" s="30" t="s">
        <v>933</v>
      </c>
      <c r="D278" s="31">
        <v>-309063.68</v>
      </c>
    </row>
    <row r="279" spans="1:4" ht="15.75" outlineLevel="1">
      <c r="A279" s="6" t="s">
        <v>934</v>
      </c>
      <c r="B279" s="29" t="s">
        <v>935</v>
      </c>
      <c r="C279" s="30" t="s">
        <v>936</v>
      </c>
      <c r="D279" s="31">
        <v>-512280.14</v>
      </c>
    </row>
    <row r="280" spans="1:4" ht="15.75" outlineLevel="1">
      <c r="A280" s="6" t="s">
        <v>937</v>
      </c>
      <c r="B280" s="29" t="s">
        <v>938</v>
      </c>
      <c r="C280" s="30" t="s">
        <v>939</v>
      </c>
      <c r="D280" s="31">
        <v>0</v>
      </c>
    </row>
    <row r="281" spans="1:4" ht="15.75" outlineLevel="1">
      <c r="A281" s="6" t="s">
        <v>940</v>
      </c>
      <c r="B281" s="29" t="s">
        <v>941</v>
      </c>
      <c r="C281" s="30" t="s">
        <v>942</v>
      </c>
      <c r="D281" s="31">
        <v>-4989947.192</v>
      </c>
    </row>
    <row r="282" spans="1:4" ht="15.75" outlineLevel="1">
      <c r="A282" s="6" t="s">
        <v>943</v>
      </c>
      <c r="B282" s="29" t="s">
        <v>944</v>
      </c>
      <c r="C282" s="30" t="s">
        <v>945</v>
      </c>
      <c r="D282" s="31">
        <v>-4359.224</v>
      </c>
    </row>
    <row r="283" spans="1:4" ht="15.75" outlineLevel="1">
      <c r="A283" s="6" t="s">
        <v>946</v>
      </c>
      <c r="B283" s="29" t="s">
        <v>947</v>
      </c>
      <c r="C283" s="30" t="s">
        <v>948</v>
      </c>
      <c r="D283" s="31">
        <v>-1151030.8900000001</v>
      </c>
    </row>
    <row r="284" spans="1:4" ht="15.75" outlineLevel="1">
      <c r="A284" s="6" t="s">
        <v>951</v>
      </c>
      <c r="B284" s="29" t="s">
        <v>952</v>
      </c>
      <c r="C284" s="30" t="s">
        <v>953</v>
      </c>
      <c r="D284" s="31">
        <v>-253781.08000000002</v>
      </c>
    </row>
    <row r="285" spans="1:4" ht="15.75" outlineLevel="1">
      <c r="A285" s="6" t="s">
        <v>954</v>
      </c>
      <c r="B285" s="29" t="s">
        <v>955</v>
      </c>
      <c r="C285" s="30" t="s">
        <v>956</v>
      </c>
      <c r="D285" s="31">
        <v>-75226.39</v>
      </c>
    </row>
    <row r="286" spans="1:4" ht="15.75" outlineLevel="1">
      <c r="A286" s="6" t="s">
        <v>959</v>
      </c>
      <c r="B286" s="29" t="s">
        <v>960</v>
      </c>
      <c r="C286" s="30" t="s">
        <v>961</v>
      </c>
      <c r="D286" s="31">
        <v>-2552170.69</v>
      </c>
    </row>
    <row r="287" spans="1:4" ht="15.75" outlineLevel="1">
      <c r="A287" s="6" t="s">
        <v>2415</v>
      </c>
      <c r="B287" s="29" t="s">
        <v>2416</v>
      </c>
      <c r="C287" s="30" t="s">
        <v>2417</v>
      </c>
      <c r="D287" s="31">
        <v>0</v>
      </c>
    </row>
    <row r="288" spans="1:4" ht="15.75" outlineLevel="1">
      <c r="A288" s="6" t="s">
        <v>962</v>
      </c>
      <c r="B288" s="29" t="s">
        <v>963</v>
      </c>
      <c r="C288" s="30" t="s">
        <v>964</v>
      </c>
      <c r="D288" s="31">
        <v>-114.9</v>
      </c>
    </row>
    <row r="289" spans="1:4" ht="15.75" outlineLevel="1">
      <c r="A289" s="6" t="s">
        <v>969</v>
      </c>
      <c r="B289" s="29" t="s">
        <v>970</v>
      </c>
      <c r="C289" s="30" t="s">
        <v>971</v>
      </c>
      <c r="D289" s="31">
        <v>-1465777.84</v>
      </c>
    </row>
    <row r="290" spans="1:4" ht="15.75" outlineLevel="1">
      <c r="A290" s="6" t="s">
        <v>972</v>
      </c>
      <c r="B290" s="29" t="s">
        <v>973</v>
      </c>
      <c r="C290" s="30" t="s">
        <v>974</v>
      </c>
      <c r="D290" s="31">
        <v>-2625430.44</v>
      </c>
    </row>
    <row r="291" spans="1:4" ht="15.75" outlineLevel="1">
      <c r="A291" s="6" t="s">
        <v>975</v>
      </c>
      <c r="B291" s="29" t="s">
        <v>976</v>
      </c>
      <c r="C291" s="30" t="s">
        <v>977</v>
      </c>
      <c r="D291" s="31">
        <v>-464954.17</v>
      </c>
    </row>
    <row r="292" spans="1:4" ht="15.75" outlineLevel="1">
      <c r="A292" s="6" t="s">
        <v>978</v>
      </c>
      <c r="B292" s="29" t="s">
        <v>979</v>
      </c>
      <c r="C292" s="30" t="s">
        <v>980</v>
      </c>
      <c r="D292" s="31">
        <v>-3311411.67</v>
      </c>
    </row>
    <row r="293" spans="1:4" ht="15.75" outlineLevel="1">
      <c r="A293" s="6" t="s">
        <v>981</v>
      </c>
      <c r="B293" s="29" t="s">
        <v>982</v>
      </c>
      <c r="C293" s="30" t="s">
        <v>983</v>
      </c>
      <c r="D293" s="31">
        <v>-181.668</v>
      </c>
    </row>
    <row r="294" spans="1:4" ht="15.75" outlineLevel="1">
      <c r="A294" s="6" t="s">
        <v>984</v>
      </c>
      <c r="B294" s="29" t="s">
        <v>985</v>
      </c>
      <c r="C294" s="30" t="s">
        <v>986</v>
      </c>
      <c r="D294" s="31">
        <v>-2074002.34</v>
      </c>
    </row>
    <row r="295" spans="1:4" ht="15.75" outlineLevel="1">
      <c r="A295" s="6" t="s">
        <v>987</v>
      </c>
      <c r="B295" s="29" t="s">
        <v>988</v>
      </c>
      <c r="C295" s="30" t="s">
        <v>989</v>
      </c>
      <c r="D295" s="31">
        <v>0</v>
      </c>
    </row>
    <row r="296" spans="1:4" ht="15.75" outlineLevel="1">
      <c r="A296" s="6" t="s">
        <v>990</v>
      </c>
      <c r="B296" s="29" t="s">
        <v>991</v>
      </c>
      <c r="C296" s="30" t="s">
        <v>992</v>
      </c>
      <c r="D296" s="31">
        <v>-554326.18</v>
      </c>
    </row>
    <row r="297" spans="1:4" ht="15.75" outlineLevel="1">
      <c r="A297" s="6" t="s">
        <v>993</v>
      </c>
      <c r="B297" s="29" t="s">
        <v>994</v>
      </c>
      <c r="C297" s="30" t="s">
        <v>995</v>
      </c>
      <c r="D297" s="31">
        <v>0</v>
      </c>
    </row>
    <row r="298" spans="1:4" ht="15.75" outlineLevel="1">
      <c r="A298" s="6" t="s">
        <v>996</v>
      </c>
      <c r="B298" s="29" t="s">
        <v>997</v>
      </c>
      <c r="C298" s="30" t="s">
        <v>998</v>
      </c>
      <c r="D298" s="31">
        <v>0</v>
      </c>
    </row>
    <row r="299" spans="1:4" ht="15.75" outlineLevel="1">
      <c r="A299" s="6" t="s">
        <v>1001</v>
      </c>
      <c r="B299" s="29" t="s">
        <v>1002</v>
      </c>
      <c r="C299" s="30" t="s">
        <v>1003</v>
      </c>
      <c r="D299" s="31">
        <v>-889737.8200000001</v>
      </c>
    </row>
    <row r="300" spans="1:4" ht="15.75" outlineLevel="1">
      <c r="A300" s="6" t="s">
        <v>1004</v>
      </c>
      <c r="B300" s="29" t="s">
        <v>1005</v>
      </c>
      <c r="C300" s="30" t="s">
        <v>1006</v>
      </c>
      <c r="D300" s="31">
        <v>-5852.18</v>
      </c>
    </row>
    <row r="301" spans="1:4" ht="15.75" outlineLevel="1">
      <c r="A301" s="6" t="s">
        <v>1007</v>
      </c>
      <c r="B301" s="29" t="s">
        <v>1008</v>
      </c>
      <c r="C301" s="30" t="s">
        <v>1009</v>
      </c>
      <c r="D301" s="31">
        <v>-1646545.55</v>
      </c>
    </row>
    <row r="302" spans="1:4" ht="15.75" outlineLevel="1">
      <c r="A302" s="6" t="s">
        <v>1010</v>
      </c>
      <c r="B302" s="29" t="s">
        <v>1011</v>
      </c>
      <c r="C302" s="30" t="s">
        <v>1012</v>
      </c>
      <c r="D302" s="31">
        <v>-22094.21</v>
      </c>
    </row>
    <row r="303" spans="1:4" ht="15.75" outlineLevel="1">
      <c r="A303" s="6" t="s">
        <v>1013</v>
      </c>
      <c r="B303" s="29" t="s">
        <v>1014</v>
      </c>
      <c r="C303" s="30" t="s">
        <v>1015</v>
      </c>
      <c r="D303" s="31">
        <v>644453</v>
      </c>
    </row>
    <row r="304" spans="1:4" ht="15.75" outlineLevel="1">
      <c r="A304" s="6" t="s">
        <v>1016</v>
      </c>
      <c r="B304" s="29" t="s">
        <v>1017</v>
      </c>
      <c r="C304" s="30" t="s">
        <v>1018</v>
      </c>
      <c r="D304" s="31">
        <v>11430</v>
      </c>
    </row>
    <row r="305" spans="1:4" ht="15.75" outlineLevel="1">
      <c r="A305" s="6" t="s">
        <v>1019</v>
      </c>
      <c r="B305" s="29" t="s">
        <v>1020</v>
      </c>
      <c r="C305" s="30" t="s">
        <v>1021</v>
      </c>
      <c r="D305" s="31">
        <v>-162493.16</v>
      </c>
    </row>
    <row r="306" spans="1:4" ht="15.75" outlineLevel="1">
      <c r="A306" s="6" t="s">
        <v>1022</v>
      </c>
      <c r="B306" s="29" t="s">
        <v>1023</v>
      </c>
      <c r="C306" s="30" t="s">
        <v>1024</v>
      </c>
      <c r="D306" s="31">
        <v>0</v>
      </c>
    </row>
    <row r="307" spans="1:4" ht="15.75" outlineLevel="1">
      <c r="A307" s="6" t="s">
        <v>1028</v>
      </c>
      <c r="B307" s="29" t="s">
        <v>1029</v>
      </c>
      <c r="C307" s="30" t="s">
        <v>1030</v>
      </c>
      <c r="D307" s="31">
        <v>-4459000.1</v>
      </c>
    </row>
    <row r="308" spans="1:4" ht="15.75" outlineLevel="1">
      <c r="A308" s="6" t="s">
        <v>1031</v>
      </c>
      <c r="B308" s="29" t="s">
        <v>1032</v>
      </c>
      <c r="C308" s="30" t="s">
        <v>1033</v>
      </c>
      <c r="D308" s="31">
        <v>-91780.42</v>
      </c>
    </row>
    <row r="309" spans="1:4" ht="15.75" outlineLevel="1">
      <c r="A309" s="6" t="s">
        <v>1034</v>
      </c>
      <c r="B309" s="29" t="s">
        <v>1035</v>
      </c>
      <c r="C309" s="30" t="s">
        <v>1036</v>
      </c>
      <c r="D309" s="31">
        <v>-286822.36</v>
      </c>
    </row>
    <row r="310" spans="1:4" ht="15.75" outlineLevel="1">
      <c r="A310" s="6" t="s">
        <v>1037</v>
      </c>
      <c r="B310" s="29" t="s">
        <v>1038</v>
      </c>
      <c r="C310" s="30" t="s">
        <v>1039</v>
      </c>
      <c r="D310" s="31">
        <v>-143127</v>
      </c>
    </row>
    <row r="311" spans="1:4" ht="15.75" outlineLevel="1">
      <c r="A311" s="6" t="s">
        <v>1040</v>
      </c>
      <c r="B311" s="29" t="s">
        <v>1041</v>
      </c>
      <c r="C311" s="30" t="s">
        <v>1042</v>
      </c>
      <c r="D311" s="31">
        <v>-327.42</v>
      </c>
    </row>
    <row r="312" spans="1:4" ht="15.75" outlineLevel="1">
      <c r="A312" s="6" t="s">
        <v>1043</v>
      </c>
      <c r="B312" s="29" t="s">
        <v>1044</v>
      </c>
      <c r="C312" s="30" t="s">
        <v>1045</v>
      </c>
      <c r="D312" s="31">
        <v>-308547.58</v>
      </c>
    </row>
    <row r="313" spans="1:4" ht="15.75" outlineLevel="1">
      <c r="A313" s="6" t="s">
        <v>1046</v>
      </c>
      <c r="B313" s="29" t="s">
        <v>1047</v>
      </c>
      <c r="C313" s="30" t="s">
        <v>1048</v>
      </c>
      <c r="D313" s="31">
        <v>-1110643.65</v>
      </c>
    </row>
    <row r="314" spans="1:4" ht="15.75" outlineLevel="1">
      <c r="A314" s="6" t="s">
        <v>1049</v>
      </c>
      <c r="B314" s="29" t="s">
        <v>1050</v>
      </c>
      <c r="C314" s="30" t="s">
        <v>1051</v>
      </c>
      <c r="D314" s="31">
        <v>-95715.2</v>
      </c>
    </row>
    <row r="315" spans="1:4" ht="15.75" outlineLevel="1">
      <c r="A315" s="6" t="s">
        <v>1052</v>
      </c>
      <c r="B315" s="29" t="s">
        <v>1053</v>
      </c>
      <c r="C315" s="30" t="s">
        <v>1054</v>
      </c>
      <c r="D315" s="31">
        <v>-76062.02</v>
      </c>
    </row>
    <row r="316" spans="1:4" ht="15.75" outlineLevel="1">
      <c r="A316" s="6" t="s">
        <v>1055</v>
      </c>
      <c r="B316" s="29" t="s">
        <v>1056</v>
      </c>
      <c r="C316" s="30" t="s">
        <v>1057</v>
      </c>
      <c r="D316" s="31">
        <v>-431564.12</v>
      </c>
    </row>
    <row r="317" spans="1:4" ht="15.75" outlineLevel="1">
      <c r="A317" s="6" t="s">
        <v>1058</v>
      </c>
      <c r="B317" s="29" t="s">
        <v>1059</v>
      </c>
      <c r="C317" s="30" t="s">
        <v>1060</v>
      </c>
      <c r="D317" s="31">
        <v>-1006983.08</v>
      </c>
    </row>
    <row r="318" spans="1:4" ht="15.75" outlineLevel="1">
      <c r="A318" s="6" t="s">
        <v>1065</v>
      </c>
      <c r="B318" s="29" t="s">
        <v>1066</v>
      </c>
      <c r="C318" s="30" t="s">
        <v>1067</v>
      </c>
      <c r="D318" s="31">
        <v>-1785821.8900000001</v>
      </c>
    </row>
    <row r="319" spans="1:4" ht="15.75" outlineLevel="1">
      <c r="A319" s="6" t="s">
        <v>1068</v>
      </c>
      <c r="B319" s="29" t="s">
        <v>1069</v>
      </c>
      <c r="C319" s="30" t="s">
        <v>1070</v>
      </c>
      <c r="D319" s="31">
        <v>-1549642.95</v>
      </c>
    </row>
    <row r="320" spans="1:4" ht="15.75" outlineLevel="1">
      <c r="A320" s="6" t="s">
        <v>1073</v>
      </c>
      <c r="B320" s="29" t="s">
        <v>1074</v>
      </c>
      <c r="C320" s="30" t="s">
        <v>1075</v>
      </c>
      <c r="D320" s="31">
        <v>-53123.68</v>
      </c>
    </row>
    <row r="321" spans="1:4" ht="15.75" outlineLevel="1">
      <c r="A321" s="6" t="s">
        <v>1076</v>
      </c>
      <c r="B321" s="29" t="s">
        <v>1077</v>
      </c>
      <c r="C321" s="30" t="s">
        <v>1078</v>
      </c>
      <c r="D321" s="31">
        <v>-754</v>
      </c>
    </row>
    <row r="322" spans="1:4" ht="15.75" outlineLevel="1">
      <c r="A322" s="6" t="s">
        <v>1084</v>
      </c>
      <c r="B322" s="29" t="s">
        <v>1085</v>
      </c>
      <c r="C322" s="30" t="s">
        <v>1086</v>
      </c>
      <c r="D322" s="31">
        <v>-2180.89</v>
      </c>
    </row>
    <row r="323" spans="1:4" ht="15.75" outlineLevel="1">
      <c r="A323" s="6" t="s">
        <v>1090</v>
      </c>
      <c r="B323" s="29" t="s">
        <v>1091</v>
      </c>
      <c r="C323" s="30" t="s">
        <v>1092</v>
      </c>
      <c r="D323" s="31">
        <v>-693873.83</v>
      </c>
    </row>
    <row r="324" spans="1:4" ht="15.75" outlineLevel="1">
      <c r="A324" s="6" t="s">
        <v>1093</v>
      </c>
      <c r="B324" s="29" t="s">
        <v>1094</v>
      </c>
      <c r="C324" s="30" t="s">
        <v>1095</v>
      </c>
      <c r="D324" s="31">
        <v>-4050.2000000000003</v>
      </c>
    </row>
    <row r="325" spans="1:4" ht="15.75" outlineLevel="1">
      <c r="A325" s="6" t="s">
        <v>1096</v>
      </c>
      <c r="B325" s="29" t="s">
        <v>1097</v>
      </c>
      <c r="C325" s="30" t="s">
        <v>1098</v>
      </c>
      <c r="D325" s="31">
        <v>-60936705.9</v>
      </c>
    </row>
    <row r="326" spans="1:4" ht="15.75" outlineLevel="1">
      <c r="A326" s="6" t="s">
        <v>1099</v>
      </c>
      <c r="B326" s="29" t="s">
        <v>1100</v>
      </c>
      <c r="C326" s="30" t="s">
        <v>1101</v>
      </c>
      <c r="D326" s="31">
        <v>-328669576.36</v>
      </c>
    </row>
    <row r="327" spans="1:4" ht="15.75" outlineLevel="1">
      <c r="A327" s="6" t="s">
        <v>1102</v>
      </c>
      <c r="B327" s="29" t="s">
        <v>1103</v>
      </c>
      <c r="C327" s="30" t="s">
        <v>1104</v>
      </c>
      <c r="D327" s="31">
        <v>-51761719.62</v>
      </c>
    </row>
    <row r="328" spans="1:4" ht="15.75" outlineLevel="1">
      <c r="A328" s="6" t="s">
        <v>1105</v>
      </c>
      <c r="B328" s="29" t="s">
        <v>1106</v>
      </c>
      <c r="C328" s="30" t="s">
        <v>1107</v>
      </c>
      <c r="D328" s="31">
        <v>451018</v>
      </c>
    </row>
    <row r="329" spans="1:4" ht="15.75" outlineLevel="1">
      <c r="A329" s="6" t="s">
        <v>1108</v>
      </c>
      <c r="B329" s="29" t="s">
        <v>1109</v>
      </c>
      <c r="C329" s="30" t="s">
        <v>572</v>
      </c>
      <c r="D329" s="31">
        <v>-111610278.36</v>
      </c>
    </row>
    <row r="330" spans="1:4" ht="15.75" outlineLevel="1">
      <c r="A330" s="6" t="s">
        <v>1110</v>
      </c>
      <c r="B330" s="29" t="s">
        <v>1111</v>
      </c>
      <c r="C330" s="30" t="s">
        <v>575</v>
      </c>
      <c r="D330" s="31">
        <v>0</v>
      </c>
    </row>
    <row r="331" spans="1:4" ht="15.75" outlineLevel="1">
      <c r="A331" s="6" t="s">
        <v>1112</v>
      </c>
      <c r="B331" s="29" t="s">
        <v>1113</v>
      </c>
      <c r="C331" s="30" t="s">
        <v>1114</v>
      </c>
      <c r="D331" s="31">
        <v>-5304965</v>
      </c>
    </row>
    <row r="332" spans="1:4" ht="15.75" outlineLevel="1">
      <c r="A332" s="6" t="s">
        <v>1115</v>
      </c>
      <c r="B332" s="29" t="s">
        <v>1116</v>
      </c>
      <c r="C332" s="30" t="s">
        <v>1117</v>
      </c>
      <c r="D332" s="31">
        <v>-3936554.18</v>
      </c>
    </row>
    <row r="333" spans="1:4" ht="15.75" outlineLevel="1">
      <c r="A333" s="6" t="s">
        <v>1118</v>
      </c>
      <c r="B333" s="29" t="s">
        <v>1119</v>
      </c>
      <c r="C333" s="30" t="s">
        <v>1120</v>
      </c>
      <c r="D333" s="31">
        <v>-141910.80000000002</v>
      </c>
    </row>
    <row r="334" spans="1:4" ht="15.75" outlineLevel="1">
      <c r="A334" s="6" t="s">
        <v>1121</v>
      </c>
      <c r="B334" s="29" t="s">
        <v>1122</v>
      </c>
      <c r="C334" s="30" t="s">
        <v>1123</v>
      </c>
      <c r="D334" s="31">
        <v>-56329695.88</v>
      </c>
    </row>
    <row r="335" spans="1:4" ht="15.75" outlineLevel="1">
      <c r="A335" s="6" t="s">
        <v>1124</v>
      </c>
      <c r="B335" s="29" t="s">
        <v>1125</v>
      </c>
      <c r="C335" s="30" t="s">
        <v>1126</v>
      </c>
      <c r="D335" s="31">
        <v>-81299120.34</v>
      </c>
    </row>
    <row r="336" spans="1:95" s="10" customFormat="1" ht="15.75">
      <c r="A336" s="9" t="s">
        <v>2418</v>
      </c>
      <c r="B336" s="37"/>
      <c r="C336" s="37" t="s">
        <v>2419</v>
      </c>
      <c r="D336" s="38">
        <v>-987841473.8259999</v>
      </c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</row>
    <row r="337" spans="1:4" ht="15.75" outlineLevel="1">
      <c r="A337" s="6" t="s">
        <v>1128</v>
      </c>
      <c r="B337" s="29" t="s">
        <v>1129</v>
      </c>
      <c r="C337" s="30" t="s">
        <v>1130</v>
      </c>
      <c r="D337" s="31">
        <v>0</v>
      </c>
    </row>
    <row r="338" spans="1:4" ht="15.75" outlineLevel="1">
      <c r="A338" s="6" t="s">
        <v>1131</v>
      </c>
      <c r="B338" s="29" t="s">
        <v>1132</v>
      </c>
      <c r="C338" s="30" t="s">
        <v>1133</v>
      </c>
      <c r="D338" s="31">
        <v>82090906.61</v>
      </c>
    </row>
    <row r="339" spans="1:4" ht="15.75" outlineLevel="1">
      <c r="A339" s="6" t="s">
        <v>1134</v>
      </c>
      <c r="B339" s="29" t="s">
        <v>1135</v>
      </c>
      <c r="C339" s="30" t="s">
        <v>1136</v>
      </c>
      <c r="D339" s="31">
        <v>344927.63</v>
      </c>
    </row>
    <row r="340" spans="1:4" ht="15.75" outlineLevel="1">
      <c r="A340" s="6" t="s">
        <v>1137</v>
      </c>
      <c r="B340" s="29" t="s">
        <v>1138</v>
      </c>
      <c r="C340" s="30" t="s">
        <v>1139</v>
      </c>
      <c r="D340" s="31">
        <v>4204635.29</v>
      </c>
    </row>
    <row r="341" spans="1:4" ht="15.75" outlineLevel="1">
      <c r="A341" s="6" t="s">
        <v>1140</v>
      </c>
      <c r="B341" s="29" t="s">
        <v>1141</v>
      </c>
      <c r="C341" s="30" t="s">
        <v>1142</v>
      </c>
      <c r="D341" s="31">
        <v>38616</v>
      </c>
    </row>
    <row r="342" spans="1:4" ht="15.75" outlineLevel="1">
      <c r="A342" s="6" t="s">
        <v>1143</v>
      </c>
      <c r="B342" s="29" t="s">
        <v>1144</v>
      </c>
      <c r="C342" s="30" t="s">
        <v>1145</v>
      </c>
      <c r="D342" s="31">
        <v>137242.44</v>
      </c>
    </row>
    <row r="343" spans="1:4" ht="15.75" outlineLevel="1">
      <c r="A343" s="6" t="s">
        <v>1146</v>
      </c>
      <c r="B343" s="29" t="s">
        <v>1147</v>
      </c>
      <c r="C343" s="30" t="s">
        <v>1148</v>
      </c>
      <c r="D343" s="31">
        <v>653540.91</v>
      </c>
    </row>
    <row r="344" spans="1:4" ht="15.75" outlineLevel="1">
      <c r="A344" s="6" t="s">
        <v>1149</v>
      </c>
      <c r="B344" s="29" t="s">
        <v>1150</v>
      </c>
      <c r="C344" s="30" t="s">
        <v>770</v>
      </c>
      <c r="D344" s="31">
        <v>3274788.604</v>
      </c>
    </row>
    <row r="345" spans="1:4" ht="15.75" outlineLevel="1">
      <c r="A345" s="6" t="s">
        <v>1151</v>
      </c>
      <c r="B345" s="29" t="s">
        <v>1152</v>
      </c>
      <c r="C345" s="30" t="s">
        <v>773</v>
      </c>
      <c r="D345" s="31">
        <v>21908.8</v>
      </c>
    </row>
    <row r="346" spans="1:4" ht="15.75" outlineLevel="1">
      <c r="A346" s="6" t="s">
        <v>2420</v>
      </c>
      <c r="B346" s="29" t="s">
        <v>2421</v>
      </c>
      <c r="C346" s="30" t="s">
        <v>2422</v>
      </c>
      <c r="D346" s="31">
        <v>0</v>
      </c>
    </row>
    <row r="347" spans="1:4" ht="15.75" outlineLevel="1">
      <c r="A347" s="6" t="s">
        <v>2423</v>
      </c>
      <c r="B347" s="29" t="s">
        <v>2424</v>
      </c>
      <c r="C347" s="30" t="s">
        <v>784</v>
      </c>
      <c r="D347" s="31">
        <v>0</v>
      </c>
    </row>
    <row r="348" spans="1:4" ht="15.75" outlineLevel="1">
      <c r="A348" s="6" t="s">
        <v>1153</v>
      </c>
      <c r="B348" s="29" t="s">
        <v>1154</v>
      </c>
      <c r="C348" s="30" t="s">
        <v>784</v>
      </c>
      <c r="D348" s="31">
        <v>3337.09</v>
      </c>
    </row>
    <row r="349" spans="1:4" ht="15.75" outlineLevel="1">
      <c r="A349" s="6" t="s">
        <v>1155</v>
      </c>
      <c r="B349" s="29" t="s">
        <v>1156</v>
      </c>
      <c r="C349" s="30" t="s">
        <v>784</v>
      </c>
      <c r="D349" s="31">
        <v>1366441.4</v>
      </c>
    </row>
    <row r="350" spans="1:4" ht="15.75" outlineLevel="1">
      <c r="A350" s="6" t="s">
        <v>1157</v>
      </c>
      <c r="B350" s="29" t="s">
        <v>1158</v>
      </c>
      <c r="C350" s="30" t="s">
        <v>784</v>
      </c>
      <c r="D350" s="31">
        <v>13409414.98</v>
      </c>
    </row>
    <row r="351" spans="1:4" ht="15.75" outlineLevel="1">
      <c r="A351" s="6" t="s">
        <v>1159</v>
      </c>
      <c r="B351" s="29" t="s">
        <v>1160</v>
      </c>
      <c r="C351" s="30" t="s">
        <v>784</v>
      </c>
      <c r="D351" s="31">
        <v>-43511</v>
      </c>
    </row>
    <row r="352" spans="1:4" ht="15.75" outlineLevel="1">
      <c r="A352" s="6" t="s">
        <v>2425</v>
      </c>
      <c r="B352" s="29" t="s">
        <v>2426</v>
      </c>
      <c r="C352" s="30" t="s">
        <v>800</v>
      </c>
      <c r="D352" s="31">
        <v>0</v>
      </c>
    </row>
    <row r="353" spans="1:4" ht="15.75" outlineLevel="1">
      <c r="A353" s="6" t="s">
        <v>1163</v>
      </c>
      <c r="B353" s="29" t="s">
        <v>1164</v>
      </c>
      <c r="C353" s="30" t="s">
        <v>800</v>
      </c>
      <c r="D353" s="31">
        <v>-8967</v>
      </c>
    </row>
    <row r="354" spans="1:4" ht="15.75" outlineLevel="1">
      <c r="A354" s="6" t="s">
        <v>1165</v>
      </c>
      <c r="B354" s="29" t="s">
        <v>1166</v>
      </c>
      <c r="C354" s="30" t="s">
        <v>800</v>
      </c>
      <c r="D354" s="31">
        <v>39985</v>
      </c>
    </row>
    <row r="355" spans="1:4" ht="15.75" outlineLevel="1">
      <c r="A355" s="6" t="s">
        <v>1169</v>
      </c>
      <c r="B355" s="29" t="s">
        <v>1170</v>
      </c>
      <c r="C355" s="30" t="s">
        <v>776</v>
      </c>
      <c r="D355" s="31">
        <v>74677.29000000001</v>
      </c>
    </row>
    <row r="356" spans="1:4" ht="15.75" outlineLevel="1">
      <c r="A356" s="6" t="s">
        <v>2427</v>
      </c>
      <c r="B356" s="29" t="s">
        <v>2428</v>
      </c>
      <c r="C356" s="30" t="s">
        <v>792</v>
      </c>
      <c r="D356" s="31">
        <v>0</v>
      </c>
    </row>
    <row r="357" spans="1:4" ht="15.75" outlineLevel="1">
      <c r="A357" s="6" t="s">
        <v>1171</v>
      </c>
      <c r="B357" s="29" t="s">
        <v>1172</v>
      </c>
      <c r="C357" s="30" t="s">
        <v>792</v>
      </c>
      <c r="D357" s="31">
        <v>1545.5</v>
      </c>
    </row>
    <row r="358" spans="1:4" ht="15.75" outlineLevel="1">
      <c r="A358" s="6" t="s">
        <v>1173</v>
      </c>
      <c r="B358" s="29" t="s">
        <v>1174</v>
      </c>
      <c r="C358" s="30" t="s">
        <v>792</v>
      </c>
      <c r="D358" s="31">
        <v>100</v>
      </c>
    </row>
    <row r="359" spans="1:4" ht="15.75" outlineLevel="1">
      <c r="A359" s="6" t="s">
        <v>1175</v>
      </c>
      <c r="B359" s="29" t="s">
        <v>1176</v>
      </c>
      <c r="C359" s="30" t="s">
        <v>1177</v>
      </c>
      <c r="D359" s="31">
        <v>1978.32</v>
      </c>
    </row>
    <row r="360" spans="1:4" ht="15.75" outlineLevel="1">
      <c r="A360" s="6" t="s">
        <v>1178</v>
      </c>
      <c r="B360" s="29" t="s">
        <v>1179</v>
      </c>
      <c r="C360" s="30" t="s">
        <v>1177</v>
      </c>
      <c r="D360" s="31">
        <v>5004.47</v>
      </c>
    </row>
    <row r="361" spans="1:4" ht="15.75" outlineLevel="1">
      <c r="A361" s="6" t="s">
        <v>2429</v>
      </c>
      <c r="B361" s="29" t="s">
        <v>2430</v>
      </c>
      <c r="C361" s="30" t="s">
        <v>2431</v>
      </c>
      <c r="D361" s="31">
        <v>0</v>
      </c>
    </row>
    <row r="362" spans="1:4" ht="15.75" outlineLevel="1">
      <c r="A362" s="6" t="s">
        <v>1181</v>
      </c>
      <c r="B362" s="29" t="s">
        <v>1182</v>
      </c>
      <c r="C362" s="30" t="s">
        <v>1183</v>
      </c>
      <c r="D362" s="31">
        <v>40</v>
      </c>
    </row>
    <row r="363" spans="1:4" ht="15.75" outlineLevel="1">
      <c r="A363" s="6" t="s">
        <v>2432</v>
      </c>
      <c r="B363" s="29" t="s">
        <v>2433</v>
      </c>
      <c r="C363" s="30" t="s">
        <v>1187</v>
      </c>
      <c r="D363" s="31">
        <v>0</v>
      </c>
    </row>
    <row r="364" spans="1:4" ht="15.75" outlineLevel="1">
      <c r="A364" s="6" t="s">
        <v>1185</v>
      </c>
      <c r="B364" s="29" t="s">
        <v>1186</v>
      </c>
      <c r="C364" s="30" t="s">
        <v>1187</v>
      </c>
      <c r="D364" s="31">
        <v>534776.67</v>
      </c>
    </row>
    <row r="365" spans="1:4" ht="15.75" outlineLevel="1">
      <c r="A365" s="6" t="s">
        <v>1188</v>
      </c>
      <c r="B365" s="29" t="s">
        <v>1189</v>
      </c>
      <c r="C365" s="30" t="s">
        <v>1187</v>
      </c>
      <c r="D365" s="31">
        <v>566101.56</v>
      </c>
    </row>
    <row r="366" spans="1:4" ht="15.75" outlineLevel="1">
      <c r="A366" s="6" t="s">
        <v>2434</v>
      </c>
      <c r="B366" s="29" t="s">
        <v>2435</v>
      </c>
      <c r="C366" s="30" t="s">
        <v>779</v>
      </c>
      <c r="D366" s="31">
        <v>0</v>
      </c>
    </row>
    <row r="367" spans="1:4" ht="15.75" outlineLevel="1">
      <c r="A367" s="6" t="s">
        <v>2436</v>
      </c>
      <c r="B367" s="29" t="s">
        <v>2437</v>
      </c>
      <c r="C367" s="30" t="s">
        <v>779</v>
      </c>
      <c r="D367" s="31">
        <v>0</v>
      </c>
    </row>
    <row r="368" spans="1:4" ht="15.75" outlineLevel="1">
      <c r="A368" s="6" t="s">
        <v>2438</v>
      </c>
      <c r="B368" s="29" t="s">
        <v>2439</v>
      </c>
      <c r="C368" s="30" t="s">
        <v>779</v>
      </c>
      <c r="D368" s="31">
        <v>0</v>
      </c>
    </row>
    <row r="369" spans="1:4" ht="15.75" outlineLevel="1">
      <c r="A369" s="6" t="s">
        <v>1191</v>
      </c>
      <c r="B369" s="29" t="s">
        <v>1192</v>
      </c>
      <c r="C369" s="30" t="s">
        <v>779</v>
      </c>
      <c r="D369" s="31">
        <v>1421.54</v>
      </c>
    </row>
    <row r="370" spans="1:4" ht="15.75" outlineLevel="1">
      <c r="A370" s="6" t="s">
        <v>1193</v>
      </c>
      <c r="B370" s="29" t="s">
        <v>1194</v>
      </c>
      <c r="C370" s="30" t="s">
        <v>779</v>
      </c>
      <c r="D370" s="31">
        <v>12096.78</v>
      </c>
    </row>
    <row r="371" spans="1:4" ht="15.75" outlineLevel="1">
      <c r="A371" s="6" t="s">
        <v>1197</v>
      </c>
      <c r="B371" s="29" t="s">
        <v>1198</v>
      </c>
      <c r="C371" s="30" t="s">
        <v>1199</v>
      </c>
      <c r="D371" s="31">
        <v>-10000</v>
      </c>
    </row>
    <row r="372" spans="1:4" ht="15.75" outlineLevel="1">
      <c r="A372" s="6" t="s">
        <v>1200</v>
      </c>
      <c r="B372" s="29" t="s">
        <v>1201</v>
      </c>
      <c r="C372" s="30" t="s">
        <v>1199</v>
      </c>
      <c r="D372" s="31">
        <v>3961842.5</v>
      </c>
    </row>
    <row r="373" spans="1:4" ht="15.75" outlineLevel="1">
      <c r="A373" s="6" t="s">
        <v>2440</v>
      </c>
      <c r="B373" s="29" t="s">
        <v>2441</v>
      </c>
      <c r="C373" s="30" t="s">
        <v>1206</v>
      </c>
      <c r="D373" s="31">
        <v>0</v>
      </c>
    </row>
    <row r="374" spans="1:4" ht="15.75" outlineLevel="1">
      <c r="A374" s="6" t="s">
        <v>1204</v>
      </c>
      <c r="B374" s="29" t="s">
        <v>1205</v>
      </c>
      <c r="C374" s="30" t="s">
        <v>1206</v>
      </c>
      <c r="D374" s="31">
        <v>645</v>
      </c>
    </row>
    <row r="375" spans="1:4" ht="15.75" outlineLevel="1">
      <c r="A375" s="6" t="s">
        <v>2442</v>
      </c>
      <c r="B375" s="29" t="s">
        <v>2443</v>
      </c>
      <c r="C375" s="30" t="s">
        <v>1211</v>
      </c>
      <c r="D375" s="31">
        <v>0</v>
      </c>
    </row>
    <row r="376" spans="1:4" ht="15.75" outlineLevel="1">
      <c r="A376" s="6" t="s">
        <v>2444</v>
      </c>
      <c r="B376" s="29" t="s">
        <v>2445</v>
      </c>
      <c r="C376" s="30" t="s">
        <v>1211</v>
      </c>
      <c r="D376" s="31">
        <v>0</v>
      </c>
    </row>
    <row r="377" spans="1:4" ht="15.75" outlineLevel="1">
      <c r="A377" s="6" t="s">
        <v>1209</v>
      </c>
      <c r="B377" s="29" t="s">
        <v>1210</v>
      </c>
      <c r="C377" s="30" t="s">
        <v>1211</v>
      </c>
      <c r="D377" s="31">
        <v>133486.59</v>
      </c>
    </row>
    <row r="378" spans="1:4" ht="15.75" outlineLevel="1">
      <c r="A378" s="6" t="s">
        <v>1212</v>
      </c>
      <c r="B378" s="29" t="s">
        <v>1213</v>
      </c>
      <c r="C378" s="30" t="s">
        <v>1211</v>
      </c>
      <c r="D378" s="31">
        <v>46902</v>
      </c>
    </row>
    <row r="379" spans="1:4" ht="15.75" outlineLevel="1">
      <c r="A379" s="6" t="s">
        <v>1216</v>
      </c>
      <c r="B379" s="29" t="s">
        <v>1217</v>
      </c>
      <c r="C379" s="30" t="s">
        <v>1218</v>
      </c>
      <c r="D379" s="31">
        <v>-1078619.36</v>
      </c>
    </row>
    <row r="380" spans="1:4" ht="15.75" outlineLevel="1">
      <c r="A380" s="6" t="s">
        <v>1219</v>
      </c>
      <c r="B380" s="29" t="s">
        <v>1220</v>
      </c>
      <c r="C380" s="30" t="s">
        <v>1221</v>
      </c>
      <c r="D380" s="31">
        <v>-7010.88</v>
      </c>
    </row>
    <row r="381" spans="1:4" ht="15.75" outlineLevel="1">
      <c r="A381" s="6" t="s">
        <v>1222</v>
      </c>
      <c r="B381" s="29" t="s">
        <v>1223</v>
      </c>
      <c r="C381" s="30" t="s">
        <v>1224</v>
      </c>
      <c r="D381" s="31">
        <v>-22772.64</v>
      </c>
    </row>
    <row r="382" spans="1:4" ht="15.75" outlineLevel="1">
      <c r="A382" s="6" t="s">
        <v>2446</v>
      </c>
      <c r="B382" s="29" t="s">
        <v>2447</v>
      </c>
      <c r="C382" s="30" t="s">
        <v>817</v>
      </c>
      <c r="D382" s="31">
        <v>0</v>
      </c>
    </row>
    <row r="383" spans="1:4" ht="15.75" outlineLevel="1">
      <c r="A383" s="6" t="s">
        <v>1225</v>
      </c>
      <c r="B383" s="29" t="s">
        <v>1226</v>
      </c>
      <c r="C383" s="30" t="s">
        <v>817</v>
      </c>
      <c r="D383" s="31">
        <v>-181.18</v>
      </c>
    </row>
    <row r="384" spans="1:4" ht="15.75" outlineLevel="1">
      <c r="A384" s="6" t="s">
        <v>1227</v>
      </c>
      <c r="B384" s="29" t="s">
        <v>1228</v>
      </c>
      <c r="C384" s="30" t="s">
        <v>817</v>
      </c>
      <c r="D384" s="31">
        <v>25500</v>
      </c>
    </row>
    <row r="385" spans="1:4" ht="15.75" outlineLevel="1">
      <c r="A385" s="6" t="s">
        <v>2448</v>
      </c>
      <c r="B385" s="29" t="s">
        <v>2449</v>
      </c>
      <c r="C385" s="30" t="s">
        <v>784</v>
      </c>
      <c r="D385" s="31">
        <v>0</v>
      </c>
    </row>
    <row r="386" spans="1:4" ht="15.75" outlineLevel="1">
      <c r="A386" s="6" t="s">
        <v>1231</v>
      </c>
      <c r="B386" s="29" t="s">
        <v>1232</v>
      </c>
      <c r="C386" s="30" t="s">
        <v>784</v>
      </c>
      <c r="D386" s="31">
        <v>41606.56</v>
      </c>
    </row>
    <row r="387" spans="1:4" ht="15.75" outlineLevel="1">
      <c r="A387" s="6" t="s">
        <v>1233</v>
      </c>
      <c r="B387" s="29" t="s">
        <v>1234</v>
      </c>
      <c r="C387" s="30" t="s">
        <v>784</v>
      </c>
      <c r="D387" s="31">
        <v>197.48000000000002</v>
      </c>
    </row>
    <row r="388" spans="1:4" ht="15.75" outlineLevel="1">
      <c r="A388" s="6" t="s">
        <v>1236</v>
      </c>
      <c r="B388" s="29" t="s">
        <v>1237</v>
      </c>
      <c r="C388" s="30" t="s">
        <v>1238</v>
      </c>
      <c r="D388" s="31">
        <v>100</v>
      </c>
    </row>
    <row r="389" spans="1:4" ht="15.75" outlineLevel="1">
      <c r="A389" s="6" t="s">
        <v>1239</v>
      </c>
      <c r="B389" s="29" t="s">
        <v>1240</v>
      </c>
      <c r="C389" s="30" t="s">
        <v>1241</v>
      </c>
      <c r="D389" s="31">
        <v>-62848697.27</v>
      </c>
    </row>
    <row r="390" spans="1:4" ht="15.75" outlineLevel="1">
      <c r="A390" s="6" t="s">
        <v>1242</v>
      </c>
      <c r="B390" s="29" t="s">
        <v>1243</v>
      </c>
      <c r="C390" s="30" t="s">
        <v>1244</v>
      </c>
      <c r="D390" s="31">
        <v>-1833</v>
      </c>
    </row>
    <row r="391" spans="1:4" ht="15.75" outlineLevel="1">
      <c r="A391" s="6" t="s">
        <v>2450</v>
      </c>
      <c r="B391" s="29" t="s">
        <v>2451</v>
      </c>
      <c r="C391" s="30" t="s">
        <v>1244</v>
      </c>
      <c r="D391" s="31">
        <v>0</v>
      </c>
    </row>
    <row r="392" spans="1:4" ht="15.75" outlineLevel="1">
      <c r="A392" s="6" t="s">
        <v>1246</v>
      </c>
      <c r="B392" s="29" t="s">
        <v>1247</v>
      </c>
      <c r="C392" s="30" t="s">
        <v>1244</v>
      </c>
      <c r="D392" s="31">
        <v>91280.34</v>
      </c>
    </row>
    <row r="393" spans="1:4" ht="15.75" outlineLevel="1">
      <c r="A393" s="6" t="s">
        <v>1248</v>
      </c>
      <c r="B393" s="29" t="s">
        <v>1249</v>
      </c>
      <c r="C393" s="30" t="s">
        <v>1244</v>
      </c>
      <c r="D393" s="31">
        <v>-1094036.25</v>
      </c>
    </row>
    <row r="394" spans="1:4" ht="15.75" outlineLevel="1">
      <c r="A394" s="6" t="s">
        <v>1252</v>
      </c>
      <c r="B394" s="29" t="s">
        <v>1253</v>
      </c>
      <c r="C394" s="30" t="s">
        <v>1254</v>
      </c>
      <c r="D394" s="31">
        <v>156263.99</v>
      </c>
    </row>
    <row r="395" spans="1:4" ht="15.75" outlineLevel="1">
      <c r="A395" s="6" t="s">
        <v>2452</v>
      </c>
      <c r="B395" s="29" t="s">
        <v>2453</v>
      </c>
      <c r="C395" s="30" t="s">
        <v>1257</v>
      </c>
      <c r="D395" s="31">
        <v>0</v>
      </c>
    </row>
    <row r="396" spans="1:4" ht="15.75" outlineLevel="1">
      <c r="A396" s="6" t="s">
        <v>1255</v>
      </c>
      <c r="B396" s="29" t="s">
        <v>1256</v>
      </c>
      <c r="C396" s="30" t="s">
        <v>1257</v>
      </c>
      <c r="D396" s="31">
        <v>-11987.97</v>
      </c>
    </row>
    <row r="397" spans="1:4" ht="15.75" outlineLevel="1">
      <c r="A397" s="6" t="s">
        <v>1258</v>
      </c>
      <c r="B397" s="29" t="s">
        <v>1259</v>
      </c>
      <c r="C397" s="30" t="s">
        <v>1260</v>
      </c>
      <c r="D397" s="31">
        <v>33786.15</v>
      </c>
    </row>
    <row r="398" spans="1:4" ht="15.75" outlineLevel="1">
      <c r="A398" s="6" t="s">
        <v>1263</v>
      </c>
      <c r="B398" s="29" t="s">
        <v>1264</v>
      </c>
      <c r="C398" s="30" t="s">
        <v>1265</v>
      </c>
      <c r="D398" s="31">
        <v>294325123.35</v>
      </c>
    </row>
    <row r="399" spans="1:4" ht="15.75" outlineLevel="1">
      <c r="A399" s="6" t="s">
        <v>1266</v>
      </c>
      <c r="B399" s="29" t="s">
        <v>1267</v>
      </c>
      <c r="C399" s="30" t="s">
        <v>1268</v>
      </c>
      <c r="D399" s="31">
        <v>4723865</v>
      </c>
    </row>
    <row r="400" spans="1:4" ht="15.75" outlineLevel="1">
      <c r="A400" s="6" t="s">
        <v>1269</v>
      </c>
      <c r="B400" s="29" t="s">
        <v>1270</v>
      </c>
      <c r="C400" s="30" t="s">
        <v>1271</v>
      </c>
      <c r="D400" s="31">
        <v>25612267.08</v>
      </c>
    </row>
    <row r="401" spans="1:4" ht="15.75" outlineLevel="1">
      <c r="A401" s="6" t="s">
        <v>1272</v>
      </c>
      <c r="B401" s="29" t="s">
        <v>1273</v>
      </c>
      <c r="C401" s="30" t="s">
        <v>1274</v>
      </c>
      <c r="D401" s="31">
        <v>-225390004.45</v>
      </c>
    </row>
    <row r="402" spans="1:4" ht="15.75" outlineLevel="1">
      <c r="A402" s="6" t="s">
        <v>1275</v>
      </c>
      <c r="B402" s="29" t="s">
        <v>1276</v>
      </c>
      <c r="C402" s="30" t="s">
        <v>1277</v>
      </c>
      <c r="D402" s="31">
        <v>-10819718.99</v>
      </c>
    </row>
    <row r="403" spans="1:4" ht="15.75" outlineLevel="1">
      <c r="A403" s="6" t="s">
        <v>1278</v>
      </c>
      <c r="B403" s="29" t="s">
        <v>1279</v>
      </c>
      <c r="C403" s="30" t="s">
        <v>1280</v>
      </c>
      <c r="D403" s="31">
        <v>831666.4400000001</v>
      </c>
    </row>
    <row r="404" spans="1:4" ht="15.75" outlineLevel="1">
      <c r="A404" s="6" t="s">
        <v>1281</v>
      </c>
      <c r="B404" s="29" t="s">
        <v>1282</v>
      </c>
      <c r="C404" s="30" t="s">
        <v>1283</v>
      </c>
      <c r="D404" s="31">
        <v>-12813115.57</v>
      </c>
    </row>
    <row r="405" spans="1:4" ht="15.75" outlineLevel="1">
      <c r="A405" s="6" t="s">
        <v>1284</v>
      </c>
      <c r="B405" s="29" t="s">
        <v>1285</v>
      </c>
      <c r="C405" s="30" t="s">
        <v>1286</v>
      </c>
      <c r="D405" s="31">
        <v>-25656</v>
      </c>
    </row>
    <row r="406" spans="1:4" ht="15.75" outlineLevel="1">
      <c r="A406" s="6" t="s">
        <v>1287</v>
      </c>
      <c r="B406" s="29" t="s">
        <v>1288</v>
      </c>
      <c r="C406" s="30" t="s">
        <v>1289</v>
      </c>
      <c r="D406" s="31">
        <v>-4571</v>
      </c>
    </row>
    <row r="407" spans="1:4" ht="15.75" outlineLevel="1">
      <c r="A407" s="6" t="s">
        <v>1290</v>
      </c>
      <c r="B407" s="29" t="s">
        <v>1291</v>
      </c>
      <c r="C407" s="30" t="s">
        <v>1292</v>
      </c>
      <c r="D407" s="31">
        <v>-110.04</v>
      </c>
    </row>
    <row r="408" spans="1:4" ht="15.75" outlineLevel="1">
      <c r="A408" s="6" t="s">
        <v>2454</v>
      </c>
      <c r="B408" s="29" t="s">
        <v>2455</v>
      </c>
      <c r="C408" s="30" t="s">
        <v>2456</v>
      </c>
      <c r="D408" s="31">
        <v>0</v>
      </c>
    </row>
    <row r="409" spans="1:4" ht="15.75" outlineLevel="1">
      <c r="A409" s="6" t="s">
        <v>1295</v>
      </c>
      <c r="B409" s="29" t="s">
        <v>1296</v>
      </c>
      <c r="C409" s="30" t="s">
        <v>1297</v>
      </c>
      <c r="D409" s="31">
        <v>-131500</v>
      </c>
    </row>
    <row r="410" spans="1:4" ht="15.75" outlineLevel="1">
      <c r="A410" s="6" t="s">
        <v>1298</v>
      </c>
      <c r="B410" s="29" t="s">
        <v>1299</v>
      </c>
      <c r="C410" s="30" t="s">
        <v>1300</v>
      </c>
      <c r="D410" s="31">
        <v>-261000</v>
      </c>
    </row>
    <row r="411" spans="1:4" ht="15.75" outlineLevel="1">
      <c r="A411" s="6" t="s">
        <v>1301</v>
      </c>
      <c r="B411" s="29" t="s">
        <v>1302</v>
      </c>
      <c r="C411" s="30" t="s">
        <v>1303</v>
      </c>
      <c r="D411" s="31">
        <v>70598</v>
      </c>
    </row>
    <row r="412" spans="1:4" ht="15.75" outlineLevel="1">
      <c r="A412" s="6" t="s">
        <v>1308</v>
      </c>
      <c r="B412" s="29" t="s">
        <v>1309</v>
      </c>
      <c r="C412" s="30" t="s">
        <v>1310</v>
      </c>
      <c r="D412" s="31">
        <v>-32500</v>
      </c>
    </row>
    <row r="413" spans="1:4" ht="15.75" outlineLevel="1">
      <c r="A413" s="6" t="s">
        <v>1311</v>
      </c>
      <c r="B413" s="29" t="s">
        <v>1312</v>
      </c>
      <c r="C413" s="30" t="s">
        <v>1313</v>
      </c>
      <c r="D413" s="31">
        <v>575</v>
      </c>
    </row>
    <row r="414" spans="1:4" ht="15.75" outlineLevel="1">
      <c r="A414" s="6" t="s">
        <v>1314</v>
      </c>
      <c r="B414" s="29" t="s">
        <v>1315</v>
      </c>
      <c r="C414" s="30" t="s">
        <v>1316</v>
      </c>
      <c r="D414" s="31">
        <v>6669.72</v>
      </c>
    </row>
    <row r="415" spans="1:4" ht="15.75" outlineLevel="1">
      <c r="A415" s="6" t="s">
        <v>2457</v>
      </c>
      <c r="B415" s="29" t="s">
        <v>2458</v>
      </c>
      <c r="C415" s="30" t="s">
        <v>2459</v>
      </c>
      <c r="D415" s="31">
        <v>0</v>
      </c>
    </row>
    <row r="416" spans="1:4" ht="15.75" outlineLevel="1">
      <c r="A416" s="6" t="s">
        <v>1317</v>
      </c>
      <c r="B416" s="29" t="s">
        <v>1318</v>
      </c>
      <c r="C416" s="30" t="s">
        <v>1319</v>
      </c>
      <c r="D416" s="31">
        <v>-90066.94</v>
      </c>
    </row>
    <row r="417" spans="1:4" ht="15.75" outlineLevel="1">
      <c r="A417" s="6" t="s">
        <v>1320</v>
      </c>
      <c r="B417" s="29" t="s">
        <v>1321</v>
      </c>
      <c r="C417" s="30" t="s">
        <v>1322</v>
      </c>
      <c r="D417" s="31">
        <v>-9767.35</v>
      </c>
    </row>
    <row r="418" spans="1:4" ht="15.75" outlineLevel="1">
      <c r="A418" s="6" t="s">
        <v>1323</v>
      </c>
      <c r="B418" s="29" t="s">
        <v>1324</v>
      </c>
      <c r="C418" s="30" t="s">
        <v>1325</v>
      </c>
      <c r="D418" s="31">
        <v>-1157910.53</v>
      </c>
    </row>
    <row r="419" spans="1:4" ht="15.75" outlineLevel="1">
      <c r="A419" s="6" t="s">
        <v>1326</v>
      </c>
      <c r="B419" s="29" t="s">
        <v>1327</v>
      </c>
      <c r="C419" s="30" t="s">
        <v>1328</v>
      </c>
      <c r="D419" s="31">
        <v>-1844.27</v>
      </c>
    </row>
    <row r="420" spans="1:4" ht="15.75" outlineLevel="1">
      <c r="A420" s="6" t="s">
        <v>1329</v>
      </c>
      <c r="B420" s="29" t="s">
        <v>1330</v>
      </c>
      <c r="C420" s="30" t="s">
        <v>1331</v>
      </c>
      <c r="D420" s="31">
        <v>-65.88</v>
      </c>
    </row>
    <row r="421" spans="1:4" ht="15.75" outlineLevel="1">
      <c r="A421" s="6" t="s">
        <v>1332</v>
      </c>
      <c r="B421" s="29" t="s">
        <v>1333</v>
      </c>
      <c r="C421" s="30" t="s">
        <v>1334</v>
      </c>
      <c r="D421" s="31">
        <v>-432504.65</v>
      </c>
    </row>
    <row r="422" spans="1:4" ht="15.75" outlineLevel="1">
      <c r="A422" s="6" t="s">
        <v>1335</v>
      </c>
      <c r="B422" s="29" t="s">
        <v>1336</v>
      </c>
      <c r="C422" s="30" t="s">
        <v>1337</v>
      </c>
      <c r="D422" s="31">
        <v>7099.610000000001</v>
      </c>
    </row>
    <row r="423" spans="1:4" ht="15.75" outlineLevel="1">
      <c r="A423" s="6" t="s">
        <v>2460</v>
      </c>
      <c r="B423" s="29" t="s">
        <v>2461</v>
      </c>
      <c r="C423" s="30" t="s">
        <v>2462</v>
      </c>
      <c r="D423" s="31">
        <v>0</v>
      </c>
    </row>
    <row r="424" spans="1:4" ht="15.75" outlineLevel="1">
      <c r="A424" s="6" t="s">
        <v>1338</v>
      </c>
      <c r="B424" s="29" t="s">
        <v>1339</v>
      </c>
      <c r="C424" s="30" t="s">
        <v>1340</v>
      </c>
      <c r="D424" s="31">
        <v>0</v>
      </c>
    </row>
    <row r="425" spans="1:4" ht="15.75" outlineLevel="1">
      <c r="A425" s="6" t="s">
        <v>1341</v>
      </c>
      <c r="B425" s="29" t="s">
        <v>1342</v>
      </c>
      <c r="C425" s="30" t="s">
        <v>1343</v>
      </c>
      <c r="D425" s="31">
        <v>-2364239.27</v>
      </c>
    </row>
    <row r="426" spans="1:4" ht="15.75" outlineLevel="1">
      <c r="A426" s="6" t="s">
        <v>1344</v>
      </c>
      <c r="B426" s="29" t="s">
        <v>1345</v>
      </c>
      <c r="C426" s="30" t="s">
        <v>1346</v>
      </c>
      <c r="D426" s="31">
        <v>152820.18</v>
      </c>
    </row>
    <row r="427" spans="1:4" ht="15.75" outlineLevel="1">
      <c r="A427" s="6" t="s">
        <v>1347</v>
      </c>
      <c r="B427" s="29" t="s">
        <v>1348</v>
      </c>
      <c r="C427" s="30" t="s">
        <v>1349</v>
      </c>
      <c r="D427" s="31">
        <v>452533.55</v>
      </c>
    </row>
    <row r="428" spans="1:4" ht="15.75" outlineLevel="1">
      <c r="A428" s="6" t="s">
        <v>1350</v>
      </c>
      <c r="B428" s="29" t="s">
        <v>1351</v>
      </c>
      <c r="C428" s="30" t="s">
        <v>1352</v>
      </c>
      <c r="D428" s="31">
        <v>12440.09</v>
      </c>
    </row>
    <row r="429" spans="1:4" ht="15.75" outlineLevel="1">
      <c r="A429" s="6" t="s">
        <v>1355</v>
      </c>
      <c r="B429" s="29" t="s">
        <v>1356</v>
      </c>
      <c r="C429" s="30" t="s">
        <v>1357</v>
      </c>
      <c r="D429" s="31">
        <v>318440.68</v>
      </c>
    </row>
    <row r="430" spans="1:4" ht="15.75" outlineLevel="1">
      <c r="A430" s="6" t="s">
        <v>1358</v>
      </c>
      <c r="B430" s="29" t="s">
        <v>1359</v>
      </c>
      <c r="C430" s="30" t="s">
        <v>1360</v>
      </c>
      <c r="D430" s="31">
        <v>-2137115.13</v>
      </c>
    </row>
    <row r="431" spans="1:4" ht="15.75" outlineLevel="1">
      <c r="A431" s="6" t="s">
        <v>1361</v>
      </c>
      <c r="B431" s="29" t="s">
        <v>1362</v>
      </c>
      <c r="C431" s="30" t="s">
        <v>1363</v>
      </c>
      <c r="D431" s="31">
        <v>42511.64</v>
      </c>
    </row>
    <row r="432" spans="1:4" ht="15.75" outlineLevel="1">
      <c r="A432" s="6" t="s">
        <v>1364</v>
      </c>
      <c r="B432" s="29" t="s">
        <v>1365</v>
      </c>
      <c r="C432" s="30" t="s">
        <v>1366</v>
      </c>
      <c r="D432" s="31">
        <v>11117.28</v>
      </c>
    </row>
    <row r="433" spans="1:4" ht="15.75" outlineLevel="1">
      <c r="A433" s="6" t="s">
        <v>1367</v>
      </c>
      <c r="B433" s="29" t="s">
        <v>1368</v>
      </c>
      <c r="C433" s="30" t="s">
        <v>1369</v>
      </c>
      <c r="D433" s="31">
        <v>879953.35</v>
      </c>
    </row>
    <row r="434" spans="1:4" ht="15.75" outlineLevel="1">
      <c r="A434" s="6" t="s">
        <v>1370</v>
      </c>
      <c r="B434" s="29" t="s">
        <v>1371</v>
      </c>
      <c r="C434" s="30" t="s">
        <v>1372</v>
      </c>
      <c r="D434" s="31">
        <v>2148359.29</v>
      </c>
    </row>
    <row r="435" spans="1:4" ht="15.75" outlineLevel="1">
      <c r="A435" s="6" t="s">
        <v>1373</v>
      </c>
      <c r="B435" s="29" t="s">
        <v>1374</v>
      </c>
      <c r="C435" s="30" t="s">
        <v>1375</v>
      </c>
      <c r="D435" s="31">
        <v>1988.8600000000001</v>
      </c>
    </row>
    <row r="436" spans="1:4" ht="15.75" outlineLevel="1">
      <c r="A436" s="6" t="s">
        <v>2463</v>
      </c>
      <c r="B436" s="29" t="s">
        <v>2464</v>
      </c>
      <c r="C436" s="30" t="s">
        <v>2465</v>
      </c>
      <c r="D436" s="31">
        <v>0</v>
      </c>
    </row>
    <row r="437" spans="1:4" ht="15.75" outlineLevel="1">
      <c r="A437" s="6" t="s">
        <v>1376</v>
      </c>
      <c r="B437" s="29" t="s">
        <v>1377</v>
      </c>
      <c r="C437" s="30" t="s">
        <v>1378</v>
      </c>
      <c r="D437" s="31">
        <v>0</v>
      </c>
    </row>
    <row r="438" spans="1:4" ht="15.75" outlineLevel="1">
      <c r="A438" s="6" t="s">
        <v>1379</v>
      </c>
      <c r="B438" s="29" t="s">
        <v>1380</v>
      </c>
      <c r="C438" s="30" t="s">
        <v>1381</v>
      </c>
      <c r="D438" s="31">
        <v>28344.62</v>
      </c>
    </row>
    <row r="439" spans="1:4" ht="15.75" outlineLevel="1">
      <c r="A439" s="6" t="s">
        <v>1382</v>
      </c>
      <c r="B439" s="29" t="s">
        <v>1383</v>
      </c>
      <c r="C439" s="30" t="s">
        <v>1384</v>
      </c>
      <c r="D439" s="31">
        <v>898118.0700000001</v>
      </c>
    </row>
    <row r="440" spans="1:4" ht="15.75" outlineLevel="1">
      <c r="A440" s="6" t="s">
        <v>1385</v>
      </c>
      <c r="B440" s="29" t="s">
        <v>1386</v>
      </c>
      <c r="C440" s="30" t="s">
        <v>1387</v>
      </c>
      <c r="D440" s="31">
        <v>42478706.28</v>
      </c>
    </row>
    <row r="441" spans="1:4" ht="15.75" outlineLevel="1">
      <c r="A441" s="6" t="s">
        <v>2466</v>
      </c>
      <c r="B441" s="29" t="s">
        <v>2467</v>
      </c>
      <c r="C441" s="30" t="s">
        <v>2468</v>
      </c>
      <c r="D441" s="31">
        <v>0</v>
      </c>
    </row>
    <row r="442" spans="1:4" ht="15.75" outlineLevel="1">
      <c r="A442" s="6" t="s">
        <v>1388</v>
      </c>
      <c r="B442" s="29" t="s">
        <v>1389</v>
      </c>
      <c r="C442" s="30" t="s">
        <v>1390</v>
      </c>
      <c r="D442" s="31">
        <v>31058.28</v>
      </c>
    </row>
    <row r="443" spans="1:4" ht="15.75" outlineLevel="1">
      <c r="A443" s="6" t="s">
        <v>1391</v>
      </c>
      <c r="B443" s="29" t="s">
        <v>1392</v>
      </c>
      <c r="C443" s="30" t="s">
        <v>1393</v>
      </c>
      <c r="D443" s="31">
        <v>132778.47</v>
      </c>
    </row>
    <row r="444" spans="1:4" ht="15.75" outlineLevel="1">
      <c r="A444" s="6" t="s">
        <v>1394</v>
      </c>
      <c r="B444" s="29" t="s">
        <v>1395</v>
      </c>
      <c r="C444" s="30" t="s">
        <v>1396</v>
      </c>
      <c r="D444" s="31">
        <v>552476.59</v>
      </c>
    </row>
    <row r="445" spans="1:4" ht="15.75" outlineLevel="1">
      <c r="A445" s="6" t="s">
        <v>1397</v>
      </c>
      <c r="B445" s="29" t="s">
        <v>1398</v>
      </c>
      <c r="C445" s="30" t="s">
        <v>1399</v>
      </c>
      <c r="D445" s="31">
        <v>33624.39</v>
      </c>
    </row>
    <row r="446" spans="1:4" ht="15.75" outlineLevel="1">
      <c r="A446" s="6" t="s">
        <v>2469</v>
      </c>
      <c r="B446" s="29" t="s">
        <v>2470</v>
      </c>
      <c r="C446" s="30" t="s">
        <v>2471</v>
      </c>
      <c r="D446" s="31">
        <v>0</v>
      </c>
    </row>
    <row r="447" spans="1:4" ht="15.75" outlineLevel="1">
      <c r="A447" s="6" t="s">
        <v>1400</v>
      </c>
      <c r="B447" s="29" t="s">
        <v>1401</v>
      </c>
      <c r="C447" s="30" t="s">
        <v>1402</v>
      </c>
      <c r="D447" s="31">
        <v>79826.58</v>
      </c>
    </row>
    <row r="448" spans="1:4" ht="15.75" outlineLevel="1">
      <c r="A448" s="6" t="s">
        <v>1403</v>
      </c>
      <c r="B448" s="29" t="s">
        <v>1404</v>
      </c>
      <c r="C448" s="30" t="s">
        <v>1405</v>
      </c>
      <c r="D448" s="31">
        <v>43792.12</v>
      </c>
    </row>
    <row r="449" spans="1:4" ht="15.75" outlineLevel="1">
      <c r="A449" s="6" t="s">
        <v>1406</v>
      </c>
      <c r="B449" s="29" t="s">
        <v>1407</v>
      </c>
      <c r="C449" s="30" t="s">
        <v>1408</v>
      </c>
      <c r="D449" s="31">
        <v>31678.3</v>
      </c>
    </row>
    <row r="450" spans="1:4" ht="15.75" outlineLevel="1">
      <c r="A450" s="6" t="s">
        <v>1409</v>
      </c>
      <c r="B450" s="29" t="s">
        <v>1410</v>
      </c>
      <c r="C450" s="30" t="s">
        <v>1411</v>
      </c>
      <c r="D450" s="31">
        <v>1037844.99</v>
      </c>
    </row>
    <row r="451" spans="1:4" ht="15.75" outlineLevel="1">
      <c r="A451" s="6" t="s">
        <v>1412</v>
      </c>
      <c r="B451" s="29" t="s">
        <v>1413</v>
      </c>
      <c r="C451" s="30" t="s">
        <v>1414</v>
      </c>
      <c r="D451" s="31">
        <v>0</v>
      </c>
    </row>
    <row r="452" spans="1:4" ht="15.75" outlineLevel="1">
      <c r="A452" s="6" t="s">
        <v>1415</v>
      </c>
      <c r="B452" s="29" t="s">
        <v>1416</v>
      </c>
      <c r="C452" s="30" t="s">
        <v>1417</v>
      </c>
      <c r="D452" s="31">
        <v>-799381.74</v>
      </c>
    </row>
    <row r="453" spans="1:4" ht="15.75" outlineLevel="1">
      <c r="A453" s="6" t="s">
        <v>1418</v>
      </c>
      <c r="B453" s="29" t="s">
        <v>1419</v>
      </c>
      <c r="C453" s="30" t="s">
        <v>1420</v>
      </c>
      <c r="D453" s="31">
        <v>-114890746.74</v>
      </c>
    </row>
    <row r="454" spans="1:4" ht="15.75" outlineLevel="1">
      <c r="A454" s="6" t="s">
        <v>1421</v>
      </c>
      <c r="B454" s="29" t="s">
        <v>1422</v>
      </c>
      <c r="C454" s="30" t="s">
        <v>1423</v>
      </c>
      <c r="D454" s="31">
        <v>-55071025.2</v>
      </c>
    </row>
    <row r="455" spans="1:4" ht="15.75" outlineLevel="1">
      <c r="A455" s="6" t="s">
        <v>1424</v>
      </c>
      <c r="B455" s="29" t="s">
        <v>1425</v>
      </c>
      <c r="C455" s="30" t="s">
        <v>1426</v>
      </c>
      <c r="D455" s="31">
        <v>-57976543.88</v>
      </c>
    </row>
    <row r="456" spans="1:4" ht="15.75" outlineLevel="1">
      <c r="A456" s="6" t="s">
        <v>1427</v>
      </c>
      <c r="B456" s="29" t="s">
        <v>1428</v>
      </c>
      <c r="C456" s="30" t="s">
        <v>1429</v>
      </c>
      <c r="D456" s="31">
        <v>-77827160.6</v>
      </c>
    </row>
    <row r="457" spans="1:4" ht="15.75" outlineLevel="1">
      <c r="A457" s="6" t="s">
        <v>1430</v>
      </c>
      <c r="B457" s="29" t="s">
        <v>1431</v>
      </c>
      <c r="C457" s="30" t="s">
        <v>1432</v>
      </c>
      <c r="D457" s="31">
        <v>-63776474.734</v>
      </c>
    </row>
    <row r="458" spans="1:4" ht="15.75" outlineLevel="1">
      <c r="A458" s="6" t="s">
        <v>1433</v>
      </c>
      <c r="B458" s="29" t="s">
        <v>1434</v>
      </c>
      <c r="C458" s="30" t="s">
        <v>1435</v>
      </c>
      <c r="D458" s="31">
        <v>-28794984.7</v>
      </c>
    </row>
    <row r="459" spans="1:4" ht="15.75" outlineLevel="1">
      <c r="A459" s="6" t="s">
        <v>1436</v>
      </c>
      <c r="B459" s="29" t="s">
        <v>1437</v>
      </c>
      <c r="C459" s="30" t="s">
        <v>1438</v>
      </c>
      <c r="D459" s="31">
        <v>-13963478.88</v>
      </c>
    </row>
    <row r="460" spans="1:4" ht="15.75" outlineLevel="1">
      <c r="A460" s="6" t="s">
        <v>1439</v>
      </c>
      <c r="B460" s="29" t="s">
        <v>1440</v>
      </c>
      <c r="C460" s="30" t="s">
        <v>1441</v>
      </c>
      <c r="D460" s="31">
        <v>-14561444.52</v>
      </c>
    </row>
    <row r="461" spans="1:4" ht="15.75" outlineLevel="1">
      <c r="A461" s="6" t="s">
        <v>1442</v>
      </c>
      <c r="B461" s="29" t="s">
        <v>1443</v>
      </c>
      <c r="C461" s="30" t="s">
        <v>1444</v>
      </c>
      <c r="D461" s="31">
        <v>-35043558.91</v>
      </c>
    </row>
    <row r="462" spans="1:4" ht="15.75" outlineLevel="1">
      <c r="A462" s="6" t="s">
        <v>1445</v>
      </c>
      <c r="B462" s="29" t="s">
        <v>1446</v>
      </c>
      <c r="C462" s="30" t="s">
        <v>1447</v>
      </c>
      <c r="D462" s="31">
        <v>-73353935.726</v>
      </c>
    </row>
    <row r="463" spans="1:4" ht="15.75" outlineLevel="1">
      <c r="A463" s="6" t="s">
        <v>1448</v>
      </c>
      <c r="B463" s="29" t="s">
        <v>1449</v>
      </c>
      <c r="C463" s="30" t="s">
        <v>1450</v>
      </c>
      <c r="D463" s="31">
        <v>-1512672.57</v>
      </c>
    </row>
    <row r="464" spans="1:4" ht="15.75" outlineLevel="1">
      <c r="A464" s="6" t="s">
        <v>1451</v>
      </c>
      <c r="B464" s="29" t="s">
        <v>1452</v>
      </c>
      <c r="C464" s="30" t="s">
        <v>1453</v>
      </c>
      <c r="D464" s="31">
        <v>-283785.23</v>
      </c>
    </row>
    <row r="465" spans="1:4" ht="15.75" outlineLevel="1">
      <c r="A465" s="6" t="s">
        <v>1454</v>
      </c>
      <c r="B465" s="29" t="s">
        <v>1455</v>
      </c>
      <c r="C465" s="30" t="s">
        <v>1456</v>
      </c>
      <c r="D465" s="31">
        <v>-2374556.96</v>
      </c>
    </row>
    <row r="466" spans="1:4" ht="15.75" outlineLevel="1">
      <c r="A466" s="6" t="s">
        <v>2472</v>
      </c>
      <c r="B466" s="29" t="s">
        <v>2473</v>
      </c>
      <c r="C466" s="30" t="s">
        <v>2474</v>
      </c>
      <c r="D466" s="31">
        <v>0</v>
      </c>
    </row>
    <row r="467" spans="1:4" ht="15.75" outlineLevel="1">
      <c r="A467" s="6" t="s">
        <v>1457</v>
      </c>
      <c r="B467" s="29" t="s">
        <v>1458</v>
      </c>
      <c r="C467" s="30" t="s">
        <v>1459</v>
      </c>
      <c r="D467" s="31">
        <v>-13600930.69</v>
      </c>
    </row>
    <row r="468" spans="1:4" ht="15.75" outlineLevel="1">
      <c r="A468" s="6" t="s">
        <v>1460</v>
      </c>
      <c r="B468" s="29" t="s">
        <v>1461</v>
      </c>
      <c r="C468" s="30" t="s">
        <v>1462</v>
      </c>
      <c r="D468" s="31">
        <v>9247631.9</v>
      </c>
    </row>
    <row r="469" spans="1:4" ht="15.75" outlineLevel="1">
      <c r="A469" s="6" t="s">
        <v>1463</v>
      </c>
      <c r="B469" s="29" t="s">
        <v>1464</v>
      </c>
      <c r="C469" s="30" t="s">
        <v>1465</v>
      </c>
      <c r="D469" s="31">
        <v>-2729040.86</v>
      </c>
    </row>
    <row r="470" spans="1:4" ht="15.75" outlineLevel="1">
      <c r="A470" s="6" t="s">
        <v>2475</v>
      </c>
      <c r="B470" s="29" t="s">
        <v>2476</v>
      </c>
      <c r="C470" s="30" t="s">
        <v>2477</v>
      </c>
      <c r="D470" s="31">
        <v>0</v>
      </c>
    </row>
    <row r="471" spans="1:4" ht="15.75" outlineLevel="1">
      <c r="A471" s="6" t="s">
        <v>1466</v>
      </c>
      <c r="B471" s="29" t="s">
        <v>1467</v>
      </c>
      <c r="C471" s="30" t="s">
        <v>1468</v>
      </c>
      <c r="D471" s="31">
        <v>-5505011.35</v>
      </c>
    </row>
    <row r="472" spans="1:4" ht="15.75" outlineLevel="1">
      <c r="A472" s="6" t="s">
        <v>2478</v>
      </c>
      <c r="B472" s="29" t="s">
        <v>2479</v>
      </c>
      <c r="C472" s="30" t="s">
        <v>2480</v>
      </c>
      <c r="D472" s="31">
        <v>0</v>
      </c>
    </row>
    <row r="473" spans="1:4" ht="15.75" outlineLevel="1">
      <c r="A473" s="6" t="s">
        <v>1469</v>
      </c>
      <c r="B473" s="29" t="s">
        <v>1470</v>
      </c>
      <c r="C473" s="30" t="s">
        <v>1471</v>
      </c>
      <c r="D473" s="31">
        <v>0</v>
      </c>
    </row>
    <row r="474" spans="1:4" ht="15.75" outlineLevel="1">
      <c r="A474" s="6" t="s">
        <v>1474</v>
      </c>
      <c r="B474" s="29" t="s">
        <v>1475</v>
      </c>
      <c r="C474" s="30" t="s">
        <v>1476</v>
      </c>
      <c r="D474" s="31">
        <v>565.54</v>
      </c>
    </row>
    <row r="475" spans="1:4" ht="15.75" outlineLevel="1">
      <c r="A475" s="6" t="s">
        <v>1477</v>
      </c>
      <c r="B475" s="29" t="s">
        <v>1478</v>
      </c>
      <c r="C475" s="30" t="s">
        <v>1479</v>
      </c>
      <c r="D475" s="31">
        <v>3125230.279</v>
      </c>
    </row>
    <row r="476" spans="1:4" ht="15.75" outlineLevel="1">
      <c r="A476" s="6" t="s">
        <v>1480</v>
      </c>
      <c r="B476" s="29" t="s">
        <v>1481</v>
      </c>
      <c r="C476" s="30" t="s">
        <v>1482</v>
      </c>
      <c r="D476" s="31">
        <v>-34316049.53</v>
      </c>
    </row>
    <row r="477" spans="1:4" ht="15.75" outlineLevel="1">
      <c r="A477" s="6" t="s">
        <v>2481</v>
      </c>
      <c r="B477" s="29" t="s">
        <v>2482</v>
      </c>
      <c r="C477" s="30" t="s">
        <v>1883</v>
      </c>
      <c r="D477" s="31">
        <v>0</v>
      </c>
    </row>
    <row r="478" spans="1:4" ht="15.75" outlineLevel="1">
      <c r="A478" s="6" t="s">
        <v>1483</v>
      </c>
      <c r="B478" s="29" t="s">
        <v>1484</v>
      </c>
      <c r="C478" s="30" t="s">
        <v>1485</v>
      </c>
      <c r="D478" s="31">
        <v>608071.27</v>
      </c>
    </row>
    <row r="479" spans="1:4" ht="15.75" outlineLevel="1">
      <c r="A479" s="6" t="s">
        <v>1486</v>
      </c>
      <c r="B479" s="29" t="s">
        <v>1487</v>
      </c>
      <c r="C479" s="30" t="s">
        <v>1488</v>
      </c>
      <c r="D479" s="31">
        <v>-928609.3300000001</v>
      </c>
    </row>
    <row r="480" spans="1:4" ht="15.75" outlineLevel="1">
      <c r="A480" s="6" t="s">
        <v>1489</v>
      </c>
      <c r="B480" s="29" t="s">
        <v>1490</v>
      </c>
      <c r="C480" s="30" t="s">
        <v>1491</v>
      </c>
      <c r="D480" s="31">
        <v>-375235.94</v>
      </c>
    </row>
    <row r="481" spans="1:4" ht="15.75" outlineLevel="1">
      <c r="A481" s="6" t="s">
        <v>2483</v>
      </c>
      <c r="B481" s="29" t="s">
        <v>2484</v>
      </c>
      <c r="C481" s="30" t="s">
        <v>1886</v>
      </c>
      <c r="D481" s="31">
        <v>0</v>
      </c>
    </row>
    <row r="482" spans="1:4" ht="15.75" outlineLevel="1">
      <c r="A482" s="6" t="s">
        <v>1492</v>
      </c>
      <c r="B482" s="29" t="s">
        <v>1493</v>
      </c>
      <c r="C482" s="30" t="s">
        <v>1494</v>
      </c>
      <c r="D482" s="31">
        <v>-62751190.59</v>
      </c>
    </row>
    <row r="483" spans="1:4" ht="15.75" outlineLevel="1">
      <c r="A483" s="6" t="s">
        <v>2485</v>
      </c>
      <c r="B483" s="29" t="s">
        <v>2486</v>
      </c>
      <c r="C483" s="30" t="s">
        <v>2487</v>
      </c>
      <c r="D483" s="31">
        <v>0</v>
      </c>
    </row>
    <row r="484" spans="1:4" ht="15.75" outlineLevel="1">
      <c r="A484" s="6" t="s">
        <v>1495</v>
      </c>
      <c r="B484" s="29" t="s">
        <v>1496</v>
      </c>
      <c r="C484" s="30" t="s">
        <v>1497</v>
      </c>
      <c r="D484" s="31">
        <v>19930.850000000002</v>
      </c>
    </row>
    <row r="485" spans="1:4" ht="15.75" outlineLevel="1">
      <c r="A485" s="6" t="s">
        <v>1498</v>
      </c>
      <c r="B485" s="29" t="s">
        <v>1499</v>
      </c>
      <c r="C485" s="30" t="s">
        <v>1500</v>
      </c>
      <c r="D485" s="31">
        <v>-1534.5900000000001</v>
      </c>
    </row>
    <row r="486" spans="1:4" ht="15.75" outlineLevel="1">
      <c r="A486" s="6" t="s">
        <v>1501</v>
      </c>
      <c r="B486" s="29" t="s">
        <v>1502</v>
      </c>
      <c r="C486" s="30" t="s">
        <v>1503</v>
      </c>
      <c r="D486" s="31">
        <v>251.82</v>
      </c>
    </row>
    <row r="487" spans="1:4" ht="15.75" outlineLevel="1">
      <c r="A487" s="6" t="s">
        <v>1504</v>
      </c>
      <c r="B487" s="29" t="s">
        <v>1505</v>
      </c>
      <c r="C487" s="30" t="s">
        <v>1506</v>
      </c>
      <c r="D487" s="31">
        <v>-6649399.17</v>
      </c>
    </row>
    <row r="488" spans="1:4" ht="15.75" outlineLevel="1">
      <c r="A488" s="6" t="s">
        <v>1507</v>
      </c>
      <c r="B488" s="29" t="s">
        <v>1508</v>
      </c>
      <c r="C488" s="30" t="s">
        <v>1509</v>
      </c>
      <c r="D488" s="31">
        <v>234978.31</v>
      </c>
    </row>
    <row r="489" spans="1:4" ht="15.75" outlineLevel="1">
      <c r="A489" s="6" t="s">
        <v>1510</v>
      </c>
      <c r="B489" s="29" t="s">
        <v>1511</v>
      </c>
      <c r="C489" s="30" t="s">
        <v>1512</v>
      </c>
      <c r="D489" s="31">
        <v>683058.15</v>
      </c>
    </row>
    <row r="490" spans="1:4" ht="15.75" outlineLevel="1">
      <c r="A490" s="6" t="s">
        <v>2488</v>
      </c>
      <c r="B490" s="29" t="s">
        <v>2489</v>
      </c>
      <c r="C490" s="30" t="s">
        <v>2490</v>
      </c>
      <c r="D490" s="31">
        <v>0</v>
      </c>
    </row>
    <row r="491" spans="1:4" ht="15.75" outlineLevel="1">
      <c r="A491" s="6" t="s">
        <v>1513</v>
      </c>
      <c r="B491" s="29" t="s">
        <v>1514</v>
      </c>
      <c r="C491" s="30" t="s">
        <v>1515</v>
      </c>
      <c r="D491" s="31">
        <v>11822167.42</v>
      </c>
    </row>
    <row r="492" spans="1:4" ht="15.75" outlineLevel="1">
      <c r="A492" s="6" t="s">
        <v>2491</v>
      </c>
      <c r="B492" s="29" t="s">
        <v>2492</v>
      </c>
      <c r="C492" s="30" t="s">
        <v>2493</v>
      </c>
      <c r="D492" s="31">
        <v>0</v>
      </c>
    </row>
    <row r="493" spans="1:4" ht="15.75" outlineLevel="1">
      <c r="A493" s="6" t="s">
        <v>1516</v>
      </c>
      <c r="B493" s="29" t="s">
        <v>1517</v>
      </c>
      <c r="C493" s="30" t="s">
        <v>1518</v>
      </c>
      <c r="D493" s="31">
        <v>7507065.1</v>
      </c>
    </row>
    <row r="494" spans="1:4" ht="15.75" outlineLevel="1">
      <c r="A494" s="6" t="s">
        <v>2494</v>
      </c>
      <c r="B494" s="29" t="s">
        <v>2495</v>
      </c>
      <c r="C494" s="30" t="s">
        <v>2496</v>
      </c>
      <c r="D494" s="31">
        <v>0</v>
      </c>
    </row>
    <row r="495" spans="1:4" ht="15.75" outlineLevel="1">
      <c r="A495" s="6" t="s">
        <v>1519</v>
      </c>
      <c r="B495" s="29" t="s">
        <v>1520</v>
      </c>
      <c r="C495" s="30" t="s">
        <v>1521</v>
      </c>
      <c r="D495" s="31">
        <v>-2348528.63</v>
      </c>
    </row>
    <row r="496" spans="1:4" ht="15.75" outlineLevel="1">
      <c r="A496" s="6" t="s">
        <v>2497</v>
      </c>
      <c r="B496" s="29" t="s">
        <v>2498</v>
      </c>
      <c r="C496" s="30" t="s">
        <v>2499</v>
      </c>
      <c r="D496" s="31">
        <v>0</v>
      </c>
    </row>
    <row r="497" spans="1:4" ht="15.75" outlineLevel="1">
      <c r="A497" s="6" t="s">
        <v>1522</v>
      </c>
      <c r="B497" s="29" t="s">
        <v>1523</v>
      </c>
      <c r="C497" s="30" t="s">
        <v>1524</v>
      </c>
      <c r="D497" s="31">
        <v>-68328.83</v>
      </c>
    </row>
    <row r="498" spans="1:4" ht="15.75" outlineLevel="1">
      <c r="A498" s="6" t="s">
        <v>1525</v>
      </c>
      <c r="B498" s="29" t="s">
        <v>1526</v>
      </c>
      <c r="C498" s="30" t="s">
        <v>1527</v>
      </c>
      <c r="D498" s="31">
        <v>-1807971.65</v>
      </c>
    </row>
    <row r="499" spans="1:4" ht="15.75" outlineLevel="1">
      <c r="A499" s="6" t="s">
        <v>2500</v>
      </c>
      <c r="B499" s="29" t="s">
        <v>2501</v>
      </c>
      <c r="C499" s="30" t="s">
        <v>2502</v>
      </c>
      <c r="D499" s="31">
        <v>0</v>
      </c>
    </row>
    <row r="500" spans="1:4" ht="15.75" outlineLevel="1">
      <c r="A500" s="6" t="s">
        <v>2503</v>
      </c>
      <c r="B500" s="29" t="s">
        <v>2504</v>
      </c>
      <c r="C500" s="30" t="s">
        <v>2505</v>
      </c>
      <c r="D500" s="31">
        <v>0</v>
      </c>
    </row>
    <row r="501" spans="1:4" ht="15.75" outlineLevel="1">
      <c r="A501" s="6" t="s">
        <v>1528</v>
      </c>
      <c r="B501" s="29" t="s">
        <v>1529</v>
      </c>
      <c r="C501" s="30" t="s">
        <v>1530</v>
      </c>
      <c r="D501" s="31">
        <v>4417.12</v>
      </c>
    </row>
    <row r="502" spans="1:4" ht="15.75" outlineLevel="1">
      <c r="A502" s="6" t="s">
        <v>1531</v>
      </c>
      <c r="B502" s="29" t="s">
        <v>1532</v>
      </c>
      <c r="C502" s="30" t="s">
        <v>1533</v>
      </c>
      <c r="D502" s="31">
        <v>14260.37</v>
      </c>
    </row>
    <row r="503" spans="1:4" ht="15.75" outlineLevel="1">
      <c r="A503" s="6" t="s">
        <v>2506</v>
      </c>
      <c r="B503" s="29" t="s">
        <v>2507</v>
      </c>
      <c r="C503" s="30" t="s">
        <v>2508</v>
      </c>
      <c r="D503" s="31">
        <v>0</v>
      </c>
    </row>
    <row r="504" spans="1:4" ht="15.75" outlineLevel="1">
      <c r="A504" s="6" t="s">
        <v>1534</v>
      </c>
      <c r="B504" s="29" t="s">
        <v>1535</v>
      </c>
      <c r="C504" s="30" t="s">
        <v>1536</v>
      </c>
      <c r="D504" s="31">
        <v>576029.8200000001</v>
      </c>
    </row>
    <row r="505" spans="1:4" ht="15.75" outlineLevel="1">
      <c r="A505" s="6" t="s">
        <v>1537</v>
      </c>
      <c r="B505" s="29" t="s">
        <v>1538</v>
      </c>
      <c r="C505" s="30" t="s">
        <v>1539</v>
      </c>
      <c r="D505" s="31">
        <v>-576029.8200000001</v>
      </c>
    </row>
    <row r="506" spans="1:4" ht="15.75" outlineLevel="1">
      <c r="A506" s="6" t="s">
        <v>2509</v>
      </c>
      <c r="B506" s="29" t="s">
        <v>2510</v>
      </c>
      <c r="C506" s="30" t="s">
        <v>2511</v>
      </c>
      <c r="D506" s="31">
        <v>0</v>
      </c>
    </row>
    <row r="507" spans="1:4" ht="15.75" outlineLevel="1">
      <c r="A507" s="6" t="s">
        <v>2512</v>
      </c>
      <c r="B507" s="29" t="s">
        <v>2513</v>
      </c>
      <c r="C507" s="30" t="s">
        <v>2514</v>
      </c>
      <c r="D507" s="31">
        <v>0</v>
      </c>
    </row>
    <row r="508" spans="1:4" ht="15.75" outlineLevel="1">
      <c r="A508" s="6" t="s">
        <v>1540</v>
      </c>
      <c r="B508" s="29" t="s">
        <v>1541</v>
      </c>
      <c r="C508" s="30" t="s">
        <v>1542</v>
      </c>
      <c r="D508" s="31">
        <v>0</v>
      </c>
    </row>
    <row r="509" spans="1:4" ht="15.75" outlineLevel="1">
      <c r="A509" s="6" t="s">
        <v>1543</v>
      </c>
      <c r="B509" s="29" t="s">
        <v>1544</v>
      </c>
      <c r="C509" s="30" t="s">
        <v>1545</v>
      </c>
      <c r="D509" s="31">
        <v>0</v>
      </c>
    </row>
    <row r="510" spans="1:4" ht="15.75" outlineLevel="1">
      <c r="A510" s="6" t="s">
        <v>2515</v>
      </c>
      <c r="B510" s="29" t="s">
        <v>2516</v>
      </c>
      <c r="C510" s="30" t="s">
        <v>2517</v>
      </c>
      <c r="D510" s="31">
        <v>0</v>
      </c>
    </row>
    <row r="511" spans="1:4" ht="15.75" outlineLevel="1">
      <c r="A511" s="6" t="s">
        <v>1546</v>
      </c>
      <c r="B511" s="29" t="s">
        <v>1547</v>
      </c>
      <c r="C511" s="30" t="s">
        <v>1548</v>
      </c>
      <c r="D511" s="31">
        <v>-825114.3200000001</v>
      </c>
    </row>
    <row r="512" spans="1:4" ht="15.75" outlineLevel="1">
      <c r="A512" s="6" t="s">
        <v>2518</v>
      </c>
      <c r="B512" s="29" t="s">
        <v>2519</v>
      </c>
      <c r="C512" s="30" t="s">
        <v>2520</v>
      </c>
      <c r="D512" s="31">
        <v>0</v>
      </c>
    </row>
    <row r="513" spans="1:4" ht="15.75" outlineLevel="1">
      <c r="A513" s="6" t="s">
        <v>2521</v>
      </c>
      <c r="B513" s="29" t="s">
        <v>2522</v>
      </c>
      <c r="C513" s="30" t="s">
        <v>2523</v>
      </c>
      <c r="D513" s="31">
        <v>0</v>
      </c>
    </row>
    <row r="514" spans="1:4" ht="15.75" outlineLevel="1">
      <c r="A514" s="6" t="s">
        <v>1549</v>
      </c>
      <c r="B514" s="29" t="s">
        <v>1550</v>
      </c>
      <c r="C514" s="30" t="s">
        <v>1551</v>
      </c>
      <c r="D514" s="31">
        <v>5040391.29</v>
      </c>
    </row>
    <row r="515" spans="1:4" ht="15.75" outlineLevel="1">
      <c r="A515" s="6" t="s">
        <v>1552</v>
      </c>
      <c r="B515" s="29" t="s">
        <v>1553</v>
      </c>
      <c r="C515" s="30" t="s">
        <v>1554</v>
      </c>
      <c r="D515" s="31">
        <v>-277634.35</v>
      </c>
    </row>
    <row r="516" spans="1:4" ht="15.75" outlineLevel="1">
      <c r="A516" s="6" t="s">
        <v>1555</v>
      </c>
      <c r="B516" s="29" t="s">
        <v>1556</v>
      </c>
      <c r="C516" s="30" t="s">
        <v>1557</v>
      </c>
      <c r="D516" s="31">
        <v>162797.65</v>
      </c>
    </row>
    <row r="517" spans="1:4" ht="15.75" outlineLevel="1">
      <c r="A517" s="6" t="s">
        <v>1558</v>
      </c>
      <c r="B517" s="29" t="s">
        <v>1559</v>
      </c>
      <c r="C517" s="30" t="s">
        <v>1560</v>
      </c>
      <c r="D517" s="31">
        <v>-391920.9</v>
      </c>
    </row>
    <row r="518" spans="1:4" ht="15.75" outlineLevel="1">
      <c r="A518" s="6" t="s">
        <v>1561</v>
      </c>
      <c r="B518" s="29" t="s">
        <v>1562</v>
      </c>
      <c r="C518" s="30" t="s">
        <v>1563</v>
      </c>
      <c r="D518" s="31">
        <v>-164933.38</v>
      </c>
    </row>
    <row r="519" spans="1:4" ht="15.75" outlineLevel="1">
      <c r="A519" s="6" t="s">
        <v>1564</v>
      </c>
      <c r="B519" s="29" t="s">
        <v>1565</v>
      </c>
      <c r="C519" s="30" t="s">
        <v>1566</v>
      </c>
      <c r="D519" s="31">
        <v>-181868.14</v>
      </c>
    </row>
    <row r="520" spans="1:4" ht="15.75" outlineLevel="1">
      <c r="A520" s="6" t="s">
        <v>1573</v>
      </c>
      <c r="B520" s="29" t="s">
        <v>1574</v>
      </c>
      <c r="C520" s="30" t="s">
        <v>1575</v>
      </c>
      <c r="D520" s="31">
        <v>-3414518.83</v>
      </c>
    </row>
    <row r="521" spans="1:4" ht="15.75" outlineLevel="1">
      <c r="A521" s="6" t="s">
        <v>1576</v>
      </c>
      <c r="B521" s="29" t="s">
        <v>1577</v>
      </c>
      <c r="C521" s="30" t="s">
        <v>1578</v>
      </c>
      <c r="D521" s="31">
        <v>-509910.83</v>
      </c>
    </row>
    <row r="522" spans="1:4" ht="15.75" outlineLevel="1">
      <c r="A522" s="6" t="s">
        <v>1579</v>
      </c>
      <c r="B522" s="29" t="s">
        <v>1580</v>
      </c>
      <c r="C522" s="30" t="s">
        <v>1581</v>
      </c>
      <c r="D522" s="31">
        <v>-270568.08</v>
      </c>
    </row>
    <row r="523" spans="1:4" ht="15.75" outlineLevel="1">
      <c r="A523" s="6" t="s">
        <v>1582</v>
      </c>
      <c r="B523" s="29" t="s">
        <v>1583</v>
      </c>
      <c r="C523" s="30" t="s">
        <v>1584</v>
      </c>
      <c r="D523" s="31">
        <v>-109927.90000000001</v>
      </c>
    </row>
    <row r="524" spans="1:4" ht="15.75" outlineLevel="1">
      <c r="A524" s="6" t="s">
        <v>1585</v>
      </c>
      <c r="B524" s="29" t="s">
        <v>1586</v>
      </c>
      <c r="C524" s="30" t="s">
        <v>1587</v>
      </c>
      <c r="D524" s="31">
        <v>-106223.43000000001</v>
      </c>
    </row>
    <row r="525" spans="1:4" ht="15.75" outlineLevel="1">
      <c r="A525" s="6" t="s">
        <v>1588</v>
      </c>
      <c r="B525" s="29" t="s">
        <v>1589</v>
      </c>
      <c r="C525" s="30" t="s">
        <v>1590</v>
      </c>
      <c r="D525" s="31">
        <v>-5463485.39</v>
      </c>
    </row>
    <row r="526" spans="1:4" ht="15.75" outlineLevel="1">
      <c r="A526" s="6" t="s">
        <v>1591</v>
      </c>
      <c r="B526" s="29" t="s">
        <v>1592</v>
      </c>
      <c r="C526" s="30" t="s">
        <v>1593</v>
      </c>
      <c r="D526" s="31">
        <v>-72161.995</v>
      </c>
    </row>
    <row r="527" spans="1:4" ht="15.75" outlineLevel="1">
      <c r="A527" s="6" t="s">
        <v>1594</v>
      </c>
      <c r="B527" s="29" t="s">
        <v>1595</v>
      </c>
      <c r="C527" s="30" t="s">
        <v>1596</v>
      </c>
      <c r="D527" s="31">
        <v>-4348398.63</v>
      </c>
    </row>
    <row r="528" spans="1:4" ht="15.75" outlineLevel="1">
      <c r="A528" s="6" t="s">
        <v>1597</v>
      </c>
      <c r="B528" s="29" t="s">
        <v>1598</v>
      </c>
      <c r="C528" s="30" t="s">
        <v>1599</v>
      </c>
      <c r="D528" s="31">
        <v>-229445.77000000002</v>
      </c>
    </row>
    <row r="529" spans="1:4" ht="15.75" outlineLevel="1">
      <c r="A529" s="6" t="s">
        <v>1600</v>
      </c>
      <c r="B529" s="29" t="s">
        <v>1601</v>
      </c>
      <c r="C529" s="30" t="s">
        <v>1602</v>
      </c>
      <c r="D529" s="31">
        <v>-11619.460000000001</v>
      </c>
    </row>
    <row r="530" spans="1:4" ht="15.75" outlineLevel="1">
      <c r="A530" s="6" t="s">
        <v>1605</v>
      </c>
      <c r="B530" s="29" t="s">
        <v>1606</v>
      </c>
      <c r="C530" s="30" t="s">
        <v>1607</v>
      </c>
      <c r="D530" s="31">
        <v>-1546.02</v>
      </c>
    </row>
    <row r="531" spans="1:4" ht="15.75" outlineLevel="1">
      <c r="A531" s="6" t="s">
        <v>1608</v>
      </c>
      <c r="B531" s="29" t="s">
        <v>1609</v>
      </c>
      <c r="C531" s="30" t="s">
        <v>1610</v>
      </c>
      <c r="D531" s="31">
        <v>-37482.63</v>
      </c>
    </row>
    <row r="532" spans="1:4" ht="15.75" outlineLevel="1">
      <c r="A532" s="6" t="s">
        <v>1611</v>
      </c>
      <c r="B532" s="29" t="s">
        <v>1612</v>
      </c>
      <c r="C532" s="30" t="s">
        <v>1613</v>
      </c>
      <c r="D532" s="31">
        <v>-25366.12</v>
      </c>
    </row>
    <row r="533" spans="1:4" ht="15.75" outlineLevel="1">
      <c r="A533" s="6" t="s">
        <v>1614</v>
      </c>
      <c r="B533" s="29" t="s">
        <v>1615</v>
      </c>
      <c r="C533" s="30" t="s">
        <v>1616</v>
      </c>
      <c r="D533" s="31">
        <v>-600206.68</v>
      </c>
    </row>
    <row r="534" spans="1:4" ht="15.75" outlineLevel="1">
      <c r="A534" s="6" t="s">
        <v>1617</v>
      </c>
      <c r="B534" s="29" t="s">
        <v>1618</v>
      </c>
      <c r="C534" s="30" t="s">
        <v>1619</v>
      </c>
      <c r="D534" s="31">
        <v>-230651.4</v>
      </c>
    </row>
    <row r="535" spans="1:4" ht="15.75" outlineLevel="1">
      <c r="A535" s="6" t="s">
        <v>1620</v>
      </c>
      <c r="B535" s="29" t="s">
        <v>1621</v>
      </c>
      <c r="C535" s="30" t="s">
        <v>1622</v>
      </c>
      <c r="D535" s="31">
        <v>-10632567.4</v>
      </c>
    </row>
    <row r="536" spans="1:4" ht="15.75" outlineLevel="1">
      <c r="A536" s="6" t="s">
        <v>1623</v>
      </c>
      <c r="B536" s="29" t="s">
        <v>1624</v>
      </c>
      <c r="C536" s="30" t="s">
        <v>1625</v>
      </c>
      <c r="D536" s="31">
        <v>-55098</v>
      </c>
    </row>
    <row r="537" spans="1:4" ht="15.75" outlineLevel="1">
      <c r="A537" s="6" t="s">
        <v>1626</v>
      </c>
      <c r="B537" s="29" t="s">
        <v>1627</v>
      </c>
      <c r="C537" s="30" t="s">
        <v>1628</v>
      </c>
      <c r="D537" s="31">
        <v>-6769.900000000001</v>
      </c>
    </row>
    <row r="538" spans="1:4" ht="15.75" outlineLevel="1">
      <c r="A538" s="6" t="s">
        <v>1629</v>
      </c>
      <c r="B538" s="29" t="s">
        <v>1630</v>
      </c>
      <c r="C538" s="30" t="s">
        <v>1631</v>
      </c>
      <c r="D538" s="31">
        <v>-2616216.88</v>
      </c>
    </row>
    <row r="539" spans="1:4" ht="15.75" outlineLevel="1">
      <c r="A539" s="6" t="s">
        <v>1632</v>
      </c>
      <c r="B539" s="29" t="s">
        <v>1633</v>
      </c>
      <c r="C539" s="30" t="s">
        <v>1634</v>
      </c>
      <c r="D539" s="31">
        <v>-51231.4</v>
      </c>
    </row>
    <row r="540" spans="1:4" ht="15.75" outlineLevel="1">
      <c r="A540" s="6" t="s">
        <v>1635</v>
      </c>
      <c r="B540" s="29" t="s">
        <v>1636</v>
      </c>
      <c r="C540" s="30" t="s">
        <v>1637</v>
      </c>
      <c r="D540" s="31">
        <v>-49790800.803</v>
      </c>
    </row>
    <row r="541" spans="1:4" ht="15.75" outlineLevel="1">
      <c r="A541" s="6" t="s">
        <v>1638</v>
      </c>
      <c r="B541" s="29" t="s">
        <v>1639</v>
      </c>
      <c r="C541" s="30" t="s">
        <v>1640</v>
      </c>
      <c r="D541" s="31">
        <v>-476759.10000000003</v>
      </c>
    </row>
    <row r="542" spans="1:4" ht="15.75" outlineLevel="1">
      <c r="A542" s="6" t="s">
        <v>1641</v>
      </c>
      <c r="B542" s="29" t="s">
        <v>1642</v>
      </c>
      <c r="C542" s="30" t="s">
        <v>1643</v>
      </c>
      <c r="D542" s="31">
        <v>42019312.124</v>
      </c>
    </row>
    <row r="543" spans="1:4" ht="15.75" outlineLevel="1">
      <c r="A543" s="6" t="s">
        <v>1644</v>
      </c>
      <c r="B543" s="29" t="s">
        <v>1645</v>
      </c>
      <c r="C543" s="30" t="s">
        <v>1646</v>
      </c>
      <c r="D543" s="31">
        <v>358640.04</v>
      </c>
    </row>
    <row r="544" spans="1:4" ht="15.75" outlineLevel="1">
      <c r="A544" s="6" t="s">
        <v>1647</v>
      </c>
      <c r="B544" s="29" t="s">
        <v>1648</v>
      </c>
      <c r="C544" s="30" t="s">
        <v>1649</v>
      </c>
      <c r="D544" s="31">
        <v>-791409.81</v>
      </c>
    </row>
    <row r="545" spans="1:4" ht="15.75" outlineLevel="1">
      <c r="A545" s="6" t="s">
        <v>1650</v>
      </c>
      <c r="B545" s="29" t="s">
        <v>1651</v>
      </c>
      <c r="C545" s="30" t="s">
        <v>1652</v>
      </c>
      <c r="D545" s="31">
        <v>-843547.011</v>
      </c>
    </row>
    <row r="546" spans="1:4" ht="15.75" outlineLevel="1">
      <c r="A546" s="6" t="s">
        <v>1653</v>
      </c>
      <c r="B546" s="29" t="s">
        <v>1654</v>
      </c>
      <c r="C546" s="30" t="s">
        <v>1655</v>
      </c>
      <c r="D546" s="31">
        <v>711346.38</v>
      </c>
    </row>
    <row r="547" spans="1:4" ht="15.75" outlineLevel="1">
      <c r="A547" s="6" t="s">
        <v>1656</v>
      </c>
      <c r="B547" s="29" t="s">
        <v>1657</v>
      </c>
      <c r="C547" s="30" t="s">
        <v>1658</v>
      </c>
      <c r="D547" s="31">
        <v>-45122.65</v>
      </c>
    </row>
    <row r="548" spans="1:4" ht="15.75" outlineLevel="1">
      <c r="A548" s="6" t="s">
        <v>1659</v>
      </c>
      <c r="B548" s="29" t="s">
        <v>1660</v>
      </c>
      <c r="C548" s="30" t="s">
        <v>1661</v>
      </c>
      <c r="D548" s="31">
        <v>-631718.9</v>
      </c>
    </row>
    <row r="549" spans="1:4" ht="15.75" outlineLevel="1">
      <c r="A549" s="6" t="s">
        <v>1662</v>
      </c>
      <c r="B549" s="29" t="s">
        <v>1663</v>
      </c>
      <c r="C549" s="30" t="s">
        <v>1664</v>
      </c>
      <c r="D549" s="31">
        <v>1376627.8900000001</v>
      </c>
    </row>
    <row r="550" spans="1:4" ht="15.75" outlineLevel="1">
      <c r="A550" s="6" t="s">
        <v>1665</v>
      </c>
      <c r="B550" s="29" t="s">
        <v>1666</v>
      </c>
      <c r="C550" s="30" t="s">
        <v>1667</v>
      </c>
      <c r="D550" s="31">
        <v>74557.77</v>
      </c>
    </row>
    <row r="551" spans="1:4" ht="15.75" outlineLevel="1">
      <c r="A551" s="6" t="s">
        <v>1668</v>
      </c>
      <c r="B551" s="29" t="s">
        <v>1669</v>
      </c>
      <c r="C551" s="30" t="s">
        <v>1670</v>
      </c>
      <c r="D551" s="31">
        <v>537926.1900000001</v>
      </c>
    </row>
    <row r="552" spans="1:4" ht="15.75" outlineLevel="1">
      <c r="A552" s="6" t="s">
        <v>1671</v>
      </c>
      <c r="B552" s="29" t="s">
        <v>1672</v>
      </c>
      <c r="C552" s="30" t="s">
        <v>1673</v>
      </c>
      <c r="D552" s="31">
        <v>3560895.56</v>
      </c>
    </row>
    <row r="553" spans="1:4" ht="15.75" outlineLevel="1">
      <c r="A553" s="6" t="s">
        <v>1674</v>
      </c>
      <c r="B553" s="29" t="s">
        <v>1675</v>
      </c>
      <c r="C553" s="30" t="s">
        <v>1676</v>
      </c>
      <c r="D553" s="31">
        <v>44981.297</v>
      </c>
    </row>
    <row r="554" spans="1:4" ht="15.75" outlineLevel="1">
      <c r="A554" s="6" t="s">
        <v>1677</v>
      </c>
      <c r="B554" s="29" t="s">
        <v>1678</v>
      </c>
      <c r="C554" s="30" t="s">
        <v>1679</v>
      </c>
      <c r="D554" s="31">
        <v>3293817.49</v>
      </c>
    </row>
    <row r="555" spans="1:4" ht="15.75" outlineLevel="1">
      <c r="A555" s="6" t="s">
        <v>1680</v>
      </c>
      <c r="B555" s="29" t="s">
        <v>1681</v>
      </c>
      <c r="C555" s="30" t="s">
        <v>1682</v>
      </c>
      <c r="D555" s="31">
        <v>140608547.34</v>
      </c>
    </row>
    <row r="556" spans="1:4" ht="15.75" outlineLevel="1">
      <c r="A556" s="6" t="s">
        <v>1683</v>
      </c>
      <c r="B556" s="29" t="s">
        <v>1684</v>
      </c>
      <c r="C556" s="30" t="s">
        <v>1685</v>
      </c>
      <c r="D556" s="31">
        <v>7099693.87</v>
      </c>
    </row>
    <row r="557" spans="1:4" ht="15.75" outlineLevel="1">
      <c r="A557" s="6" t="s">
        <v>1686</v>
      </c>
      <c r="B557" s="29" t="s">
        <v>1687</v>
      </c>
      <c r="C557" s="30" t="s">
        <v>1688</v>
      </c>
      <c r="D557" s="31">
        <v>99124.06</v>
      </c>
    </row>
    <row r="558" spans="1:4" ht="15.75" outlineLevel="1">
      <c r="A558" s="6" t="s">
        <v>1689</v>
      </c>
      <c r="B558" s="29" t="s">
        <v>1690</v>
      </c>
      <c r="C558" s="30" t="s">
        <v>1691</v>
      </c>
      <c r="D558" s="31">
        <v>0</v>
      </c>
    </row>
    <row r="559" spans="1:4" ht="15.75" outlineLevel="1">
      <c r="A559" s="6" t="s">
        <v>1692</v>
      </c>
      <c r="B559" s="29" t="s">
        <v>1693</v>
      </c>
      <c r="C559" s="30" t="s">
        <v>1694</v>
      </c>
      <c r="D559" s="31">
        <v>3293393.72</v>
      </c>
    </row>
    <row r="560" spans="1:4" ht="15.75" outlineLevel="1">
      <c r="A560" s="6" t="s">
        <v>1695</v>
      </c>
      <c r="B560" s="29" t="s">
        <v>1696</v>
      </c>
      <c r="C560" s="30" t="s">
        <v>1697</v>
      </c>
      <c r="D560" s="31">
        <v>3984940.49</v>
      </c>
    </row>
    <row r="561" spans="1:4" ht="15.75" outlineLevel="1">
      <c r="A561" s="6" t="s">
        <v>1700</v>
      </c>
      <c r="B561" s="29" t="s">
        <v>1701</v>
      </c>
      <c r="C561" s="30" t="s">
        <v>1702</v>
      </c>
      <c r="D561" s="31">
        <v>364998.77</v>
      </c>
    </row>
    <row r="562" spans="1:4" ht="15.75" outlineLevel="1">
      <c r="A562" s="6" t="s">
        <v>1703</v>
      </c>
      <c r="B562" s="29" t="s">
        <v>1704</v>
      </c>
      <c r="C562" s="30" t="s">
        <v>1705</v>
      </c>
      <c r="D562" s="31">
        <v>-468924.44</v>
      </c>
    </row>
    <row r="563" spans="1:4" ht="15.75" outlineLevel="1">
      <c r="A563" s="6" t="s">
        <v>1706</v>
      </c>
      <c r="B563" s="29" t="s">
        <v>1707</v>
      </c>
      <c r="C563" s="30" t="s">
        <v>1708</v>
      </c>
      <c r="D563" s="31">
        <v>-42893.32</v>
      </c>
    </row>
    <row r="564" spans="1:4" ht="15.75" outlineLevel="1">
      <c r="A564" s="6" t="s">
        <v>1709</v>
      </c>
      <c r="B564" s="29" t="s">
        <v>1710</v>
      </c>
      <c r="C564" s="30" t="s">
        <v>1711</v>
      </c>
      <c r="D564" s="31">
        <v>500</v>
      </c>
    </row>
    <row r="565" spans="1:4" ht="15.75" outlineLevel="1">
      <c r="A565" s="6" t="s">
        <v>1716</v>
      </c>
      <c r="B565" s="29" t="s">
        <v>1717</v>
      </c>
      <c r="C565" s="30" t="s">
        <v>1718</v>
      </c>
      <c r="D565" s="31">
        <v>2147283.27</v>
      </c>
    </row>
    <row r="566" spans="1:4" ht="15.75" outlineLevel="1">
      <c r="A566" s="6" t="s">
        <v>1719</v>
      </c>
      <c r="B566" s="29" t="s">
        <v>1720</v>
      </c>
      <c r="C566" s="30" t="s">
        <v>1721</v>
      </c>
      <c r="D566" s="31">
        <v>2807385.1</v>
      </c>
    </row>
    <row r="567" spans="1:4" ht="15.75" outlineLevel="1">
      <c r="A567" s="6" t="s">
        <v>1722</v>
      </c>
      <c r="B567" s="29" t="s">
        <v>1723</v>
      </c>
      <c r="C567" s="30" t="s">
        <v>1724</v>
      </c>
      <c r="D567" s="31">
        <v>244799.61000000002</v>
      </c>
    </row>
    <row r="568" spans="1:4" ht="15.75" outlineLevel="1">
      <c r="A568" s="6" t="s">
        <v>1725</v>
      </c>
      <c r="B568" s="29" t="s">
        <v>1726</v>
      </c>
      <c r="C568" s="30" t="s">
        <v>1727</v>
      </c>
      <c r="D568" s="31">
        <v>3308989.23</v>
      </c>
    </row>
    <row r="569" spans="1:4" ht="15.75" outlineLevel="1">
      <c r="A569" s="6" t="s">
        <v>1728</v>
      </c>
      <c r="B569" s="29" t="s">
        <v>1729</v>
      </c>
      <c r="C569" s="30" t="s">
        <v>1730</v>
      </c>
      <c r="D569" s="31">
        <v>111793.19</v>
      </c>
    </row>
    <row r="570" spans="1:4" ht="15.75" outlineLevel="1">
      <c r="A570" s="6" t="s">
        <v>1731</v>
      </c>
      <c r="B570" s="29" t="s">
        <v>1732</v>
      </c>
      <c r="C570" s="30" t="s">
        <v>1733</v>
      </c>
      <c r="D570" s="31">
        <v>11652.85</v>
      </c>
    </row>
    <row r="571" spans="1:4" ht="15.75" outlineLevel="1">
      <c r="A571" s="6" t="s">
        <v>1736</v>
      </c>
      <c r="B571" s="29" t="s">
        <v>1737</v>
      </c>
      <c r="C571" s="30" t="s">
        <v>1738</v>
      </c>
      <c r="D571" s="31">
        <v>-267460</v>
      </c>
    </row>
    <row r="572" spans="1:4" ht="15.75" outlineLevel="1">
      <c r="A572" s="6" t="s">
        <v>1741</v>
      </c>
      <c r="B572" s="29" t="s">
        <v>1742</v>
      </c>
      <c r="C572" s="30" t="s">
        <v>1743</v>
      </c>
      <c r="D572" s="31">
        <v>235733.45</v>
      </c>
    </row>
    <row r="573" spans="1:4" ht="15.75" outlineLevel="1">
      <c r="A573" s="6" t="s">
        <v>1744</v>
      </c>
      <c r="B573" s="29" t="s">
        <v>1745</v>
      </c>
      <c r="C573" s="30" t="s">
        <v>1746</v>
      </c>
      <c r="D573" s="31">
        <v>7946690.15</v>
      </c>
    </row>
    <row r="574" spans="1:4" ht="15.75" outlineLevel="1">
      <c r="A574" s="6" t="s">
        <v>1747</v>
      </c>
      <c r="B574" s="29" t="s">
        <v>1748</v>
      </c>
      <c r="C574" s="30" t="s">
        <v>1749</v>
      </c>
      <c r="D574" s="31">
        <v>94165.31</v>
      </c>
    </row>
    <row r="575" spans="1:4" ht="15.75" outlineLevel="1">
      <c r="A575" s="6" t="s">
        <v>1750</v>
      </c>
      <c r="B575" s="29" t="s">
        <v>1751</v>
      </c>
      <c r="C575" s="30" t="s">
        <v>1752</v>
      </c>
      <c r="D575" s="31">
        <v>-1926.69</v>
      </c>
    </row>
    <row r="576" spans="1:4" ht="15.75" outlineLevel="1">
      <c r="A576" s="6" t="s">
        <v>1753</v>
      </c>
      <c r="B576" s="29" t="s">
        <v>1754</v>
      </c>
      <c r="C576" s="30" t="s">
        <v>1755</v>
      </c>
      <c r="D576" s="31">
        <v>-7138.17</v>
      </c>
    </row>
    <row r="577" spans="1:4" ht="15.75" outlineLevel="1">
      <c r="A577" s="6" t="s">
        <v>1758</v>
      </c>
      <c r="B577" s="29" t="s">
        <v>1759</v>
      </c>
      <c r="C577" s="30" t="s">
        <v>1760</v>
      </c>
      <c r="D577" s="31">
        <v>-1864808.94</v>
      </c>
    </row>
    <row r="578" spans="1:4" ht="15.75" outlineLevel="1">
      <c r="A578" s="6" t="s">
        <v>1761</v>
      </c>
      <c r="B578" s="29" t="s">
        <v>1762</v>
      </c>
      <c r="C578" s="30" t="s">
        <v>1763</v>
      </c>
      <c r="D578" s="31">
        <v>-280625</v>
      </c>
    </row>
    <row r="579" spans="1:4" ht="15.75" outlineLevel="1">
      <c r="A579" s="6" t="s">
        <v>2524</v>
      </c>
      <c r="B579" s="29" t="s">
        <v>2525</v>
      </c>
      <c r="C579" s="30" t="s">
        <v>2526</v>
      </c>
      <c r="D579" s="31">
        <v>0</v>
      </c>
    </row>
    <row r="580" spans="1:4" ht="15.75" outlineLevel="1">
      <c r="A580" s="6" t="s">
        <v>1764</v>
      </c>
      <c r="B580" s="29" t="s">
        <v>1765</v>
      </c>
      <c r="C580" s="30" t="s">
        <v>1766</v>
      </c>
      <c r="D580" s="31">
        <v>0.47000000000000003</v>
      </c>
    </row>
    <row r="581" spans="1:4" ht="15.75" outlineLevel="1">
      <c r="A581" s="6" t="s">
        <v>1767</v>
      </c>
      <c r="B581" s="29" t="s">
        <v>1768</v>
      </c>
      <c r="C581" s="30" t="s">
        <v>1769</v>
      </c>
      <c r="D581" s="31">
        <v>2064001.1</v>
      </c>
    </row>
    <row r="582" spans="1:4" ht="15.75" outlineLevel="1">
      <c r="A582" s="6" t="s">
        <v>2527</v>
      </c>
      <c r="B582" s="29" t="s">
        <v>2528</v>
      </c>
      <c r="C582" s="30" t="s">
        <v>2529</v>
      </c>
      <c r="D582" s="31">
        <v>0</v>
      </c>
    </row>
    <row r="583" spans="1:4" ht="15.75" outlineLevel="1">
      <c r="A583" s="6" t="s">
        <v>1770</v>
      </c>
      <c r="B583" s="29" t="s">
        <v>1771</v>
      </c>
      <c r="C583" s="30" t="s">
        <v>1772</v>
      </c>
      <c r="D583" s="31">
        <v>454.17</v>
      </c>
    </row>
    <row r="584" spans="1:4" ht="15.75" outlineLevel="1">
      <c r="A584" s="6" t="s">
        <v>2530</v>
      </c>
      <c r="B584" s="29" t="s">
        <v>2531</v>
      </c>
      <c r="C584" s="30" t="s">
        <v>2532</v>
      </c>
      <c r="D584" s="31">
        <v>0</v>
      </c>
    </row>
    <row r="585" spans="1:4" ht="15.75" outlineLevel="1">
      <c r="A585" s="6" t="s">
        <v>1773</v>
      </c>
      <c r="B585" s="29" t="s">
        <v>1774</v>
      </c>
      <c r="C585" s="30" t="s">
        <v>1775</v>
      </c>
      <c r="D585" s="31">
        <v>322205.62</v>
      </c>
    </row>
    <row r="586" spans="1:4" ht="15.75" outlineLevel="1">
      <c r="A586" s="6" t="s">
        <v>1776</v>
      </c>
      <c r="B586" s="29" t="s">
        <v>1777</v>
      </c>
      <c r="C586" s="30" t="s">
        <v>1763</v>
      </c>
      <c r="D586" s="31">
        <v>-8327</v>
      </c>
    </row>
    <row r="587" spans="1:4" ht="15.75" outlineLevel="1">
      <c r="A587" s="6" t="s">
        <v>1778</v>
      </c>
      <c r="B587" s="29" t="s">
        <v>1779</v>
      </c>
      <c r="C587" s="30" t="s">
        <v>1780</v>
      </c>
      <c r="D587" s="31">
        <v>3318033.52</v>
      </c>
    </row>
    <row r="588" spans="1:4" ht="15.75" outlineLevel="1">
      <c r="A588" s="6" t="s">
        <v>1781</v>
      </c>
      <c r="B588" s="29" t="s">
        <v>1782</v>
      </c>
      <c r="C588" s="30" t="s">
        <v>1783</v>
      </c>
      <c r="D588" s="31">
        <v>2899882.63</v>
      </c>
    </row>
    <row r="589" spans="1:4" ht="15.75" outlineLevel="1">
      <c r="A589" s="6" t="s">
        <v>1784</v>
      </c>
      <c r="B589" s="29" t="s">
        <v>1785</v>
      </c>
      <c r="C589" s="30" t="s">
        <v>1786</v>
      </c>
      <c r="D589" s="31">
        <v>21843202.1</v>
      </c>
    </row>
    <row r="590" spans="1:4" ht="15.75" outlineLevel="1">
      <c r="A590" s="6" t="s">
        <v>1787</v>
      </c>
      <c r="B590" s="29" t="s">
        <v>1788</v>
      </c>
      <c r="C590" s="30" t="s">
        <v>1763</v>
      </c>
      <c r="D590" s="31">
        <v>-4521</v>
      </c>
    </row>
    <row r="591" spans="1:4" ht="15.75" outlineLevel="1">
      <c r="A591" s="6" t="s">
        <v>1791</v>
      </c>
      <c r="B591" s="29" t="s">
        <v>1792</v>
      </c>
      <c r="C591" s="30" t="s">
        <v>1793</v>
      </c>
      <c r="D591" s="31">
        <v>-744459.85</v>
      </c>
    </row>
    <row r="592" spans="1:4" ht="15.75" outlineLevel="1">
      <c r="A592" s="6" t="s">
        <v>1794</v>
      </c>
      <c r="B592" s="29" t="s">
        <v>1795</v>
      </c>
      <c r="C592" s="30" t="s">
        <v>1796</v>
      </c>
      <c r="D592" s="31">
        <v>-2929798.43</v>
      </c>
    </row>
    <row r="593" spans="1:4" ht="15.75" outlineLevel="1">
      <c r="A593" s="6" t="s">
        <v>1797</v>
      </c>
      <c r="B593" s="29" t="s">
        <v>1798</v>
      </c>
      <c r="C593" s="30" t="s">
        <v>1799</v>
      </c>
      <c r="D593" s="31">
        <v>6333300.37</v>
      </c>
    </row>
    <row r="594" spans="1:4" ht="15.75" outlineLevel="1">
      <c r="A594" s="6" t="s">
        <v>1800</v>
      </c>
      <c r="B594" s="29" t="s">
        <v>1801</v>
      </c>
      <c r="C594" s="30" t="s">
        <v>1802</v>
      </c>
      <c r="D594" s="31">
        <v>1643296.1600000001</v>
      </c>
    </row>
    <row r="595" spans="1:4" ht="15.75" outlineLevel="1">
      <c r="A595" s="6" t="s">
        <v>1809</v>
      </c>
      <c r="B595" s="29" t="s">
        <v>1810</v>
      </c>
      <c r="C595" s="30" t="s">
        <v>1811</v>
      </c>
      <c r="D595" s="31">
        <v>-113.89</v>
      </c>
    </row>
    <row r="596" spans="1:4" ht="15.75" outlineLevel="1">
      <c r="A596" s="6" t="s">
        <v>1812</v>
      </c>
      <c r="B596" s="29" t="s">
        <v>1813</v>
      </c>
      <c r="C596" s="30" t="s">
        <v>1814</v>
      </c>
      <c r="D596" s="31">
        <v>21967970.471</v>
      </c>
    </row>
    <row r="597" spans="1:4" ht="15.75" outlineLevel="1">
      <c r="A597" s="6" t="s">
        <v>2533</v>
      </c>
      <c r="B597" s="29" t="s">
        <v>2534</v>
      </c>
      <c r="C597" s="30" t="s">
        <v>2535</v>
      </c>
      <c r="D597" s="31">
        <v>0</v>
      </c>
    </row>
    <row r="598" spans="1:4" ht="15.75" outlineLevel="1">
      <c r="A598" s="6" t="s">
        <v>2536</v>
      </c>
      <c r="B598" s="29" t="s">
        <v>2537</v>
      </c>
      <c r="C598" s="30" t="s">
        <v>2538</v>
      </c>
      <c r="D598" s="31">
        <v>0</v>
      </c>
    </row>
    <row r="599" spans="1:4" ht="15.75" outlineLevel="1">
      <c r="A599" s="6" t="s">
        <v>1817</v>
      </c>
      <c r="B599" s="29" t="s">
        <v>1818</v>
      </c>
      <c r="C599" s="30" t="s">
        <v>1819</v>
      </c>
      <c r="D599" s="31">
        <v>51535208</v>
      </c>
    </row>
    <row r="600" spans="1:4" ht="15.75" outlineLevel="1">
      <c r="A600" s="6" t="s">
        <v>1822</v>
      </c>
      <c r="B600" s="29" t="s">
        <v>1823</v>
      </c>
      <c r="C600" s="30" t="s">
        <v>1824</v>
      </c>
      <c r="D600" s="31">
        <v>368.17</v>
      </c>
    </row>
    <row r="601" spans="1:4" ht="15.75" outlineLevel="1">
      <c r="A601" s="6" t="s">
        <v>1825</v>
      </c>
      <c r="B601" s="29" t="s">
        <v>1826</v>
      </c>
      <c r="C601" s="30" t="s">
        <v>1827</v>
      </c>
      <c r="D601" s="31">
        <v>10208.97</v>
      </c>
    </row>
    <row r="602" spans="1:4" ht="15.75" outlineLevel="1">
      <c r="A602" s="6" t="s">
        <v>1828</v>
      </c>
      <c r="B602" s="29" t="s">
        <v>1829</v>
      </c>
      <c r="C602" s="30" t="s">
        <v>1830</v>
      </c>
      <c r="D602" s="31">
        <v>18489.5</v>
      </c>
    </row>
    <row r="603" spans="1:4" ht="15.75" outlineLevel="1">
      <c r="A603" s="6" t="s">
        <v>1831</v>
      </c>
      <c r="B603" s="29" t="s">
        <v>1832</v>
      </c>
      <c r="C603" s="30" t="s">
        <v>1833</v>
      </c>
      <c r="D603" s="31">
        <v>213.84</v>
      </c>
    </row>
    <row r="604" spans="1:4" ht="15.75" outlineLevel="1">
      <c r="A604" s="6" t="s">
        <v>1834</v>
      </c>
      <c r="B604" s="29" t="s">
        <v>1835</v>
      </c>
      <c r="C604" s="30" t="s">
        <v>1836</v>
      </c>
      <c r="D604" s="31">
        <v>47939637</v>
      </c>
    </row>
    <row r="605" spans="1:4" ht="15.75" outlineLevel="1">
      <c r="A605" s="6" t="s">
        <v>1837</v>
      </c>
      <c r="B605" s="29" t="s">
        <v>1838</v>
      </c>
      <c r="C605" s="30" t="s">
        <v>1839</v>
      </c>
      <c r="D605" s="31">
        <v>2547824.11</v>
      </c>
    </row>
    <row r="606" spans="1:4" ht="15.75" outlineLevel="1">
      <c r="A606" s="6" t="s">
        <v>1840</v>
      </c>
      <c r="B606" s="29" t="s">
        <v>1841</v>
      </c>
      <c r="C606" s="30" t="s">
        <v>1842</v>
      </c>
      <c r="D606" s="31">
        <v>-1759546.24</v>
      </c>
    </row>
    <row r="607" spans="1:4" ht="15.75" outlineLevel="1">
      <c r="A607" s="6" t="s">
        <v>1843</v>
      </c>
      <c r="B607" s="29" t="s">
        <v>1844</v>
      </c>
      <c r="C607" s="30" t="s">
        <v>1845</v>
      </c>
      <c r="D607" s="31">
        <v>1126481.86</v>
      </c>
    </row>
    <row r="608" spans="1:4" ht="15.75" outlineLevel="1">
      <c r="A608" s="6" t="s">
        <v>2539</v>
      </c>
      <c r="B608" s="29" t="s">
        <v>2540</v>
      </c>
      <c r="C608" s="30" t="s">
        <v>2541</v>
      </c>
      <c r="D608" s="31">
        <v>0</v>
      </c>
    </row>
    <row r="609" spans="1:4" ht="15.75" outlineLevel="1">
      <c r="A609" s="6" t="s">
        <v>1846</v>
      </c>
      <c r="B609" s="29" t="s">
        <v>1847</v>
      </c>
      <c r="C609" s="30" t="s">
        <v>1848</v>
      </c>
      <c r="D609" s="31">
        <v>1180237.27</v>
      </c>
    </row>
    <row r="610" spans="1:4" ht="15.75" outlineLevel="1">
      <c r="A610" s="6" t="s">
        <v>1849</v>
      </c>
      <c r="B610" s="29" t="s">
        <v>1850</v>
      </c>
      <c r="C610" s="30" t="s">
        <v>1851</v>
      </c>
      <c r="D610" s="31">
        <v>-368502.57</v>
      </c>
    </row>
    <row r="611" spans="1:4" ht="15.75" outlineLevel="1">
      <c r="A611" s="6" t="s">
        <v>1852</v>
      </c>
      <c r="B611" s="29" t="s">
        <v>1853</v>
      </c>
      <c r="C611" s="30" t="s">
        <v>1854</v>
      </c>
      <c r="D611" s="31">
        <v>16799667.749</v>
      </c>
    </row>
    <row r="612" spans="1:4" ht="15.75" outlineLevel="1">
      <c r="A612" s="6" t="s">
        <v>1855</v>
      </c>
      <c r="B612" s="29" t="s">
        <v>1856</v>
      </c>
      <c r="C612" s="30" t="s">
        <v>1857</v>
      </c>
      <c r="D612" s="31">
        <v>13303.720000000001</v>
      </c>
    </row>
    <row r="613" spans="1:4" ht="15.75" outlineLevel="1">
      <c r="A613" s="6" t="s">
        <v>1858</v>
      </c>
      <c r="B613" s="29" t="s">
        <v>1859</v>
      </c>
      <c r="C613" s="30" t="s">
        <v>1860</v>
      </c>
      <c r="D613" s="31">
        <v>-296022.94</v>
      </c>
    </row>
    <row r="614" spans="1:4" ht="15.75" outlineLevel="1">
      <c r="A614" s="6" t="s">
        <v>1861</v>
      </c>
      <c r="B614" s="29" t="s">
        <v>1862</v>
      </c>
      <c r="C614" s="30" t="s">
        <v>1863</v>
      </c>
      <c r="D614" s="31">
        <v>303178.01</v>
      </c>
    </row>
    <row r="615" spans="1:4" ht="15.75" outlineLevel="1">
      <c r="A615" s="6" t="s">
        <v>1864</v>
      </c>
      <c r="B615" s="29" t="s">
        <v>1865</v>
      </c>
      <c r="C615" s="30" t="s">
        <v>1866</v>
      </c>
      <c r="D615" s="31">
        <v>-26660.940000000002</v>
      </c>
    </row>
    <row r="616" spans="1:4" ht="15.75" outlineLevel="1">
      <c r="A616" s="6" t="s">
        <v>1867</v>
      </c>
      <c r="B616" s="29" t="s">
        <v>1868</v>
      </c>
      <c r="C616" s="30" t="s">
        <v>1869</v>
      </c>
      <c r="D616" s="31">
        <v>0</v>
      </c>
    </row>
    <row r="617" spans="1:4" ht="15.75" outlineLevel="1">
      <c r="A617" s="6" t="s">
        <v>1870</v>
      </c>
      <c r="B617" s="29" t="s">
        <v>1871</v>
      </c>
      <c r="C617" s="30" t="s">
        <v>1872</v>
      </c>
      <c r="D617" s="31">
        <v>-2393.35</v>
      </c>
    </row>
    <row r="618" spans="1:4" ht="15.75" outlineLevel="1">
      <c r="A618" s="6" t="s">
        <v>1873</v>
      </c>
      <c r="B618" s="29" t="s">
        <v>1874</v>
      </c>
      <c r="C618" s="30" t="s">
        <v>1875</v>
      </c>
      <c r="D618" s="31">
        <v>60292.630000000005</v>
      </c>
    </row>
    <row r="619" spans="1:4" ht="15.75" outlineLevel="1">
      <c r="A619" s="6" t="s">
        <v>2542</v>
      </c>
      <c r="B619" s="29" t="s">
        <v>2543</v>
      </c>
      <c r="C619" s="30" t="s">
        <v>2544</v>
      </c>
      <c r="D619" s="31">
        <v>0</v>
      </c>
    </row>
    <row r="620" spans="1:4" ht="15.75" outlineLevel="1">
      <c r="A620" s="6" t="s">
        <v>2545</v>
      </c>
      <c r="B620" s="29" t="s">
        <v>2546</v>
      </c>
      <c r="C620" s="30" t="s">
        <v>2547</v>
      </c>
      <c r="D620" s="31">
        <v>0</v>
      </c>
    </row>
    <row r="621" spans="1:4" ht="15.75" outlineLevel="1">
      <c r="A621" s="6" t="s">
        <v>1876</v>
      </c>
      <c r="B621" s="29" t="s">
        <v>1877</v>
      </c>
      <c r="C621" s="30" t="s">
        <v>1878</v>
      </c>
      <c r="D621" s="31">
        <v>1620195</v>
      </c>
    </row>
    <row r="622" spans="1:4" ht="15.75" outlineLevel="1">
      <c r="A622" s="6" t="s">
        <v>1879</v>
      </c>
      <c r="B622" s="29" t="s">
        <v>1880</v>
      </c>
      <c r="C622" s="30" t="s">
        <v>1545</v>
      </c>
      <c r="D622" s="31">
        <v>1638076.56</v>
      </c>
    </row>
    <row r="623" spans="1:4" ht="15.75" outlineLevel="1">
      <c r="A623" s="6" t="s">
        <v>1881</v>
      </c>
      <c r="B623" s="29" t="s">
        <v>1882</v>
      </c>
      <c r="C623" s="30" t="s">
        <v>1883</v>
      </c>
      <c r="D623" s="31">
        <v>12884843.2</v>
      </c>
    </row>
    <row r="624" spans="1:4" ht="15.75" outlineLevel="1">
      <c r="A624" s="6" t="s">
        <v>1884</v>
      </c>
      <c r="B624" s="29" t="s">
        <v>1885</v>
      </c>
      <c r="C624" s="30" t="s">
        <v>1886</v>
      </c>
      <c r="D624" s="31">
        <v>-7869838.37</v>
      </c>
    </row>
    <row r="625" spans="1:4" ht="15.75" outlineLevel="1">
      <c r="A625" s="6" t="s">
        <v>1887</v>
      </c>
      <c r="B625" s="29" t="s">
        <v>1888</v>
      </c>
      <c r="C625" s="30" t="s">
        <v>1542</v>
      </c>
      <c r="D625" s="31">
        <v>-187032.03</v>
      </c>
    </row>
    <row r="626" spans="1:4" ht="15.75" outlineLevel="1">
      <c r="A626" s="6" t="s">
        <v>1889</v>
      </c>
      <c r="B626" s="29" t="s">
        <v>1890</v>
      </c>
      <c r="C626" s="30" t="s">
        <v>1891</v>
      </c>
      <c r="D626" s="31">
        <v>-232630</v>
      </c>
    </row>
    <row r="627" spans="1:4" ht="15.75" outlineLevel="1">
      <c r="A627" s="6" t="s">
        <v>1892</v>
      </c>
      <c r="B627" s="29" t="s">
        <v>1893</v>
      </c>
      <c r="C627" s="30" t="s">
        <v>1894</v>
      </c>
      <c r="D627" s="31">
        <v>-1310599</v>
      </c>
    </row>
    <row r="628" spans="1:4" ht="15.75" outlineLevel="1">
      <c r="A628" s="6" t="s">
        <v>1895</v>
      </c>
      <c r="B628" s="29" t="s">
        <v>1896</v>
      </c>
      <c r="C628" s="30" t="s">
        <v>1897</v>
      </c>
      <c r="D628" s="31">
        <v>-107943.02</v>
      </c>
    </row>
    <row r="629" spans="1:4" ht="15.75" outlineLevel="1">
      <c r="A629" s="6" t="s">
        <v>1898</v>
      </c>
      <c r="B629" s="29" t="s">
        <v>1899</v>
      </c>
      <c r="C629" s="30" t="s">
        <v>1900</v>
      </c>
      <c r="D629" s="31">
        <v>10108822.66</v>
      </c>
    </row>
    <row r="630" spans="1:4" ht="15.75" outlineLevel="1">
      <c r="A630" s="6" t="s">
        <v>1901</v>
      </c>
      <c r="B630" s="29" t="s">
        <v>1902</v>
      </c>
      <c r="C630" s="30" t="s">
        <v>1903</v>
      </c>
      <c r="D630" s="31">
        <v>-2091435.6</v>
      </c>
    </row>
    <row r="631" spans="1:4" ht="15.75" outlineLevel="1">
      <c r="A631" s="6" t="s">
        <v>1904</v>
      </c>
      <c r="B631" s="29" t="s">
        <v>1905</v>
      </c>
      <c r="C631" s="30" t="s">
        <v>1906</v>
      </c>
      <c r="D631" s="31">
        <v>478465.34</v>
      </c>
    </row>
    <row r="632" spans="1:4" ht="15.75" outlineLevel="1">
      <c r="A632" s="6" t="s">
        <v>1907</v>
      </c>
      <c r="B632" s="29" t="s">
        <v>1908</v>
      </c>
      <c r="C632" s="30" t="s">
        <v>1909</v>
      </c>
      <c r="D632" s="31">
        <v>1636934.9</v>
      </c>
    </row>
    <row r="633" spans="1:4" ht="15.75" outlineLevel="1">
      <c r="A633" s="6" t="s">
        <v>1910</v>
      </c>
      <c r="B633" s="29" t="s">
        <v>1911</v>
      </c>
      <c r="C633" s="30" t="s">
        <v>1912</v>
      </c>
      <c r="D633" s="31">
        <v>61537.835</v>
      </c>
    </row>
    <row r="634" spans="1:4" ht="15.75" outlineLevel="1">
      <c r="A634" s="6" t="s">
        <v>1913</v>
      </c>
      <c r="B634" s="29" t="s">
        <v>1914</v>
      </c>
      <c r="C634" s="30" t="s">
        <v>1915</v>
      </c>
      <c r="D634" s="31">
        <v>8</v>
      </c>
    </row>
    <row r="635" spans="1:4" ht="15.75" outlineLevel="1">
      <c r="A635" s="6" t="s">
        <v>1916</v>
      </c>
      <c r="B635" s="29" t="s">
        <v>1917</v>
      </c>
      <c r="C635" s="30" t="s">
        <v>1673</v>
      </c>
      <c r="D635" s="31">
        <v>1137188.16</v>
      </c>
    </row>
    <row r="636" spans="1:4" ht="15.75" outlineLevel="1">
      <c r="A636" s="6" t="s">
        <v>1918</v>
      </c>
      <c r="B636" s="29" t="s">
        <v>1919</v>
      </c>
      <c r="C636" s="30" t="s">
        <v>1920</v>
      </c>
      <c r="D636" s="31">
        <v>5631.92</v>
      </c>
    </row>
    <row r="637" spans="1:4" ht="15.75" outlineLevel="1">
      <c r="A637" s="6" t="s">
        <v>1921</v>
      </c>
      <c r="B637" s="29" t="s">
        <v>1922</v>
      </c>
      <c r="C637" s="30" t="s">
        <v>1923</v>
      </c>
      <c r="D637" s="31">
        <v>820158.66</v>
      </c>
    </row>
    <row r="638" spans="1:4" ht="15.75" outlineLevel="1">
      <c r="A638" s="6" t="s">
        <v>1924</v>
      </c>
      <c r="B638" s="29" t="s">
        <v>1925</v>
      </c>
      <c r="C638" s="30" t="s">
        <v>1926</v>
      </c>
      <c r="D638" s="31">
        <v>277366.76</v>
      </c>
    </row>
    <row r="639" spans="1:4" ht="15.75" outlineLevel="1">
      <c r="A639" s="6" t="s">
        <v>1927</v>
      </c>
      <c r="B639" s="29" t="s">
        <v>1928</v>
      </c>
      <c r="C639" s="30" t="s">
        <v>1929</v>
      </c>
      <c r="D639" s="31">
        <v>956010.28</v>
      </c>
    </row>
    <row r="640" spans="1:4" ht="15.75" outlineLevel="1">
      <c r="A640" s="6" t="s">
        <v>1930</v>
      </c>
      <c r="B640" s="29" t="s">
        <v>1931</v>
      </c>
      <c r="C640" s="30" t="s">
        <v>1932</v>
      </c>
      <c r="D640" s="31">
        <v>-1022.11</v>
      </c>
    </row>
    <row r="641" spans="1:4" ht="15.75" outlineLevel="1">
      <c r="A641" s="6" t="s">
        <v>2548</v>
      </c>
      <c r="B641" s="29" t="s">
        <v>2549</v>
      </c>
      <c r="C641" s="30" t="s">
        <v>2550</v>
      </c>
      <c r="D641" s="31">
        <v>0</v>
      </c>
    </row>
    <row r="642" spans="1:4" ht="15.75" outlineLevel="1">
      <c r="A642" s="6" t="s">
        <v>1933</v>
      </c>
      <c r="B642" s="29" t="s">
        <v>1934</v>
      </c>
      <c r="C642" s="30" t="s">
        <v>1935</v>
      </c>
      <c r="D642" s="31">
        <v>139835.74</v>
      </c>
    </row>
    <row r="643" spans="1:4" ht="15.75" outlineLevel="1">
      <c r="A643" s="6" t="s">
        <v>1936</v>
      </c>
      <c r="B643" s="29" t="s">
        <v>1937</v>
      </c>
      <c r="C643" s="30" t="s">
        <v>1938</v>
      </c>
      <c r="D643" s="31">
        <v>109.56</v>
      </c>
    </row>
    <row r="644" spans="1:4" ht="15.75" outlineLevel="1">
      <c r="A644" s="6" t="s">
        <v>1939</v>
      </c>
      <c r="B644" s="29" t="s">
        <v>1940</v>
      </c>
      <c r="C644" s="30" t="s">
        <v>1941</v>
      </c>
      <c r="D644" s="31">
        <v>73076.2</v>
      </c>
    </row>
    <row r="645" spans="1:4" ht="15.75" outlineLevel="1">
      <c r="A645" s="6" t="s">
        <v>1942</v>
      </c>
      <c r="B645" s="29" t="s">
        <v>1943</v>
      </c>
      <c r="C645" s="30" t="s">
        <v>1944</v>
      </c>
      <c r="D645" s="31">
        <v>232888.99</v>
      </c>
    </row>
    <row r="646" spans="1:4" ht="15.75" outlineLevel="1">
      <c r="A646" s="6" t="s">
        <v>1945</v>
      </c>
      <c r="B646" s="29" t="s">
        <v>1946</v>
      </c>
      <c r="C646" s="30" t="s">
        <v>1947</v>
      </c>
      <c r="D646" s="31">
        <v>464602.12</v>
      </c>
    </row>
    <row r="647" spans="1:4" ht="15.75" outlineLevel="1">
      <c r="A647" s="6" t="s">
        <v>1948</v>
      </c>
      <c r="B647" s="29" t="s">
        <v>1949</v>
      </c>
      <c r="C647" s="30" t="s">
        <v>1950</v>
      </c>
      <c r="D647" s="31">
        <v>163797.46</v>
      </c>
    </row>
    <row r="648" spans="1:4" ht="15.75" outlineLevel="1">
      <c r="A648" s="6" t="s">
        <v>1951</v>
      </c>
      <c r="B648" s="29" t="s">
        <v>1952</v>
      </c>
      <c r="C648" s="30" t="s">
        <v>1953</v>
      </c>
      <c r="D648" s="31">
        <v>-6.8</v>
      </c>
    </row>
    <row r="649" spans="1:4" ht="15.75" outlineLevel="1">
      <c r="A649" s="6" t="s">
        <v>1954</v>
      </c>
      <c r="B649" s="29" t="s">
        <v>1955</v>
      </c>
      <c r="C649" s="30" t="s">
        <v>1956</v>
      </c>
      <c r="D649" s="31">
        <v>142684.2</v>
      </c>
    </row>
    <row r="650" spans="1:4" ht="15.75" outlineLevel="1">
      <c r="A650" s="6" t="s">
        <v>1959</v>
      </c>
      <c r="B650" s="29" t="s">
        <v>1960</v>
      </c>
      <c r="C650" s="30" t="s">
        <v>1961</v>
      </c>
      <c r="D650" s="31">
        <v>5543065.0600000005</v>
      </c>
    </row>
    <row r="651" spans="1:4" ht="15.75" outlineLevel="1">
      <c r="A651" s="6" t="s">
        <v>1962</v>
      </c>
      <c r="B651" s="29" t="s">
        <v>1963</v>
      </c>
      <c r="C651" s="30" t="s">
        <v>1964</v>
      </c>
      <c r="D651" s="31">
        <v>41450.559</v>
      </c>
    </row>
    <row r="652" spans="1:4" ht="15.75" outlineLevel="1">
      <c r="A652" s="6" t="s">
        <v>1965</v>
      </c>
      <c r="B652" s="29" t="s">
        <v>1966</v>
      </c>
      <c r="C652" s="30" t="s">
        <v>1967</v>
      </c>
      <c r="D652" s="31">
        <v>11018158.61</v>
      </c>
    </row>
    <row r="653" spans="1:4" ht="15.75" outlineLevel="1">
      <c r="A653" s="6" t="s">
        <v>1968</v>
      </c>
      <c r="B653" s="29" t="s">
        <v>1969</v>
      </c>
      <c r="C653" s="30" t="s">
        <v>1970</v>
      </c>
      <c r="D653" s="31">
        <v>1767331.38</v>
      </c>
    </row>
    <row r="654" spans="1:4" ht="15.75" outlineLevel="1">
      <c r="A654" s="6" t="s">
        <v>1971</v>
      </c>
      <c r="B654" s="29" t="s">
        <v>1972</v>
      </c>
      <c r="C654" s="30" t="s">
        <v>1973</v>
      </c>
      <c r="D654" s="31">
        <v>459463.92</v>
      </c>
    </row>
    <row r="655" spans="1:4" ht="15.75" outlineLevel="1">
      <c r="A655" s="6" t="s">
        <v>1974</v>
      </c>
      <c r="B655" s="29" t="s">
        <v>1975</v>
      </c>
      <c r="C655" s="30" t="s">
        <v>1976</v>
      </c>
      <c r="D655" s="31">
        <v>1204474.04</v>
      </c>
    </row>
    <row r="656" spans="1:4" ht="15.75" outlineLevel="1">
      <c r="A656" s="6" t="s">
        <v>1977</v>
      </c>
      <c r="B656" s="29" t="s">
        <v>1978</v>
      </c>
      <c r="C656" s="30" t="s">
        <v>1979</v>
      </c>
      <c r="D656" s="31">
        <v>0.04</v>
      </c>
    </row>
    <row r="657" spans="1:4" ht="15.75" outlineLevel="1">
      <c r="A657" s="6" t="s">
        <v>1982</v>
      </c>
      <c r="B657" s="29" t="s">
        <v>1983</v>
      </c>
      <c r="C657" s="30" t="s">
        <v>1984</v>
      </c>
      <c r="D657" s="31">
        <v>13363.19</v>
      </c>
    </row>
    <row r="658" spans="1:4" ht="15.75" outlineLevel="1">
      <c r="A658" s="6" t="s">
        <v>1987</v>
      </c>
      <c r="B658" s="29" t="s">
        <v>1988</v>
      </c>
      <c r="C658" s="30" t="s">
        <v>1780</v>
      </c>
      <c r="D658" s="31">
        <v>27593.02</v>
      </c>
    </row>
    <row r="659" spans="1:4" ht="15.75" outlineLevel="1">
      <c r="A659" s="6" t="s">
        <v>1989</v>
      </c>
      <c r="B659" s="29" t="s">
        <v>1990</v>
      </c>
      <c r="C659" s="30" t="s">
        <v>1783</v>
      </c>
      <c r="D659" s="31">
        <v>4917.6900000000005</v>
      </c>
    </row>
    <row r="660" spans="1:4" ht="15.75" outlineLevel="1">
      <c r="A660" s="6" t="s">
        <v>1991</v>
      </c>
      <c r="B660" s="29" t="s">
        <v>1992</v>
      </c>
      <c r="C660" s="30" t="s">
        <v>1993</v>
      </c>
      <c r="D660" s="31">
        <v>589.1800000000001</v>
      </c>
    </row>
    <row r="661" spans="1:4" ht="15.75" outlineLevel="1">
      <c r="A661" s="6" t="s">
        <v>1994</v>
      </c>
      <c r="B661" s="29" t="s">
        <v>1995</v>
      </c>
      <c r="C661" s="30" t="s">
        <v>1996</v>
      </c>
      <c r="D661" s="31">
        <v>79679.01</v>
      </c>
    </row>
    <row r="662" spans="1:4" ht="15.75" outlineLevel="1">
      <c r="A662" s="6" t="s">
        <v>1997</v>
      </c>
      <c r="B662" s="29" t="s">
        <v>1998</v>
      </c>
      <c r="C662" s="30" t="s">
        <v>1999</v>
      </c>
      <c r="D662" s="31">
        <v>1896.03</v>
      </c>
    </row>
    <row r="663" spans="1:4" ht="15.75" outlineLevel="1">
      <c r="A663" s="6" t="s">
        <v>2000</v>
      </c>
      <c r="B663" s="29" t="s">
        <v>2001</v>
      </c>
      <c r="C663" s="30" t="s">
        <v>2002</v>
      </c>
      <c r="D663" s="31">
        <v>663400.34</v>
      </c>
    </row>
    <row r="664" spans="1:4" ht="15.75" outlineLevel="1">
      <c r="A664" s="6" t="s">
        <v>2003</v>
      </c>
      <c r="B664" s="29" t="s">
        <v>2004</v>
      </c>
      <c r="C664" s="30" t="s">
        <v>2005</v>
      </c>
      <c r="D664" s="31">
        <v>2298681.66</v>
      </c>
    </row>
    <row r="665" spans="1:4" ht="15.75" outlineLevel="1">
      <c r="A665" s="6" t="s">
        <v>2006</v>
      </c>
      <c r="B665" s="29" t="s">
        <v>2007</v>
      </c>
      <c r="C665" s="30" t="s">
        <v>2008</v>
      </c>
      <c r="D665" s="31">
        <v>206.05</v>
      </c>
    </row>
    <row r="666" spans="1:4" ht="15.75" outlineLevel="1">
      <c r="A666" s="6" t="s">
        <v>2011</v>
      </c>
      <c r="B666" s="29" t="s">
        <v>2012</v>
      </c>
      <c r="C666" s="30" t="s">
        <v>2013</v>
      </c>
      <c r="D666" s="31">
        <v>298049.35000000003</v>
      </c>
    </row>
    <row r="667" spans="1:4" ht="15.75" outlineLevel="1">
      <c r="A667" s="6" t="s">
        <v>2014</v>
      </c>
      <c r="B667" s="29" t="s">
        <v>2015</v>
      </c>
      <c r="C667" s="30" t="s">
        <v>2016</v>
      </c>
      <c r="D667" s="31">
        <v>169387.94</v>
      </c>
    </row>
    <row r="668" spans="1:4" ht="15.75" outlineLevel="1">
      <c r="A668" s="6" t="s">
        <v>2017</v>
      </c>
      <c r="B668" s="29" t="s">
        <v>2018</v>
      </c>
      <c r="C668" s="30" t="s">
        <v>2019</v>
      </c>
      <c r="D668" s="31">
        <v>845656.6</v>
      </c>
    </row>
    <row r="669" spans="1:4" ht="15.75" outlineLevel="1">
      <c r="A669" s="6" t="s">
        <v>2551</v>
      </c>
      <c r="B669" s="29" t="s">
        <v>2552</v>
      </c>
      <c r="C669" s="30" t="s">
        <v>2553</v>
      </c>
      <c r="D669" s="31">
        <v>0</v>
      </c>
    </row>
    <row r="670" spans="1:4" ht="15.75" outlineLevel="1">
      <c r="A670" s="6" t="s">
        <v>2020</v>
      </c>
      <c r="B670" s="29" t="s">
        <v>2021</v>
      </c>
      <c r="C670" s="30" t="s">
        <v>1673</v>
      </c>
      <c r="D670" s="31">
        <v>642645.08</v>
      </c>
    </row>
    <row r="671" spans="1:4" ht="15.75" outlineLevel="1">
      <c r="A671" s="6" t="s">
        <v>2022</v>
      </c>
      <c r="B671" s="29" t="s">
        <v>2023</v>
      </c>
      <c r="C671" s="30" t="s">
        <v>2024</v>
      </c>
      <c r="D671" s="31">
        <v>3543.98</v>
      </c>
    </row>
    <row r="672" spans="1:4" ht="15.75" outlineLevel="1">
      <c r="A672" s="6" t="s">
        <v>2025</v>
      </c>
      <c r="B672" s="29" t="s">
        <v>2026</v>
      </c>
      <c r="C672" s="30" t="s">
        <v>2027</v>
      </c>
      <c r="D672" s="31">
        <v>184893.53</v>
      </c>
    </row>
    <row r="673" spans="1:4" ht="15.75" outlineLevel="1">
      <c r="A673" s="6" t="s">
        <v>2028</v>
      </c>
      <c r="B673" s="29" t="s">
        <v>2029</v>
      </c>
      <c r="C673" s="30" t="s">
        <v>1950</v>
      </c>
      <c r="D673" s="31">
        <v>397866.29000000004</v>
      </c>
    </row>
    <row r="674" spans="1:4" ht="15.75" outlineLevel="1">
      <c r="A674" s="6" t="s">
        <v>2030</v>
      </c>
      <c r="B674" s="29" t="s">
        <v>2031</v>
      </c>
      <c r="C674" s="30" t="s">
        <v>1953</v>
      </c>
      <c r="D674" s="31">
        <v>101171.33</v>
      </c>
    </row>
    <row r="675" spans="1:4" ht="15.75" outlineLevel="1">
      <c r="A675" s="6" t="s">
        <v>2554</v>
      </c>
      <c r="B675" s="29" t="s">
        <v>2555</v>
      </c>
      <c r="C675" s="30" t="s">
        <v>2556</v>
      </c>
      <c r="D675" s="31">
        <v>0</v>
      </c>
    </row>
    <row r="676" spans="1:4" ht="15.75" outlineLevel="1">
      <c r="A676" s="6" t="s">
        <v>2032</v>
      </c>
      <c r="B676" s="29" t="s">
        <v>2033</v>
      </c>
      <c r="C676" s="30" t="s">
        <v>2034</v>
      </c>
      <c r="D676" s="31">
        <v>190231.34</v>
      </c>
    </row>
    <row r="677" spans="1:4" ht="15.75" outlineLevel="1">
      <c r="A677" s="6" t="s">
        <v>2035</v>
      </c>
      <c r="B677" s="29" t="s">
        <v>2036</v>
      </c>
      <c r="C677" s="30" t="s">
        <v>2037</v>
      </c>
      <c r="D677" s="31">
        <v>811606.67</v>
      </c>
    </row>
    <row r="678" spans="1:4" ht="15.75" outlineLevel="1">
      <c r="A678" s="6" t="s">
        <v>2038</v>
      </c>
      <c r="B678" s="29" t="s">
        <v>2039</v>
      </c>
      <c r="C678" s="30" t="s">
        <v>2040</v>
      </c>
      <c r="D678" s="31">
        <v>149575.75</v>
      </c>
    </row>
    <row r="679" spans="1:4" ht="15.75" outlineLevel="1">
      <c r="A679" s="6" t="s">
        <v>2041</v>
      </c>
      <c r="B679" s="29" t="s">
        <v>2042</v>
      </c>
      <c r="C679" s="30" t="s">
        <v>2043</v>
      </c>
      <c r="D679" s="31">
        <v>4685950.89</v>
      </c>
    </row>
    <row r="680" spans="1:4" ht="15.75" outlineLevel="1">
      <c r="A680" s="6" t="s">
        <v>2044</v>
      </c>
      <c r="B680" s="29" t="s">
        <v>2045</v>
      </c>
      <c r="C680" s="30" t="s">
        <v>1984</v>
      </c>
      <c r="D680" s="31">
        <v>1448610.7</v>
      </c>
    </row>
    <row r="681" spans="1:4" ht="15.75" outlineLevel="1">
      <c r="A681" s="6" t="s">
        <v>2046</v>
      </c>
      <c r="B681" s="29" t="s">
        <v>2047</v>
      </c>
      <c r="C681" s="30" t="s">
        <v>1986</v>
      </c>
      <c r="D681" s="31">
        <v>66330.72</v>
      </c>
    </row>
    <row r="682" spans="1:4" ht="15.75" outlineLevel="1">
      <c r="A682" s="6" t="s">
        <v>2048</v>
      </c>
      <c r="B682" s="29" t="s">
        <v>2049</v>
      </c>
      <c r="C682" s="30" t="s">
        <v>1780</v>
      </c>
      <c r="D682" s="31">
        <v>701.42</v>
      </c>
    </row>
    <row r="683" spans="1:4" ht="15.75" outlineLevel="1">
      <c r="A683" s="6" t="s">
        <v>2050</v>
      </c>
      <c r="B683" s="29" t="s">
        <v>2051</v>
      </c>
      <c r="C683" s="30" t="s">
        <v>1783</v>
      </c>
      <c r="D683" s="31">
        <v>9088.09</v>
      </c>
    </row>
    <row r="684" spans="1:4" ht="15.75" outlineLevel="1">
      <c r="A684" s="6" t="s">
        <v>2052</v>
      </c>
      <c r="B684" s="29" t="s">
        <v>2053</v>
      </c>
      <c r="C684" s="30" t="s">
        <v>2002</v>
      </c>
      <c r="D684" s="31">
        <v>540531.92</v>
      </c>
    </row>
    <row r="685" spans="1:4" ht="15.75" outlineLevel="1">
      <c r="A685" s="6" t="s">
        <v>2557</v>
      </c>
      <c r="B685" s="29" t="s">
        <v>2558</v>
      </c>
      <c r="C685" s="30" t="s">
        <v>2559</v>
      </c>
      <c r="D685" s="31">
        <v>0</v>
      </c>
    </row>
    <row r="686" spans="1:4" ht="15.75" outlineLevel="1">
      <c r="A686" s="6" t="s">
        <v>2054</v>
      </c>
      <c r="B686" s="29" t="s">
        <v>2055</v>
      </c>
      <c r="C686" s="30" t="s">
        <v>2005</v>
      </c>
      <c r="D686" s="31">
        <v>33711243.04</v>
      </c>
    </row>
    <row r="687" spans="1:4" ht="15.75" outlineLevel="1">
      <c r="A687" s="6" t="s">
        <v>2056</v>
      </c>
      <c r="B687" s="29" t="s">
        <v>2057</v>
      </c>
      <c r="C687" s="30" t="s">
        <v>2058</v>
      </c>
      <c r="D687" s="31">
        <v>420113.02</v>
      </c>
    </row>
    <row r="688" spans="1:4" ht="15.75" outlineLevel="1">
      <c r="A688" s="6" t="s">
        <v>2059</v>
      </c>
      <c r="B688" s="29" t="s">
        <v>2060</v>
      </c>
      <c r="C688" s="30" t="s">
        <v>2061</v>
      </c>
      <c r="D688" s="31">
        <v>319.81</v>
      </c>
    </row>
    <row r="689" spans="1:4" ht="15.75" outlineLevel="1">
      <c r="A689" s="6" t="s">
        <v>2062</v>
      </c>
      <c r="B689" s="29" t="s">
        <v>2063</v>
      </c>
      <c r="C689" s="30" t="s">
        <v>2064</v>
      </c>
      <c r="D689" s="31">
        <v>3563821.98</v>
      </c>
    </row>
    <row r="690" spans="1:4" ht="15.75" outlineLevel="1">
      <c r="A690" s="6" t="s">
        <v>2065</v>
      </c>
      <c r="B690" s="29" t="s">
        <v>2066</v>
      </c>
      <c r="C690" s="30" t="s">
        <v>2008</v>
      </c>
      <c r="D690" s="31">
        <v>112364.81</v>
      </c>
    </row>
    <row r="691" spans="1:4" ht="15.75" outlineLevel="1">
      <c r="A691" s="6" t="s">
        <v>2067</v>
      </c>
      <c r="B691" s="29" t="s">
        <v>2068</v>
      </c>
      <c r="C691" s="30" t="s">
        <v>2069</v>
      </c>
      <c r="D691" s="31">
        <v>71015.15000000001</v>
      </c>
    </row>
    <row r="692" spans="1:4" ht="15.75" outlineLevel="1">
      <c r="A692" s="6" t="s">
        <v>2070</v>
      </c>
      <c r="B692" s="29" t="s">
        <v>2071</v>
      </c>
      <c r="C692" s="30" t="s">
        <v>2072</v>
      </c>
      <c r="D692" s="31">
        <v>63729.26</v>
      </c>
    </row>
    <row r="693" spans="1:4" ht="15.75" outlineLevel="1">
      <c r="A693" s="6" t="s">
        <v>2073</v>
      </c>
      <c r="B693" s="29" t="s">
        <v>2074</v>
      </c>
      <c r="C693" s="30" t="s">
        <v>2075</v>
      </c>
      <c r="D693" s="31">
        <v>115430.88</v>
      </c>
    </row>
    <row r="694" spans="1:4" ht="15.75" outlineLevel="1">
      <c r="A694" s="6" t="s">
        <v>2076</v>
      </c>
      <c r="B694" s="29" t="s">
        <v>2077</v>
      </c>
      <c r="C694" s="30" t="s">
        <v>2078</v>
      </c>
      <c r="D694" s="31">
        <v>79935.12</v>
      </c>
    </row>
    <row r="695" spans="1:4" ht="15.75" outlineLevel="1">
      <c r="A695" s="6" t="s">
        <v>2079</v>
      </c>
      <c r="B695" s="29" t="s">
        <v>2080</v>
      </c>
      <c r="C695" s="30" t="s">
        <v>2081</v>
      </c>
      <c r="D695" s="31">
        <v>236292</v>
      </c>
    </row>
    <row r="696" spans="1:4" ht="15.75" outlineLevel="1">
      <c r="A696" s="6" t="s">
        <v>2082</v>
      </c>
      <c r="B696" s="29" t="s">
        <v>2083</v>
      </c>
      <c r="C696" s="30" t="s">
        <v>2084</v>
      </c>
      <c r="D696" s="31">
        <v>11456.16</v>
      </c>
    </row>
    <row r="697" spans="1:4" ht="15.75" outlineLevel="1">
      <c r="A697" s="6" t="s">
        <v>2085</v>
      </c>
      <c r="B697" s="29" t="s">
        <v>2086</v>
      </c>
      <c r="C697" s="30" t="s">
        <v>2087</v>
      </c>
      <c r="D697" s="31">
        <v>3.85</v>
      </c>
    </row>
    <row r="698" spans="1:4" ht="15.75" outlineLevel="1">
      <c r="A698" s="6" t="s">
        <v>2088</v>
      </c>
      <c r="B698" s="29" t="s">
        <v>2089</v>
      </c>
      <c r="C698" s="30" t="s">
        <v>2090</v>
      </c>
      <c r="D698" s="31">
        <v>422197.35000000003</v>
      </c>
    </row>
    <row r="699" spans="1:4" ht="15.75" outlineLevel="1">
      <c r="A699" s="6" t="s">
        <v>2091</v>
      </c>
      <c r="B699" s="29" t="s">
        <v>2092</v>
      </c>
      <c r="C699" s="30" t="s">
        <v>2093</v>
      </c>
      <c r="D699" s="31">
        <v>59008.05</v>
      </c>
    </row>
    <row r="700" spans="1:4" ht="15.75" outlineLevel="1">
      <c r="A700" s="6" t="s">
        <v>2094</v>
      </c>
      <c r="B700" s="29" t="s">
        <v>2095</v>
      </c>
      <c r="C700" s="30" t="s">
        <v>2096</v>
      </c>
      <c r="D700" s="31">
        <v>47285.3</v>
      </c>
    </row>
    <row r="701" spans="1:4" ht="15.75" outlineLevel="1">
      <c r="A701" s="6" t="s">
        <v>2097</v>
      </c>
      <c r="B701" s="29" t="s">
        <v>2098</v>
      </c>
      <c r="C701" s="30" t="s">
        <v>2099</v>
      </c>
      <c r="D701" s="31">
        <v>313360.4</v>
      </c>
    </row>
    <row r="702" spans="1:4" ht="15.75" outlineLevel="1">
      <c r="A702" s="6" t="s">
        <v>2100</v>
      </c>
      <c r="B702" s="29" t="s">
        <v>2101</v>
      </c>
      <c r="C702" s="30" t="s">
        <v>2102</v>
      </c>
      <c r="D702" s="31">
        <v>2319563.7800000003</v>
      </c>
    </row>
    <row r="703" spans="1:4" ht="15.75" outlineLevel="1">
      <c r="A703" s="6" t="s">
        <v>2103</v>
      </c>
      <c r="B703" s="29" t="s">
        <v>2104</v>
      </c>
      <c r="C703" s="30" t="s">
        <v>2105</v>
      </c>
      <c r="D703" s="31">
        <v>27613.27</v>
      </c>
    </row>
    <row r="704" spans="1:4" ht="15.75" outlineLevel="1">
      <c r="A704" s="6" t="s">
        <v>2106</v>
      </c>
      <c r="B704" s="29" t="s">
        <v>2107</v>
      </c>
      <c r="C704" s="30" t="s">
        <v>2108</v>
      </c>
      <c r="D704" s="31">
        <v>770877.88</v>
      </c>
    </row>
    <row r="705" spans="1:4" ht="15.75" outlineLevel="1">
      <c r="A705" s="6" t="s">
        <v>2109</v>
      </c>
      <c r="B705" s="29" t="s">
        <v>2110</v>
      </c>
      <c r="C705" s="30" t="s">
        <v>2111</v>
      </c>
      <c r="D705" s="31">
        <v>110920.81</v>
      </c>
    </row>
    <row r="706" spans="1:4" ht="15.75" outlineLevel="1">
      <c r="A706" s="6" t="s">
        <v>2112</v>
      </c>
      <c r="B706" s="29" t="s">
        <v>2113</v>
      </c>
      <c r="C706" s="30" t="s">
        <v>2114</v>
      </c>
      <c r="D706" s="31">
        <v>67335.93000000001</v>
      </c>
    </row>
    <row r="707" spans="1:4" ht="15.75" outlineLevel="1">
      <c r="A707" s="6" t="s">
        <v>2115</v>
      </c>
      <c r="B707" s="29" t="s">
        <v>2116</v>
      </c>
      <c r="C707" s="30" t="s">
        <v>2117</v>
      </c>
      <c r="D707" s="31">
        <v>811934.4500000001</v>
      </c>
    </row>
    <row r="708" spans="1:4" ht="15.75" outlineLevel="1">
      <c r="A708" s="6" t="s">
        <v>2118</v>
      </c>
      <c r="B708" s="29" t="s">
        <v>2119</v>
      </c>
      <c r="C708" s="30" t="s">
        <v>2120</v>
      </c>
      <c r="D708" s="31">
        <v>461828.52</v>
      </c>
    </row>
    <row r="709" spans="1:4" ht="15.75" outlineLevel="1">
      <c r="A709" s="6" t="s">
        <v>2121</v>
      </c>
      <c r="B709" s="29" t="s">
        <v>2122</v>
      </c>
      <c r="C709" s="30" t="s">
        <v>2123</v>
      </c>
      <c r="D709" s="31">
        <v>198540.17</v>
      </c>
    </row>
    <row r="710" spans="1:4" ht="15.75" outlineLevel="1">
      <c r="A710" s="6" t="s">
        <v>2124</v>
      </c>
      <c r="B710" s="29" t="s">
        <v>2125</v>
      </c>
      <c r="C710" s="30" t="s">
        <v>2126</v>
      </c>
      <c r="D710" s="31">
        <v>249839.69</v>
      </c>
    </row>
    <row r="711" spans="1:4" ht="15.75" outlineLevel="1">
      <c r="A711" s="6" t="s">
        <v>2127</v>
      </c>
      <c r="B711" s="29" t="s">
        <v>2128</v>
      </c>
      <c r="C711" s="30" t="s">
        <v>2129</v>
      </c>
      <c r="D711" s="31">
        <v>22828.36</v>
      </c>
    </row>
    <row r="712" spans="1:4" ht="15.75" outlineLevel="1">
      <c r="A712" s="6" t="s">
        <v>2130</v>
      </c>
      <c r="B712" s="29" t="s">
        <v>2131</v>
      </c>
      <c r="C712" s="30" t="s">
        <v>2132</v>
      </c>
      <c r="D712" s="31">
        <v>98928.71</v>
      </c>
    </row>
    <row r="713" spans="1:4" ht="15.75" outlineLevel="1">
      <c r="A713" s="6" t="s">
        <v>2133</v>
      </c>
      <c r="B713" s="29" t="s">
        <v>2134</v>
      </c>
      <c r="C713" s="30" t="s">
        <v>2135</v>
      </c>
      <c r="D713" s="31">
        <v>287.76</v>
      </c>
    </row>
    <row r="714" spans="1:4" ht="15.75" outlineLevel="1">
      <c r="A714" s="6" t="s">
        <v>2136</v>
      </c>
      <c r="B714" s="29" t="s">
        <v>2137</v>
      </c>
      <c r="C714" s="30" t="s">
        <v>2138</v>
      </c>
      <c r="D714" s="31">
        <v>638997.54</v>
      </c>
    </row>
    <row r="715" spans="1:4" ht="15.75" outlineLevel="1">
      <c r="A715" s="6" t="s">
        <v>2139</v>
      </c>
      <c r="B715" s="29" t="s">
        <v>2140</v>
      </c>
      <c r="C715" s="30" t="s">
        <v>2141</v>
      </c>
      <c r="D715" s="31">
        <v>521.54</v>
      </c>
    </row>
    <row r="716" spans="1:4" ht="15.75" outlineLevel="1">
      <c r="A716" s="6" t="s">
        <v>2142</v>
      </c>
      <c r="B716" s="29" t="s">
        <v>2143</v>
      </c>
      <c r="C716" s="30" t="s">
        <v>2144</v>
      </c>
      <c r="D716" s="31">
        <v>4.58</v>
      </c>
    </row>
    <row r="717" spans="1:4" ht="15.75" outlineLevel="1">
      <c r="A717" s="6" t="s">
        <v>2145</v>
      </c>
      <c r="B717" s="29" t="s">
        <v>2146</v>
      </c>
      <c r="C717" s="30" t="s">
        <v>2147</v>
      </c>
      <c r="D717" s="31">
        <v>2953268.7</v>
      </c>
    </row>
    <row r="718" spans="1:4" ht="15.75" outlineLevel="1">
      <c r="A718" s="6" t="s">
        <v>2148</v>
      </c>
      <c r="B718" s="29" t="s">
        <v>2149</v>
      </c>
      <c r="C718" s="30" t="s">
        <v>2150</v>
      </c>
      <c r="D718" s="31">
        <v>122683.56</v>
      </c>
    </row>
    <row r="719" spans="1:4" ht="15.75" outlineLevel="1">
      <c r="A719" s="6" t="s">
        <v>2151</v>
      </c>
      <c r="B719" s="29" t="s">
        <v>2152</v>
      </c>
      <c r="C719" s="30" t="s">
        <v>2153</v>
      </c>
      <c r="D719" s="31">
        <v>93907.14</v>
      </c>
    </row>
    <row r="720" spans="1:4" ht="15.75" outlineLevel="1">
      <c r="A720" s="6" t="s">
        <v>2154</v>
      </c>
      <c r="B720" s="29" t="s">
        <v>2155</v>
      </c>
      <c r="C720" s="30" t="s">
        <v>2156</v>
      </c>
      <c r="D720" s="31">
        <v>4.73</v>
      </c>
    </row>
    <row r="721" spans="1:4" ht="15.75" outlineLevel="1">
      <c r="A721" s="6" t="s">
        <v>2157</v>
      </c>
      <c r="B721" s="29" t="s">
        <v>2158</v>
      </c>
      <c r="C721" s="30" t="s">
        <v>2159</v>
      </c>
      <c r="D721" s="31">
        <v>0.42</v>
      </c>
    </row>
    <row r="722" spans="1:4" ht="15.75" outlineLevel="1">
      <c r="A722" s="6" t="s">
        <v>2160</v>
      </c>
      <c r="B722" s="29" t="s">
        <v>2161</v>
      </c>
      <c r="C722" s="30" t="s">
        <v>2162</v>
      </c>
      <c r="D722" s="31">
        <v>457.34000000000003</v>
      </c>
    </row>
    <row r="723" spans="1:4" ht="15.75" outlineLevel="1">
      <c r="A723" s="6" t="s">
        <v>2163</v>
      </c>
      <c r="B723" s="29" t="s">
        <v>2164</v>
      </c>
      <c r="C723" s="30" t="s">
        <v>2165</v>
      </c>
      <c r="D723" s="31">
        <v>46088.07</v>
      </c>
    </row>
    <row r="724" spans="1:4" ht="15.75" outlineLevel="1">
      <c r="A724" s="6" t="s">
        <v>2166</v>
      </c>
      <c r="B724" s="29" t="s">
        <v>2167</v>
      </c>
      <c r="C724" s="30" t="s">
        <v>2168</v>
      </c>
      <c r="D724" s="31">
        <v>167.18</v>
      </c>
    </row>
    <row r="725" spans="1:4" ht="15.75" outlineLevel="1">
      <c r="A725" s="6" t="s">
        <v>2560</v>
      </c>
      <c r="B725" s="29" t="s">
        <v>2561</v>
      </c>
      <c r="C725" s="30" t="s">
        <v>2562</v>
      </c>
      <c r="D725" s="31">
        <v>0</v>
      </c>
    </row>
    <row r="726" spans="1:4" ht="15.75" outlineLevel="1">
      <c r="A726" s="6" t="s">
        <v>2175</v>
      </c>
      <c r="B726" s="29" t="s">
        <v>2176</v>
      </c>
      <c r="C726" s="30" t="s">
        <v>2177</v>
      </c>
      <c r="D726" s="31">
        <v>8467675.68</v>
      </c>
    </row>
    <row r="727" spans="1:4" ht="15.75" outlineLevel="1">
      <c r="A727" s="6" t="s">
        <v>2178</v>
      </c>
      <c r="B727" s="29" t="s">
        <v>2179</v>
      </c>
      <c r="C727" s="30" t="s">
        <v>2180</v>
      </c>
      <c r="D727" s="31">
        <v>655715.86</v>
      </c>
    </row>
    <row r="728" spans="1:4" ht="15.75" outlineLevel="1">
      <c r="A728" s="6" t="s">
        <v>2181</v>
      </c>
      <c r="B728" s="29" t="s">
        <v>2182</v>
      </c>
      <c r="C728" s="30" t="s">
        <v>2183</v>
      </c>
      <c r="D728" s="31">
        <v>33.83</v>
      </c>
    </row>
    <row r="729" spans="1:4" ht="15.75" outlineLevel="1">
      <c r="A729" s="6" t="s">
        <v>2184</v>
      </c>
      <c r="B729" s="29" t="s">
        <v>2185</v>
      </c>
      <c r="C729" s="30" t="s">
        <v>2186</v>
      </c>
      <c r="D729" s="31">
        <v>0.91</v>
      </c>
    </row>
    <row r="730" spans="1:4" ht="15.75" outlineLevel="1">
      <c r="A730" s="6" t="s">
        <v>2187</v>
      </c>
      <c r="B730" s="29" t="s">
        <v>2188</v>
      </c>
      <c r="C730" s="30" t="s">
        <v>2189</v>
      </c>
      <c r="D730" s="31">
        <v>-643785.76</v>
      </c>
    </row>
    <row r="731" spans="1:4" ht="15.75" outlineLevel="1">
      <c r="A731" s="6" t="s">
        <v>2190</v>
      </c>
      <c r="B731" s="29" t="s">
        <v>2191</v>
      </c>
      <c r="C731" s="30" t="s">
        <v>2192</v>
      </c>
      <c r="D731" s="31">
        <v>-617859</v>
      </c>
    </row>
    <row r="732" spans="1:4" ht="15.75" outlineLevel="1">
      <c r="A732" s="6" t="s">
        <v>2193</v>
      </c>
      <c r="B732" s="29" t="s">
        <v>2194</v>
      </c>
      <c r="C732" s="30" t="s">
        <v>2195</v>
      </c>
      <c r="D732" s="31">
        <v>-365.45</v>
      </c>
    </row>
    <row r="733" spans="1:4" ht="15.75" outlineLevel="1">
      <c r="A733" s="6" t="s">
        <v>2196</v>
      </c>
      <c r="B733" s="29" t="s">
        <v>2197</v>
      </c>
      <c r="C733" s="30" t="s">
        <v>2198</v>
      </c>
      <c r="D733" s="31">
        <v>1680008.341</v>
      </c>
    </row>
    <row r="734" spans="1:4" ht="15.75" outlineLevel="1">
      <c r="A734" s="6" t="s">
        <v>2563</v>
      </c>
      <c r="B734" s="29" t="s">
        <v>2564</v>
      </c>
      <c r="C734" s="30" t="s">
        <v>2565</v>
      </c>
      <c r="D734" s="31">
        <v>0</v>
      </c>
    </row>
    <row r="735" spans="1:4" ht="15.75" outlineLevel="1">
      <c r="A735" s="6" t="s">
        <v>2199</v>
      </c>
      <c r="B735" s="29" t="s">
        <v>2200</v>
      </c>
      <c r="C735" s="30" t="s">
        <v>2201</v>
      </c>
      <c r="D735" s="31">
        <v>526053.4</v>
      </c>
    </row>
    <row r="736" spans="1:4" ht="15.75" outlineLevel="1">
      <c r="A736" s="6" t="s">
        <v>2202</v>
      </c>
      <c r="B736" s="29" t="s">
        <v>2203</v>
      </c>
      <c r="C736" s="30" t="s">
        <v>2204</v>
      </c>
      <c r="D736" s="31">
        <v>597560.96</v>
      </c>
    </row>
    <row r="737" spans="1:4" ht="15.75" outlineLevel="1">
      <c r="A737" s="6" t="s">
        <v>2205</v>
      </c>
      <c r="B737" s="29" t="s">
        <v>2206</v>
      </c>
      <c r="C737" s="30" t="s">
        <v>2207</v>
      </c>
      <c r="D737" s="31">
        <v>1576140.52</v>
      </c>
    </row>
    <row r="738" spans="1:4" ht="15.75" outlineLevel="1">
      <c r="A738" s="6" t="s">
        <v>2208</v>
      </c>
      <c r="B738" s="29" t="s">
        <v>2209</v>
      </c>
      <c r="C738" s="30" t="s">
        <v>2210</v>
      </c>
      <c r="D738" s="31">
        <v>2457.09</v>
      </c>
    </row>
    <row r="739" spans="1:4" ht="15.75" outlineLevel="1">
      <c r="A739" s="6" t="s">
        <v>2211</v>
      </c>
      <c r="B739" s="29" t="s">
        <v>2212</v>
      </c>
      <c r="C739" s="30" t="s">
        <v>2213</v>
      </c>
      <c r="D739" s="31">
        <v>12418.94</v>
      </c>
    </row>
    <row r="740" spans="1:4" ht="15.75" outlineLevel="1">
      <c r="A740" s="6" t="s">
        <v>2214</v>
      </c>
      <c r="B740" s="29" t="s">
        <v>2215</v>
      </c>
      <c r="C740" s="30" t="s">
        <v>2216</v>
      </c>
      <c r="D740" s="31">
        <v>4427.79</v>
      </c>
    </row>
    <row r="741" spans="1:4" ht="15.75" outlineLevel="1">
      <c r="A741" s="6" t="s">
        <v>2217</v>
      </c>
      <c r="B741" s="29" t="s">
        <v>2218</v>
      </c>
      <c r="C741" s="30" t="s">
        <v>2219</v>
      </c>
      <c r="D741" s="31">
        <v>339114.72000000003</v>
      </c>
    </row>
    <row r="742" spans="1:4" ht="15.75" outlineLevel="1">
      <c r="A742" s="6" t="s">
        <v>2220</v>
      </c>
      <c r="B742" s="29" t="s">
        <v>2221</v>
      </c>
      <c r="C742" s="30" t="s">
        <v>2222</v>
      </c>
      <c r="D742" s="31">
        <v>436694.19</v>
      </c>
    </row>
    <row r="743" spans="1:4" ht="15.75" outlineLevel="1">
      <c r="A743" s="6" t="s">
        <v>2223</v>
      </c>
      <c r="B743" s="29" t="s">
        <v>2224</v>
      </c>
      <c r="C743" s="30" t="s">
        <v>2225</v>
      </c>
      <c r="D743" s="31">
        <v>-174150.9</v>
      </c>
    </row>
    <row r="744" spans="1:4" ht="15.75" outlineLevel="1">
      <c r="A744" s="6" t="s">
        <v>2226</v>
      </c>
      <c r="B744" s="29" t="s">
        <v>2227</v>
      </c>
      <c r="C744" s="30" t="s">
        <v>2228</v>
      </c>
      <c r="D744" s="31">
        <v>4264.2</v>
      </c>
    </row>
    <row r="745" spans="1:4" ht="15.75" outlineLevel="1">
      <c r="A745" s="6" t="s">
        <v>2229</v>
      </c>
      <c r="B745" s="29" t="s">
        <v>2230</v>
      </c>
      <c r="C745" s="30" t="s">
        <v>2231</v>
      </c>
      <c r="D745" s="31">
        <v>23558.41</v>
      </c>
    </row>
    <row r="746" spans="1:4" ht="15.75" outlineLevel="1">
      <c r="A746" s="6" t="s">
        <v>2232</v>
      </c>
      <c r="B746" s="29" t="s">
        <v>2233</v>
      </c>
      <c r="C746" s="30" t="s">
        <v>2234</v>
      </c>
      <c r="D746" s="31">
        <v>39107</v>
      </c>
    </row>
    <row r="747" spans="1:4" ht="15.75" outlineLevel="1">
      <c r="A747" s="6" t="s">
        <v>2235</v>
      </c>
      <c r="B747" s="29" t="s">
        <v>2236</v>
      </c>
      <c r="C747" s="30" t="s">
        <v>2237</v>
      </c>
      <c r="D747" s="31">
        <v>3420175.32</v>
      </c>
    </row>
    <row r="748" spans="1:4" ht="15.75" outlineLevel="1">
      <c r="A748" s="6" t="s">
        <v>2238</v>
      </c>
      <c r="B748" s="29" t="s">
        <v>2239</v>
      </c>
      <c r="C748" s="30" t="s">
        <v>2240</v>
      </c>
      <c r="D748" s="31">
        <v>123318.87</v>
      </c>
    </row>
    <row r="749" spans="1:4" ht="15.75" outlineLevel="1">
      <c r="A749" s="6" t="s">
        <v>2241</v>
      </c>
      <c r="B749" s="29" t="s">
        <v>2242</v>
      </c>
      <c r="C749" s="30" t="s">
        <v>2243</v>
      </c>
      <c r="D749" s="31">
        <v>5318226.17</v>
      </c>
    </row>
    <row r="750" spans="1:4" ht="15.75" outlineLevel="1">
      <c r="A750" s="6" t="s">
        <v>2244</v>
      </c>
      <c r="B750" s="29" t="s">
        <v>2245</v>
      </c>
      <c r="C750" s="30" t="s">
        <v>2246</v>
      </c>
      <c r="D750" s="31">
        <v>59.44</v>
      </c>
    </row>
    <row r="751" spans="1:4" ht="15.75" outlineLevel="1">
      <c r="A751" s="6" t="s">
        <v>2247</v>
      </c>
      <c r="B751" s="29" t="s">
        <v>2248</v>
      </c>
      <c r="C751" s="30" t="s">
        <v>2249</v>
      </c>
      <c r="D751" s="31">
        <v>15326.960000000001</v>
      </c>
    </row>
    <row r="752" spans="1:4" ht="15.75" outlineLevel="1">
      <c r="A752" s="6" t="s">
        <v>2250</v>
      </c>
      <c r="B752" s="29" t="s">
        <v>2251</v>
      </c>
      <c r="C752" s="30" t="s">
        <v>2252</v>
      </c>
      <c r="D752" s="31">
        <v>264155.36</v>
      </c>
    </row>
    <row r="753" spans="1:4" ht="15.75" outlineLevel="1">
      <c r="A753" s="6" t="s">
        <v>2253</v>
      </c>
      <c r="B753" s="29" t="s">
        <v>2254</v>
      </c>
      <c r="C753" s="30" t="s">
        <v>2255</v>
      </c>
      <c r="D753" s="31">
        <v>1431.6200000000001</v>
      </c>
    </row>
    <row r="754" spans="1:4" ht="15.75" outlineLevel="1">
      <c r="A754" s="6" t="s">
        <v>2256</v>
      </c>
      <c r="B754" s="29" t="s">
        <v>2257</v>
      </c>
      <c r="C754" s="30" t="s">
        <v>2258</v>
      </c>
      <c r="D754" s="31">
        <v>3499.28</v>
      </c>
    </row>
    <row r="755" spans="1:4" ht="15.75" outlineLevel="1">
      <c r="A755" s="6" t="s">
        <v>2259</v>
      </c>
      <c r="B755" s="29" t="s">
        <v>2260</v>
      </c>
      <c r="C755" s="30" t="s">
        <v>2261</v>
      </c>
      <c r="D755" s="31">
        <v>14029.79</v>
      </c>
    </row>
    <row r="756" spans="1:4" ht="15.75" outlineLevel="1">
      <c r="A756" s="6" t="s">
        <v>2566</v>
      </c>
      <c r="B756" s="29" t="s">
        <v>2567</v>
      </c>
      <c r="C756" s="30" t="s">
        <v>2568</v>
      </c>
      <c r="D756" s="31">
        <v>0</v>
      </c>
    </row>
    <row r="757" spans="1:4" ht="15.75" outlineLevel="1">
      <c r="A757" s="6" t="s">
        <v>2262</v>
      </c>
      <c r="B757" s="29" t="s">
        <v>2263</v>
      </c>
      <c r="C757" s="30" t="s">
        <v>2264</v>
      </c>
      <c r="D757" s="31">
        <v>-3560322.25</v>
      </c>
    </row>
    <row r="758" spans="1:4" ht="15.75" outlineLevel="1">
      <c r="A758" s="6" t="s">
        <v>2265</v>
      </c>
      <c r="B758" s="29" t="s">
        <v>2266</v>
      </c>
      <c r="C758" s="30" t="s">
        <v>2267</v>
      </c>
      <c r="D758" s="31">
        <v>1838846.47</v>
      </c>
    </row>
    <row r="759" spans="1:4" ht="15.75" outlineLevel="1">
      <c r="A759" s="6" t="s">
        <v>2268</v>
      </c>
      <c r="B759" s="29" t="s">
        <v>2269</v>
      </c>
      <c r="C759" s="30" t="s">
        <v>2270</v>
      </c>
      <c r="D759" s="31">
        <v>-3559</v>
      </c>
    </row>
    <row r="760" spans="1:4" ht="15.75" outlineLevel="1">
      <c r="A760" s="6" t="s">
        <v>2271</v>
      </c>
      <c r="B760" s="29" t="s">
        <v>2272</v>
      </c>
      <c r="C760" s="30" t="s">
        <v>2273</v>
      </c>
      <c r="D760" s="31">
        <v>3284.03</v>
      </c>
    </row>
    <row r="761" spans="1:4" ht="15.75" outlineLevel="1">
      <c r="A761" s="6" t="s">
        <v>2274</v>
      </c>
      <c r="B761" s="29" t="s">
        <v>2275</v>
      </c>
      <c r="C761" s="30" t="s">
        <v>346</v>
      </c>
      <c r="D761" s="31">
        <v>121599.51000000001</v>
      </c>
    </row>
    <row r="762" spans="1:4" ht="15.75" outlineLevel="1">
      <c r="A762" s="6" t="s">
        <v>2276</v>
      </c>
      <c r="B762" s="29" t="s">
        <v>2277</v>
      </c>
      <c r="C762" s="30" t="s">
        <v>2278</v>
      </c>
      <c r="D762" s="31">
        <v>-1263655.49</v>
      </c>
    </row>
    <row r="763" spans="1:4" ht="15.75" outlineLevel="1">
      <c r="A763" s="6" t="s">
        <v>2279</v>
      </c>
      <c r="B763" s="29" t="s">
        <v>2280</v>
      </c>
      <c r="C763" s="30" t="s">
        <v>2281</v>
      </c>
      <c r="D763" s="31">
        <v>-2044426.84</v>
      </c>
    </row>
    <row r="764" spans="1:4" ht="15.75" outlineLevel="1">
      <c r="A764" s="6" t="s">
        <v>2282</v>
      </c>
      <c r="B764" s="29" t="s">
        <v>2283</v>
      </c>
      <c r="C764" s="30" t="s">
        <v>2284</v>
      </c>
      <c r="D764" s="31">
        <v>-587550.14</v>
      </c>
    </row>
    <row r="765" spans="1:4" ht="15.75" outlineLevel="1">
      <c r="A765" s="6" t="s">
        <v>2285</v>
      </c>
      <c r="B765" s="29" t="s">
        <v>2286</v>
      </c>
      <c r="C765" s="30" t="s">
        <v>2287</v>
      </c>
      <c r="D765" s="31">
        <v>876595.06</v>
      </c>
    </row>
    <row r="766" spans="1:4" ht="15.75" outlineLevel="1">
      <c r="A766" s="6" t="s">
        <v>2288</v>
      </c>
      <c r="B766" s="29" t="s">
        <v>2289</v>
      </c>
      <c r="C766" s="30" t="s">
        <v>2290</v>
      </c>
      <c r="D766" s="31">
        <v>-1005179.91</v>
      </c>
    </row>
    <row r="767" spans="1:4" ht="15.75" outlineLevel="1">
      <c r="A767" s="6" t="s">
        <v>2291</v>
      </c>
      <c r="B767" s="29" t="s">
        <v>2292</v>
      </c>
      <c r="C767" s="30" t="s">
        <v>2293</v>
      </c>
      <c r="D767" s="31">
        <v>363783.97000000003</v>
      </c>
    </row>
    <row r="768" spans="1:4" ht="15.75" outlineLevel="1">
      <c r="A768" s="6" t="s">
        <v>2294</v>
      </c>
      <c r="B768" s="29" t="s">
        <v>2295</v>
      </c>
      <c r="C768" s="30" t="s">
        <v>2296</v>
      </c>
      <c r="D768" s="31">
        <v>14625.94</v>
      </c>
    </row>
    <row r="769" spans="1:4" ht="15.75" outlineLevel="1">
      <c r="A769" s="6" t="s">
        <v>2297</v>
      </c>
      <c r="B769" s="29" t="s">
        <v>2298</v>
      </c>
      <c r="C769" s="30" t="s">
        <v>2299</v>
      </c>
      <c r="D769" s="31">
        <v>216620.16</v>
      </c>
    </row>
    <row r="770" spans="1:4" ht="15.75" outlineLevel="1">
      <c r="A770" s="6" t="s">
        <v>2300</v>
      </c>
      <c r="B770" s="29" t="s">
        <v>2301</v>
      </c>
      <c r="C770" s="30" t="s">
        <v>2302</v>
      </c>
      <c r="D770" s="31">
        <v>135352.12</v>
      </c>
    </row>
    <row r="771" spans="1:4" ht="15.75" outlineLevel="1">
      <c r="A771" s="6" t="s">
        <v>2303</v>
      </c>
      <c r="B771" s="29" t="s">
        <v>2304</v>
      </c>
      <c r="C771" s="30" t="s">
        <v>2305</v>
      </c>
      <c r="D771" s="31">
        <v>49.24</v>
      </c>
    </row>
    <row r="772" spans="1:4" ht="15.75" outlineLevel="1">
      <c r="A772" s="6" t="s">
        <v>2306</v>
      </c>
      <c r="B772" s="29" t="s">
        <v>2307</v>
      </c>
      <c r="C772" s="30" t="s">
        <v>2308</v>
      </c>
      <c r="D772" s="31">
        <v>0.02</v>
      </c>
    </row>
    <row r="773" spans="1:4" ht="15.75" outlineLevel="1">
      <c r="A773" s="6" t="s">
        <v>2309</v>
      </c>
      <c r="B773" s="29" t="s">
        <v>2310</v>
      </c>
      <c r="C773" s="30" t="s">
        <v>2311</v>
      </c>
      <c r="D773" s="31">
        <v>2034748.89</v>
      </c>
    </row>
    <row r="774" spans="1:4" ht="15.75" outlineLevel="1">
      <c r="A774" s="6" t="s">
        <v>2314</v>
      </c>
      <c r="B774" s="29" t="s">
        <v>2315</v>
      </c>
      <c r="C774" s="30" t="s">
        <v>2316</v>
      </c>
      <c r="D774" s="31">
        <v>377.13</v>
      </c>
    </row>
    <row r="775" spans="1:4" ht="15.75" outlineLevel="1">
      <c r="A775" s="6" t="s">
        <v>2317</v>
      </c>
      <c r="B775" s="29" t="s">
        <v>2318</v>
      </c>
      <c r="C775" s="30" t="s">
        <v>2319</v>
      </c>
      <c r="D775" s="31">
        <v>10138.550000000001</v>
      </c>
    </row>
    <row r="776" spans="1:4" ht="15.75" outlineLevel="1">
      <c r="A776" s="6" t="s">
        <v>2320</v>
      </c>
      <c r="B776" s="29" t="s">
        <v>2321</v>
      </c>
      <c r="C776" s="30" t="s">
        <v>2322</v>
      </c>
      <c r="D776" s="31">
        <v>3336.94</v>
      </c>
    </row>
    <row r="777" spans="1:4" ht="15.75" outlineLevel="1">
      <c r="A777" s="6" t="s">
        <v>2325</v>
      </c>
      <c r="B777" s="29" t="s">
        <v>2326</v>
      </c>
      <c r="C777" s="30" t="s">
        <v>2327</v>
      </c>
      <c r="D777" s="31">
        <v>3776.64</v>
      </c>
    </row>
    <row r="778" spans="1:4" ht="15.75" outlineLevel="1">
      <c r="A778" s="6" t="s">
        <v>2328</v>
      </c>
      <c r="B778" s="29" t="s">
        <v>2329</v>
      </c>
      <c r="C778" s="30" t="s">
        <v>2330</v>
      </c>
      <c r="D778" s="31">
        <v>70521.01</v>
      </c>
    </row>
    <row r="779" spans="1:4" ht="15.75" outlineLevel="1">
      <c r="A779" s="6" t="s">
        <v>2333</v>
      </c>
      <c r="B779" s="29" t="s">
        <v>2334</v>
      </c>
      <c r="C779" s="30" t="s">
        <v>2335</v>
      </c>
      <c r="D779" s="31">
        <v>18664.49</v>
      </c>
    </row>
    <row r="780" spans="1:4" ht="15.75" outlineLevel="1">
      <c r="A780" s="6" t="s">
        <v>2336</v>
      </c>
      <c r="B780" s="29" t="s">
        <v>2337</v>
      </c>
      <c r="C780" s="30" t="s">
        <v>2338</v>
      </c>
      <c r="D780" s="31">
        <v>180975.57</v>
      </c>
    </row>
    <row r="781" spans="1:4" ht="15.75" outlineLevel="1">
      <c r="A781" s="6" t="s">
        <v>2339</v>
      </c>
      <c r="B781" s="29" t="s">
        <v>2340</v>
      </c>
      <c r="C781" s="30" t="s">
        <v>2341</v>
      </c>
      <c r="D781" s="31">
        <v>24206.371</v>
      </c>
    </row>
    <row r="782" spans="1:4" ht="15.75" outlineLevel="1">
      <c r="A782" s="6" t="s">
        <v>2342</v>
      </c>
      <c r="B782" s="29" t="s">
        <v>2343</v>
      </c>
      <c r="C782" s="30" t="s">
        <v>2344</v>
      </c>
      <c r="D782" s="31">
        <v>2485.29</v>
      </c>
    </row>
    <row r="783" spans="1:4" ht="15.75" outlineLevel="1">
      <c r="A783" s="6" t="s">
        <v>2345</v>
      </c>
      <c r="B783" s="29" t="s">
        <v>2346</v>
      </c>
      <c r="C783" s="30" t="s">
        <v>2347</v>
      </c>
      <c r="D783" s="31">
        <v>9568.89</v>
      </c>
    </row>
    <row r="784" spans="1:4" ht="15.75" outlineLevel="1">
      <c r="A784" s="6" t="s">
        <v>2348</v>
      </c>
      <c r="B784" s="29" t="s">
        <v>2349</v>
      </c>
      <c r="C784" s="30" t="s">
        <v>2350</v>
      </c>
      <c r="D784" s="31">
        <v>138693.26</v>
      </c>
    </row>
    <row r="785" spans="1:4" ht="15.75" outlineLevel="1">
      <c r="A785" s="6" t="s">
        <v>2351</v>
      </c>
      <c r="B785" s="29" t="s">
        <v>2352</v>
      </c>
      <c r="C785" s="30" t="s">
        <v>2353</v>
      </c>
      <c r="D785" s="31">
        <v>0.08</v>
      </c>
    </row>
    <row r="786" spans="1:4" ht="15.75" outlineLevel="1">
      <c r="A786" s="6" t="s">
        <v>2356</v>
      </c>
      <c r="B786" s="29" t="s">
        <v>2357</v>
      </c>
      <c r="C786" s="30" t="s">
        <v>2358</v>
      </c>
      <c r="D786" s="31">
        <v>118593.6</v>
      </c>
    </row>
    <row r="787" spans="1:4" ht="15.75" outlineLevel="1">
      <c r="A787" s="6" t="s">
        <v>2359</v>
      </c>
      <c r="B787" s="29" t="s">
        <v>2360</v>
      </c>
      <c r="C787" s="30" t="s">
        <v>2361</v>
      </c>
      <c r="D787" s="31">
        <v>268360.4</v>
      </c>
    </row>
    <row r="788" spans="1:4" ht="15.75" outlineLevel="1">
      <c r="A788" s="6" t="s">
        <v>2362</v>
      </c>
      <c r="B788" s="29" t="s">
        <v>2363</v>
      </c>
      <c r="C788" s="30" t="s">
        <v>2364</v>
      </c>
      <c r="D788" s="31">
        <v>8.66</v>
      </c>
    </row>
    <row r="789" spans="1:4" ht="15.75" outlineLevel="1">
      <c r="A789" s="6" t="s">
        <v>2365</v>
      </c>
      <c r="B789" s="29" t="s">
        <v>2366</v>
      </c>
      <c r="C789" s="30" t="s">
        <v>2367</v>
      </c>
      <c r="D789" s="31">
        <v>602852.47</v>
      </c>
    </row>
    <row r="790" spans="1:4" ht="15.75" outlineLevel="1">
      <c r="A790" s="6" t="s">
        <v>2368</v>
      </c>
      <c r="B790" s="29" t="s">
        <v>2369</v>
      </c>
      <c r="C790" s="30" t="s">
        <v>2370</v>
      </c>
      <c r="D790" s="31">
        <v>158972.30000000002</v>
      </c>
    </row>
    <row r="791" spans="1:4" ht="15.75" outlineLevel="1">
      <c r="A791" s="6" t="s">
        <v>2569</v>
      </c>
      <c r="B791" s="29" t="s">
        <v>2570</v>
      </c>
      <c r="C791" s="30" t="s">
        <v>2571</v>
      </c>
      <c r="D791" s="31">
        <v>0</v>
      </c>
    </row>
    <row r="792" spans="1:4" ht="15.75" outlineLevel="1">
      <c r="A792" s="6" t="s">
        <v>2572</v>
      </c>
      <c r="B792" s="29" t="s">
        <v>2573</v>
      </c>
      <c r="C792" s="30" t="s">
        <v>2574</v>
      </c>
      <c r="D792" s="31">
        <v>0</v>
      </c>
    </row>
    <row r="793" spans="1:4" ht="15.75" outlineLevel="1">
      <c r="A793" s="6" t="s">
        <v>2371</v>
      </c>
      <c r="B793" s="29" t="s">
        <v>2372</v>
      </c>
      <c r="C793" s="30" t="s">
        <v>2373</v>
      </c>
      <c r="D793" s="31">
        <v>258616.01</v>
      </c>
    </row>
    <row r="794" spans="1:4" ht="15.75" outlineLevel="1">
      <c r="A794" s="6" t="s">
        <v>2374</v>
      </c>
      <c r="B794" s="29" t="s">
        <v>2375</v>
      </c>
      <c r="C794" s="30" t="s">
        <v>2376</v>
      </c>
      <c r="D794" s="31">
        <v>1148955.24</v>
      </c>
    </row>
    <row r="795" spans="1:4" ht="15.75" outlineLevel="1">
      <c r="A795" s="6" t="s">
        <v>2377</v>
      </c>
      <c r="B795" s="29" t="s">
        <v>2378</v>
      </c>
      <c r="C795" s="30" t="s">
        <v>2379</v>
      </c>
      <c r="D795" s="31">
        <v>348471.25</v>
      </c>
    </row>
    <row r="796" spans="1:4" ht="15.75" outlineLevel="1">
      <c r="A796" s="6" t="s">
        <v>2380</v>
      </c>
      <c r="B796" s="29" t="s">
        <v>2381</v>
      </c>
      <c r="C796" s="30" t="s">
        <v>2382</v>
      </c>
      <c r="D796" s="31">
        <v>0</v>
      </c>
    </row>
    <row r="797" spans="1:4" ht="15.75" outlineLevel="1">
      <c r="A797" s="6" t="s">
        <v>2383</v>
      </c>
      <c r="B797" s="29" t="s">
        <v>2384</v>
      </c>
      <c r="C797" s="30" t="s">
        <v>2385</v>
      </c>
      <c r="D797" s="31">
        <v>315.24</v>
      </c>
    </row>
    <row r="798" spans="1:4" ht="15.75" outlineLevel="1">
      <c r="A798" s="6" t="s">
        <v>2575</v>
      </c>
      <c r="B798" s="29" t="s">
        <v>2576</v>
      </c>
      <c r="C798" s="30" t="s">
        <v>2577</v>
      </c>
      <c r="D798" s="31">
        <v>0</v>
      </c>
    </row>
    <row r="799" spans="1:4" ht="15.75" outlineLevel="1">
      <c r="A799" s="6" t="s">
        <v>2386</v>
      </c>
      <c r="B799" s="29" t="s">
        <v>2387</v>
      </c>
      <c r="C799" s="30" t="s">
        <v>2388</v>
      </c>
      <c r="D799" s="31">
        <v>16656.05</v>
      </c>
    </row>
    <row r="800" spans="1:95" s="10" customFormat="1" ht="15.75">
      <c r="A800" s="9" t="s">
        <v>2578</v>
      </c>
      <c r="B800" s="37"/>
      <c r="C800" s="37" t="s">
        <v>2579</v>
      </c>
      <c r="D800" s="38">
        <v>-27891127.01899939</v>
      </c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  <c r="BY800" s="42"/>
      <c r="BZ800" s="42"/>
      <c r="CA800" s="42"/>
      <c r="CB800" s="42"/>
      <c r="CC800" s="42"/>
      <c r="CD800" s="42"/>
      <c r="CE800" s="42"/>
      <c r="CF800" s="42"/>
      <c r="CG800" s="42"/>
      <c r="CH800" s="42"/>
      <c r="CI800" s="42"/>
      <c r="CJ800" s="42"/>
      <c r="CK800" s="42"/>
      <c r="CL800" s="42"/>
      <c r="CM800" s="42"/>
      <c r="CN800" s="42"/>
      <c r="CO800" s="42"/>
      <c r="CP800" s="42"/>
      <c r="CQ800" s="42"/>
    </row>
    <row r="801" spans="1:95" s="10" customFormat="1" ht="15.75">
      <c r="A801" s="9" t="s">
        <v>2580</v>
      </c>
      <c r="B801" s="37"/>
      <c r="C801" s="37" t="s">
        <v>2581</v>
      </c>
      <c r="D801" s="38">
        <v>0</v>
      </c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  <c r="BY801" s="42"/>
      <c r="BZ801" s="42"/>
      <c r="CA801" s="42"/>
      <c r="CB801" s="42"/>
      <c r="CC801" s="42"/>
      <c r="CD801" s="42"/>
      <c r="CE801" s="42"/>
      <c r="CF801" s="42"/>
      <c r="CG801" s="42"/>
      <c r="CH801" s="42"/>
      <c r="CI801" s="42"/>
      <c r="CJ801" s="42"/>
      <c r="CK801" s="42"/>
      <c r="CL801" s="42"/>
      <c r="CM801" s="42"/>
      <c r="CN801" s="42"/>
      <c r="CO801" s="42"/>
      <c r="CP801" s="42"/>
      <c r="CQ801" s="42"/>
    </row>
  </sheetData>
  <sheetProtection/>
  <mergeCells count="3">
    <mergeCell ref="B2:D2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7"/>
  <sheetViews>
    <sheetView zoomScalePageLayoutView="0" workbookViewId="0" topLeftCell="A2">
      <selection activeCell="A8" sqref="A8"/>
    </sheetView>
  </sheetViews>
  <sheetFormatPr defaultColWidth="9.140625" defaultRowHeight="15" outlineLevelRow="2"/>
  <cols>
    <col min="1" max="1" width="19.7109375" style="21" customWidth="1"/>
    <col min="2" max="2" width="40.8515625" style="21" customWidth="1"/>
    <col min="3" max="3" width="21.8515625" style="21" customWidth="1"/>
    <col min="4" max="4" width="9.140625" style="4" customWidth="1"/>
    <col min="5" max="5" width="11.7109375" style="4" bestFit="1" customWidth="1"/>
    <col min="6" max="16384" width="9.140625" style="4" customWidth="1"/>
  </cols>
  <sheetData>
    <row r="1" spans="1:3" s="1" customFormat="1" ht="11.25" customHeight="1" hidden="1">
      <c r="A1" s="11" t="s">
        <v>0</v>
      </c>
      <c r="B1" s="12" t="s">
        <v>1</v>
      </c>
      <c r="C1" s="13" t="s">
        <v>2</v>
      </c>
    </row>
    <row r="2" spans="1:3" s="1" customFormat="1" ht="15.75">
      <c r="A2" s="14"/>
      <c r="B2" s="15" t="s">
        <v>3</v>
      </c>
      <c r="C2" s="16"/>
    </row>
    <row r="3" spans="1:3" s="1" customFormat="1" ht="15.75">
      <c r="A3" s="14"/>
      <c r="B3" s="15" t="s">
        <v>2390</v>
      </c>
      <c r="C3" s="16"/>
    </row>
    <row r="4" spans="1:3" s="1" customFormat="1" ht="15.75">
      <c r="A4" s="17"/>
      <c r="B4" s="18" t="s">
        <v>2391</v>
      </c>
      <c r="C4" s="16"/>
    </row>
    <row r="5" spans="1:9" s="3" customFormat="1" ht="15.75">
      <c r="A5" s="17"/>
      <c r="B5" s="19"/>
      <c r="C5" s="20"/>
      <c r="D5" s="2"/>
      <c r="E5" s="2"/>
      <c r="F5" s="2"/>
      <c r="G5" s="2"/>
      <c r="H5" s="2"/>
      <c r="I5" s="2"/>
    </row>
    <row r="6" ht="15.75">
      <c r="C6" s="22"/>
    </row>
    <row r="7" spans="1:3" s="1" customFormat="1" ht="16.5" outlineLevel="1" thickBot="1">
      <c r="A7" s="23" t="s">
        <v>2392</v>
      </c>
      <c r="B7" s="23" t="s">
        <v>2393</v>
      </c>
      <c r="C7" s="24" t="s">
        <v>2394</v>
      </c>
    </row>
    <row r="8" spans="1:3" s="1" customFormat="1" ht="15.75" outlineLevel="2">
      <c r="A8" s="11" t="s">
        <v>5</v>
      </c>
      <c r="B8" s="12" t="s">
        <v>6</v>
      </c>
      <c r="C8" s="13">
        <v>2500681861.09</v>
      </c>
    </row>
    <row r="9" spans="1:3" s="1" customFormat="1" ht="15.75" outlineLevel="2">
      <c r="A9" s="11" t="s">
        <v>8</v>
      </c>
      <c r="B9" s="12" t="s">
        <v>9</v>
      </c>
      <c r="C9" s="13">
        <v>5535231.16</v>
      </c>
    </row>
    <row r="10" spans="1:3" s="1" customFormat="1" ht="15.75" outlineLevel="2">
      <c r="A10" s="11" t="s">
        <v>11</v>
      </c>
      <c r="B10" s="12" t="s">
        <v>12</v>
      </c>
      <c r="C10" s="13">
        <v>-2858470.98</v>
      </c>
    </row>
    <row r="11" spans="1:3" s="1" customFormat="1" ht="15.75" outlineLevel="2">
      <c r="A11" s="11" t="s">
        <v>14</v>
      </c>
      <c r="B11" s="12" t="s">
        <v>15</v>
      </c>
      <c r="C11" s="13">
        <v>11306.83</v>
      </c>
    </row>
    <row r="12" spans="1:3" s="1" customFormat="1" ht="15.75" outlineLevel="2">
      <c r="A12" s="11" t="s">
        <v>17</v>
      </c>
      <c r="B12" s="12" t="s">
        <v>18</v>
      </c>
      <c r="C12" s="13">
        <v>6303503.75</v>
      </c>
    </row>
    <row r="13" spans="1:3" s="1" customFormat="1" ht="15.75" outlineLevel="2">
      <c r="A13" s="11" t="s">
        <v>20</v>
      </c>
      <c r="B13" s="12" t="s">
        <v>21</v>
      </c>
      <c r="C13" s="13">
        <v>92092165.05</v>
      </c>
    </row>
    <row r="14" spans="1:3" s="1" customFormat="1" ht="15.75" outlineLevel="2">
      <c r="A14" s="11" t="s">
        <v>22</v>
      </c>
      <c r="B14" s="12" t="s">
        <v>23</v>
      </c>
      <c r="C14" s="13">
        <v>0</v>
      </c>
    </row>
    <row r="15" spans="1:3" s="1" customFormat="1" ht="15.75" outlineLevel="2">
      <c r="A15" s="11" t="s">
        <v>25</v>
      </c>
      <c r="B15" s="12" t="s">
        <v>26</v>
      </c>
      <c r="C15" s="13">
        <v>27379768.691</v>
      </c>
    </row>
    <row r="16" spans="1:3" s="1" customFormat="1" ht="15.75" outlineLevel="2">
      <c r="A16" s="11" t="s">
        <v>27</v>
      </c>
      <c r="B16" s="12" t="s">
        <v>28</v>
      </c>
      <c r="C16" s="13">
        <v>0</v>
      </c>
    </row>
    <row r="17" spans="1:3" s="1" customFormat="1" ht="15.75" outlineLevel="2">
      <c r="A17" s="11" t="s">
        <v>30</v>
      </c>
      <c r="B17" s="12" t="s">
        <v>31</v>
      </c>
      <c r="C17" s="13">
        <v>-868429147.198</v>
      </c>
    </row>
    <row r="18" spans="1:3" s="1" customFormat="1" ht="15.75" outlineLevel="2">
      <c r="A18" s="11" t="s">
        <v>33</v>
      </c>
      <c r="B18" s="12" t="s">
        <v>34</v>
      </c>
      <c r="C18" s="13">
        <v>3550868.529</v>
      </c>
    </row>
    <row r="19" spans="1:3" s="1" customFormat="1" ht="15.75" outlineLevel="2">
      <c r="A19" s="11" t="s">
        <v>36</v>
      </c>
      <c r="B19" s="12" t="s">
        <v>37</v>
      </c>
      <c r="C19" s="13">
        <v>18660637.87</v>
      </c>
    </row>
    <row r="20" spans="1:3" s="1" customFormat="1" ht="15.75" outlineLevel="2">
      <c r="A20" s="11" t="s">
        <v>39</v>
      </c>
      <c r="B20" s="12" t="s">
        <v>40</v>
      </c>
      <c r="C20" s="13">
        <v>2285536.6</v>
      </c>
    </row>
    <row r="21" spans="1:3" s="1" customFormat="1" ht="15.75" outlineLevel="2">
      <c r="A21" s="11" t="s">
        <v>42</v>
      </c>
      <c r="B21" s="12" t="s">
        <v>43</v>
      </c>
      <c r="C21" s="13">
        <v>-11280894.88</v>
      </c>
    </row>
    <row r="22" spans="1:3" s="1" customFormat="1" ht="15.75" outlineLevel="2">
      <c r="A22" s="11" t="s">
        <v>45</v>
      </c>
      <c r="B22" s="12" t="s">
        <v>46</v>
      </c>
      <c r="C22" s="13">
        <v>995120</v>
      </c>
    </row>
    <row r="23" spans="1:3" s="1" customFormat="1" ht="15.75" outlineLevel="2">
      <c r="A23" s="11" t="s">
        <v>48</v>
      </c>
      <c r="B23" s="12" t="s">
        <v>49</v>
      </c>
      <c r="C23" s="13">
        <v>-234964.91</v>
      </c>
    </row>
    <row r="24" spans="1:3" s="1" customFormat="1" ht="15.75" outlineLevel="2">
      <c r="A24" s="11" t="s">
        <v>51</v>
      </c>
      <c r="B24" s="12" t="s">
        <v>52</v>
      </c>
      <c r="C24" s="13">
        <v>806</v>
      </c>
    </row>
    <row r="25" spans="1:3" s="1" customFormat="1" ht="15.75" outlineLevel="2">
      <c r="A25" s="11" t="s">
        <v>53</v>
      </c>
      <c r="B25" s="12" t="s">
        <v>54</v>
      </c>
      <c r="C25" s="13">
        <v>8299.4</v>
      </c>
    </row>
    <row r="26" spans="1:3" s="1" customFormat="1" ht="15.75" outlineLevel="2">
      <c r="A26" s="11" t="s">
        <v>56</v>
      </c>
      <c r="B26" s="12" t="s">
        <v>57</v>
      </c>
      <c r="C26" s="13">
        <v>40404.25</v>
      </c>
    </row>
    <row r="27" spans="1:3" s="1" customFormat="1" ht="15.75" outlineLevel="2">
      <c r="A27" s="11" t="s">
        <v>59</v>
      </c>
      <c r="B27" s="12" t="s">
        <v>60</v>
      </c>
      <c r="C27" s="13">
        <v>0</v>
      </c>
    </row>
    <row r="28" spans="1:3" s="1" customFormat="1" ht="15.75" outlineLevel="2">
      <c r="A28" s="11" t="s">
        <v>62</v>
      </c>
      <c r="B28" s="12" t="s">
        <v>63</v>
      </c>
      <c r="C28" s="13">
        <v>-18.87</v>
      </c>
    </row>
    <row r="29" spans="1:3" s="1" customFormat="1" ht="15.75" outlineLevel="2">
      <c r="A29" s="11" t="s">
        <v>65</v>
      </c>
      <c r="B29" s="12" t="s">
        <v>66</v>
      </c>
      <c r="C29" s="13">
        <v>1826832.63</v>
      </c>
    </row>
    <row r="30" spans="1:3" s="1" customFormat="1" ht="15.75" outlineLevel="2">
      <c r="A30" s="11" t="s">
        <v>68</v>
      </c>
      <c r="B30" s="12" t="s">
        <v>69</v>
      </c>
      <c r="C30" s="13">
        <v>134775</v>
      </c>
    </row>
    <row r="31" spans="1:3" s="1" customFormat="1" ht="15.75" outlineLevel="2">
      <c r="A31" s="11" t="s">
        <v>71</v>
      </c>
      <c r="B31" s="12" t="s">
        <v>72</v>
      </c>
      <c r="C31" s="13">
        <v>5891385.49</v>
      </c>
    </row>
    <row r="32" spans="1:3" s="1" customFormat="1" ht="15.75" outlineLevel="2">
      <c r="A32" s="11" t="s">
        <v>74</v>
      </c>
      <c r="B32" s="12" t="s">
        <v>75</v>
      </c>
      <c r="C32" s="13">
        <v>0</v>
      </c>
    </row>
    <row r="33" spans="1:3" s="1" customFormat="1" ht="15.75" outlineLevel="2">
      <c r="A33" s="11" t="s">
        <v>77</v>
      </c>
      <c r="B33" s="12" t="s">
        <v>78</v>
      </c>
      <c r="C33" s="13">
        <v>859326.23</v>
      </c>
    </row>
    <row r="34" spans="1:3" s="1" customFormat="1" ht="15.75" outlineLevel="2">
      <c r="A34" s="11" t="s">
        <v>80</v>
      </c>
      <c r="B34" s="12" t="s">
        <v>81</v>
      </c>
      <c r="C34" s="13">
        <v>2173377.302</v>
      </c>
    </row>
    <row r="35" spans="1:3" s="1" customFormat="1" ht="15.75" outlineLevel="2">
      <c r="A35" s="11" t="s">
        <v>83</v>
      </c>
      <c r="B35" s="12" t="s">
        <v>84</v>
      </c>
      <c r="C35" s="13">
        <v>0</v>
      </c>
    </row>
    <row r="36" spans="1:3" s="1" customFormat="1" ht="15.75" outlineLevel="2">
      <c r="A36" s="11" t="s">
        <v>86</v>
      </c>
      <c r="B36" s="12" t="s">
        <v>87</v>
      </c>
      <c r="C36" s="13">
        <v>-15750</v>
      </c>
    </row>
    <row r="37" spans="1:3" s="1" customFormat="1" ht="15.75" outlineLevel="2">
      <c r="A37" s="11" t="s">
        <v>89</v>
      </c>
      <c r="B37" s="12" t="s">
        <v>90</v>
      </c>
      <c r="C37" s="13">
        <v>350687.66000000003</v>
      </c>
    </row>
    <row r="38" spans="1:3" s="1" customFormat="1" ht="15.75" outlineLevel="2">
      <c r="A38" s="11" t="s">
        <v>92</v>
      </c>
      <c r="B38" s="12" t="s">
        <v>93</v>
      </c>
      <c r="C38" s="13">
        <v>1721066.55</v>
      </c>
    </row>
    <row r="39" spans="1:3" s="1" customFormat="1" ht="15.75" outlineLevel="2">
      <c r="A39" s="11" t="s">
        <v>95</v>
      </c>
      <c r="B39" s="12" t="s">
        <v>96</v>
      </c>
      <c r="C39" s="13">
        <v>8942.550000000001</v>
      </c>
    </row>
    <row r="40" spans="1:3" s="1" customFormat="1" ht="15.75" outlineLevel="2">
      <c r="A40" s="11" t="s">
        <v>97</v>
      </c>
      <c r="B40" s="12" t="s">
        <v>98</v>
      </c>
      <c r="C40" s="13">
        <v>0</v>
      </c>
    </row>
    <row r="41" spans="1:3" s="1" customFormat="1" ht="15.75" outlineLevel="2">
      <c r="A41" s="11" t="s">
        <v>99</v>
      </c>
      <c r="B41" s="12" t="s">
        <v>100</v>
      </c>
      <c r="C41" s="13">
        <v>0</v>
      </c>
    </row>
    <row r="42" spans="1:3" s="1" customFormat="1" ht="15.75" outlineLevel="2">
      <c r="A42" s="11" t="s">
        <v>102</v>
      </c>
      <c r="B42" s="12" t="s">
        <v>103</v>
      </c>
      <c r="C42" s="13">
        <v>40689245.536</v>
      </c>
    </row>
    <row r="43" spans="1:3" s="1" customFormat="1" ht="15.75" outlineLevel="2">
      <c r="A43" s="11" t="s">
        <v>105</v>
      </c>
      <c r="B43" s="12" t="s">
        <v>106</v>
      </c>
      <c r="C43" s="13">
        <v>706404.54</v>
      </c>
    </row>
    <row r="44" spans="1:3" s="1" customFormat="1" ht="15.75" outlineLevel="2">
      <c r="A44" s="11" t="s">
        <v>108</v>
      </c>
      <c r="B44" s="12" t="s">
        <v>109</v>
      </c>
      <c r="C44" s="13">
        <v>5550</v>
      </c>
    </row>
    <row r="45" spans="1:3" s="1" customFormat="1" ht="15.75" outlineLevel="2">
      <c r="A45" s="11" t="s">
        <v>111</v>
      </c>
      <c r="B45" s="12" t="s">
        <v>112</v>
      </c>
      <c r="C45" s="13">
        <v>-33614001.83</v>
      </c>
    </row>
    <row r="46" spans="1:3" s="1" customFormat="1" ht="15.75" outlineLevel="2">
      <c r="A46" s="11" t="s">
        <v>114</v>
      </c>
      <c r="B46" s="12" t="s">
        <v>115</v>
      </c>
      <c r="C46" s="13">
        <v>1348827.275</v>
      </c>
    </row>
    <row r="47" spans="1:3" s="1" customFormat="1" ht="15.75" outlineLevel="2">
      <c r="A47" s="11" t="s">
        <v>117</v>
      </c>
      <c r="B47" s="12" t="s">
        <v>118</v>
      </c>
      <c r="C47" s="13">
        <v>0.01</v>
      </c>
    </row>
    <row r="48" spans="1:3" s="1" customFormat="1" ht="15.75" outlineLevel="2">
      <c r="A48" s="11" t="s">
        <v>120</v>
      </c>
      <c r="B48" s="12" t="s">
        <v>121</v>
      </c>
      <c r="C48" s="13">
        <v>398060</v>
      </c>
    </row>
    <row r="49" spans="1:3" s="1" customFormat="1" ht="15.75" outlineLevel="2">
      <c r="A49" s="11" t="s">
        <v>122</v>
      </c>
      <c r="B49" s="12" t="s">
        <v>123</v>
      </c>
      <c r="C49" s="13">
        <v>0</v>
      </c>
    </row>
    <row r="50" spans="1:3" s="1" customFormat="1" ht="15.75" outlineLevel="2">
      <c r="A50" s="11" t="s">
        <v>125</v>
      </c>
      <c r="B50" s="12" t="s">
        <v>126</v>
      </c>
      <c r="C50" s="13">
        <v>1264628</v>
      </c>
    </row>
    <row r="51" spans="1:3" s="1" customFormat="1" ht="15.75" outlineLevel="2">
      <c r="A51" s="11" t="s">
        <v>127</v>
      </c>
      <c r="B51" s="12" t="s">
        <v>128</v>
      </c>
      <c r="C51" s="13">
        <v>0</v>
      </c>
    </row>
    <row r="52" spans="1:3" s="1" customFormat="1" ht="15.75" outlineLevel="2">
      <c r="A52" s="11" t="s">
        <v>130</v>
      </c>
      <c r="B52" s="12" t="s">
        <v>131</v>
      </c>
      <c r="C52" s="13">
        <v>-0.002</v>
      </c>
    </row>
    <row r="53" spans="1:3" s="1" customFormat="1" ht="15.75" outlineLevel="2">
      <c r="A53" s="11" t="s">
        <v>133</v>
      </c>
      <c r="B53" s="12" t="s">
        <v>134</v>
      </c>
      <c r="C53" s="13">
        <v>0.01</v>
      </c>
    </row>
    <row r="54" spans="1:3" s="1" customFormat="1" ht="15.75" outlineLevel="2">
      <c r="A54" s="11" t="s">
        <v>135</v>
      </c>
      <c r="B54" s="12" t="s">
        <v>136</v>
      </c>
      <c r="C54" s="13">
        <v>0</v>
      </c>
    </row>
    <row r="55" spans="1:3" s="1" customFormat="1" ht="15.75" outlineLevel="2">
      <c r="A55" s="11" t="s">
        <v>138</v>
      </c>
      <c r="B55" s="12" t="s">
        <v>139</v>
      </c>
      <c r="C55" s="13">
        <v>-111681.33</v>
      </c>
    </row>
    <row r="56" spans="1:3" s="1" customFormat="1" ht="15.75" outlineLevel="2">
      <c r="A56" s="11" t="s">
        <v>141</v>
      </c>
      <c r="B56" s="12" t="s">
        <v>142</v>
      </c>
      <c r="C56" s="13">
        <v>20102.62</v>
      </c>
    </row>
    <row r="57" spans="1:3" s="1" customFormat="1" ht="15.75" outlineLevel="2">
      <c r="A57" s="11" t="s">
        <v>143</v>
      </c>
      <c r="B57" s="12" t="s">
        <v>144</v>
      </c>
      <c r="C57" s="13">
        <v>0</v>
      </c>
    </row>
    <row r="58" spans="1:3" s="1" customFormat="1" ht="15.75" outlineLevel="2">
      <c r="A58" s="11" t="s">
        <v>146</v>
      </c>
      <c r="B58" s="12" t="s">
        <v>147</v>
      </c>
      <c r="C58" s="13">
        <v>847152.28</v>
      </c>
    </row>
    <row r="59" spans="1:3" s="1" customFormat="1" ht="15.75" outlineLevel="2">
      <c r="A59" s="11" t="s">
        <v>148</v>
      </c>
      <c r="B59" s="12" t="s">
        <v>149</v>
      </c>
      <c r="C59" s="13">
        <v>64.5</v>
      </c>
    </row>
    <row r="60" spans="1:3" s="1" customFormat="1" ht="15.75" outlineLevel="2">
      <c r="A60" s="11" t="s">
        <v>151</v>
      </c>
      <c r="B60" s="12" t="s">
        <v>152</v>
      </c>
      <c r="C60" s="13">
        <v>69484.24</v>
      </c>
    </row>
    <row r="61" spans="1:3" s="1" customFormat="1" ht="15.75" outlineLevel="2">
      <c r="A61" s="11" t="s">
        <v>153</v>
      </c>
      <c r="B61" s="12" t="s">
        <v>154</v>
      </c>
      <c r="C61" s="13">
        <v>0</v>
      </c>
    </row>
    <row r="62" spans="1:3" s="1" customFormat="1" ht="15.75" outlineLevel="2">
      <c r="A62" s="11" t="s">
        <v>156</v>
      </c>
      <c r="B62" s="12" t="s">
        <v>157</v>
      </c>
      <c r="C62" s="13">
        <v>2653.52</v>
      </c>
    </row>
    <row r="63" spans="1:3" s="1" customFormat="1" ht="15.75" outlineLevel="2">
      <c r="A63" s="11" t="s">
        <v>159</v>
      </c>
      <c r="B63" s="12" t="s">
        <v>160</v>
      </c>
      <c r="C63" s="13">
        <v>-2653.52</v>
      </c>
    </row>
    <row r="64" spans="1:3" s="1" customFormat="1" ht="15.75" outlineLevel="2">
      <c r="A64" s="11" t="s">
        <v>161</v>
      </c>
      <c r="B64" s="12" t="s">
        <v>162</v>
      </c>
      <c r="C64" s="13">
        <v>49262.5</v>
      </c>
    </row>
    <row r="65" spans="1:3" s="1" customFormat="1" ht="15.75" outlineLevel="2">
      <c r="A65" s="11" t="s">
        <v>164</v>
      </c>
      <c r="B65" s="12" t="s">
        <v>165</v>
      </c>
      <c r="C65" s="13">
        <v>261677.03</v>
      </c>
    </row>
    <row r="66" spans="1:3" s="1" customFormat="1" ht="15.75" outlineLevel="2">
      <c r="A66" s="11" t="s">
        <v>167</v>
      </c>
      <c r="B66" s="12" t="s">
        <v>168</v>
      </c>
      <c r="C66" s="13">
        <v>-66756.02</v>
      </c>
    </row>
    <row r="67" spans="1:3" s="1" customFormat="1" ht="15.75" outlineLevel="2">
      <c r="A67" s="11" t="s">
        <v>169</v>
      </c>
      <c r="B67" s="12" t="s">
        <v>170</v>
      </c>
      <c r="C67" s="13">
        <v>0</v>
      </c>
    </row>
    <row r="68" spans="1:3" s="1" customFormat="1" ht="15.75" outlineLevel="2">
      <c r="A68" s="11" t="s">
        <v>172</v>
      </c>
      <c r="B68" s="12" t="s">
        <v>173</v>
      </c>
      <c r="C68" s="13">
        <v>27257397.75</v>
      </c>
    </row>
    <row r="69" spans="1:3" s="1" customFormat="1" ht="15.75" outlineLevel="2">
      <c r="A69" s="11" t="s">
        <v>175</v>
      </c>
      <c r="B69" s="12" t="s">
        <v>176</v>
      </c>
      <c r="C69" s="13">
        <v>149985.01</v>
      </c>
    </row>
    <row r="70" spans="1:3" s="1" customFormat="1" ht="15.75" outlineLevel="2">
      <c r="A70" s="11" t="s">
        <v>178</v>
      </c>
      <c r="B70" s="12" t="s">
        <v>179</v>
      </c>
      <c r="C70" s="13">
        <v>40000.020000000004</v>
      </c>
    </row>
    <row r="71" spans="1:3" s="1" customFormat="1" ht="15.75" outlineLevel="2">
      <c r="A71" s="11" t="s">
        <v>181</v>
      </c>
      <c r="B71" s="12" t="s">
        <v>182</v>
      </c>
      <c r="C71" s="13">
        <v>904657.16</v>
      </c>
    </row>
    <row r="72" spans="1:3" s="1" customFormat="1" ht="15.75" outlineLevel="2">
      <c r="A72" s="11" t="s">
        <v>183</v>
      </c>
      <c r="B72" s="12" t="s">
        <v>184</v>
      </c>
      <c r="C72" s="13">
        <v>0</v>
      </c>
    </row>
    <row r="73" spans="1:3" s="1" customFormat="1" ht="15.75" outlineLevel="2">
      <c r="A73" s="11" t="s">
        <v>186</v>
      </c>
      <c r="B73" s="12" t="s">
        <v>187</v>
      </c>
      <c r="C73" s="13">
        <v>170975.74</v>
      </c>
    </row>
    <row r="74" spans="1:3" s="1" customFormat="1" ht="15.75" outlineLevel="2">
      <c r="A74" s="11" t="s">
        <v>189</v>
      </c>
      <c r="B74" s="12" t="s">
        <v>190</v>
      </c>
      <c r="C74" s="13">
        <v>15971007.54</v>
      </c>
    </row>
    <row r="75" spans="1:3" s="1" customFormat="1" ht="15.75" outlineLevel="2">
      <c r="A75" s="11" t="s">
        <v>192</v>
      </c>
      <c r="B75" s="12" t="s">
        <v>193</v>
      </c>
      <c r="C75" s="13">
        <v>807910.47</v>
      </c>
    </row>
    <row r="76" spans="1:3" s="1" customFormat="1" ht="15.75" outlineLevel="2">
      <c r="A76" s="11" t="s">
        <v>194</v>
      </c>
      <c r="B76" s="12" t="s">
        <v>195</v>
      </c>
      <c r="C76" s="13">
        <v>202796.27000000002</v>
      </c>
    </row>
    <row r="77" spans="1:3" s="1" customFormat="1" ht="15.75" outlineLevel="2">
      <c r="A77" s="11" t="s">
        <v>197</v>
      </c>
      <c r="B77" s="12" t="s">
        <v>198</v>
      </c>
      <c r="C77" s="13">
        <v>2216882.15</v>
      </c>
    </row>
    <row r="78" spans="1:3" s="1" customFormat="1" ht="15.75" outlineLevel="2">
      <c r="A78" s="11" t="s">
        <v>200</v>
      </c>
      <c r="B78" s="12" t="s">
        <v>201</v>
      </c>
      <c r="C78" s="13">
        <v>624851.054</v>
      </c>
    </row>
    <row r="79" spans="1:3" s="1" customFormat="1" ht="15.75" outlineLevel="2">
      <c r="A79" s="11" t="s">
        <v>203</v>
      </c>
      <c r="B79" s="12" t="s">
        <v>204</v>
      </c>
      <c r="C79" s="13">
        <v>13516524.89</v>
      </c>
    </row>
    <row r="80" spans="1:3" s="1" customFormat="1" ht="15.75" outlineLevel="2">
      <c r="A80" s="11" t="s">
        <v>206</v>
      </c>
      <c r="B80" s="12" t="s">
        <v>207</v>
      </c>
      <c r="C80" s="13">
        <v>92935.007</v>
      </c>
    </row>
    <row r="81" spans="1:3" s="1" customFormat="1" ht="15.75" outlineLevel="2">
      <c r="A81" s="11" t="s">
        <v>208</v>
      </c>
      <c r="B81" s="12" t="s">
        <v>209</v>
      </c>
      <c r="C81" s="13">
        <v>0</v>
      </c>
    </row>
    <row r="82" spans="1:3" s="1" customFormat="1" ht="15.75" outlineLevel="2">
      <c r="A82" s="11" t="s">
        <v>211</v>
      </c>
      <c r="B82" s="12" t="s">
        <v>212</v>
      </c>
      <c r="C82" s="13">
        <v>1917122.4</v>
      </c>
    </row>
    <row r="83" spans="1:3" s="1" customFormat="1" ht="15.75" outlineLevel="2">
      <c r="A83" s="11" t="s">
        <v>214</v>
      </c>
      <c r="B83" s="12" t="s">
        <v>215</v>
      </c>
      <c r="C83" s="13">
        <v>-0.15</v>
      </c>
    </row>
    <row r="84" spans="1:3" s="1" customFormat="1" ht="15.75" outlineLevel="2">
      <c r="A84" s="11" t="s">
        <v>217</v>
      </c>
      <c r="B84" s="12" t="s">
        <v>218</v>
      </c>
      <c r="C84" s="13">
        <v>178561.29</v>
      </c>
    </row>
    <row r="85" spans="1:3" s="1" customFormat="1" ht="15.75" outlineLevel="2">
      <c r="A85" s="11" t="s">
        <v>219</v>
      </c>
      <c r="B85" s="12" t="s">
        <v>220</v>
      </c>
      <c r="C85" s="13">
        <v>0</v>
      </c>
    </row>
    <row r="86" spans="1:3" s="1" customFormat="1" ht="15.75" outlineLevel="2">
      <c r="A86" s="11" t="s">
        <v>222</v>
      </c>
      <c r="B86" s="12" t="s">
        <v>223</v>
      </c>
      <c r="C86" s="13">
        <v>0</v>
      </c>
    </row>
    <row r="87" spans="1:3" s="1" customFormat="1" ht="15.75" outlineLevel="2">
      <c r="A87" s="11" t="s">
        <v>225</v>
      </c>
      <c r="B87" s="12" t="s">
        <v>226</v>
      </c>
      <c r="C87" s="13">
        <v>419650.10000000003</v>
      </c>
    </row>
    <row r="88" spans="1:3" s="1" customFormat="1" ht="15.75" outlineLevel="2">
      <c r="A88" s="11" t="s">
        <v>228</v>
      </c>
      <c r="B88" s="12" t="s">
        <v>229</v>
      </c>
      <c r="C88" s="13">
        <v>9037211.68</v>
      </c>
    </row>
    <row r="89" spans="1:3" s="1" customFormat="1" ht="15.75" outlineLevel="2">
      <c r="A89" s="11" t="s">
        <v>231</v>
      </c>
      <c r="B89" s="12" t="s">
        <v>232</v>
      </c>
      <c r="C89" s="13">
        <v>382260.23</v>
      </c>
    </row>
    <row r="90" spans="1:3" s="1" customFormat="1" ht="15.75" outlineLevel="2">
      <c r="A90" s="11" t="s">
        <v>234</v>
      </c>
      <c r="B90" s="12" t="s">
        <v>235</v>
      </c>
      <c r="C90" s="13">
        <v>33329.92</v>
      </c>
    </row>
    <row r="91" spans="1:3" s="1" customFormat="1" ht="15.75" outlineLevel="2">
      <c r="A91" s="11" t="s">
        <v>236</v>
      </c>
      <c r="B91" s="12" t="s">
        <v>237</v>
      </c>
      <c r="C91" s="13">
        <v>-0.004</v>
      </c>
    </row>
    <row r="92" spans="1:3" s="1" customFormat="1" ht="15.75" outlineLevel="2">
      <c r="A92" s="11" t="s">
        <v>238</v>
      </c>
      <c r="B92" s="12" t="s">
        <v>239</v>
      </c>
      <c r="C92" s="13">
        <v>0</v>
      </c>
    </row>
    <row r="93" spans="1:3" s="1" customFormat="1" ht="15.75" outlineLevel="2">
      <c r="A93" s="11" t="s">
        <v>240</v>
      </c>
      <c r="B93" s="12" t="s">
        <v>241</v>
      </c>
      <c r="C93" s="13">
        <v>0</v>
      </c>
    </row>
    <row r="94" spans="1:3" s="1" customFormat="1" ht="15.75" outlineLevel="2">
      <c r="A94" s="11" t="s">
        <v>242</v>
      </c>
      <c r="B94" s="12" t="s">
        <v>243</v>
      </c>
      <c r="C94" s="13">
        <v>0</v>
      </c>
    </row>
    <row r="95" spans="1:3" s="1" customFormat="1" ht="15.75" outlineLevel="2">
      <c r="A95" s="11" t="s">
        <v>244</v>
      </c>
      <c r="B95" s="12" t="s">
        <v>245</v>
      </c>
      <c r="C95" s="13">
        <v>0</v>
      </c>
    </row>
    <row r="96" spans="1:3" s="1" customFormat="1" ht="15.75" outlineLevel="2">
      <c r="A96" s="11" t="s">
        <v>247</v>
      </c>
      <c r="B96" s="12" t="s">
        <v>248</v>
      </c>
      <c r="C96" s="13">
        <v>540046.39</v>
      </c>
    </row>
    <row r="97" spans="1:3" s="1" customFormat="1" ht="15.75" outlineLevel="2">
      <c r="A97" s="11" t="s">
        <v>250</v>
      </c>
      <c r="B97" s="12" t="s">
        <v>251</v>
      </c>
      <c r="C97" s="13">
        <v>0</v>
      </c>
    </row>
    <row r="98" spans="1:3" s="1" customFormat="1" ht="15.75" outlineLevel="2">
      <c r="A98" s="11" t="s">
        <v>253</v>
      </c>
      <c r="B98" s="12" t="s">
        <v>251</v>
      </c>
      <c r="C98" s="13">
        <v>0</v>
      </c>
    </row>
    <row r="99" spans="1:3" s="1" customFormat="1" ht="15.75" outlineLevel="2">
      <c r="A99" s="11" t="s">
        <v>254</v>
      </c>
      <c r="B99" s="12" t="s">
        <v>251</v>
      </c>
      <c r="C99" s="13">
        <v>563399.67</v>
      </c>
    </row>
    <row r="100" spans="1:3" s="1" customFormat="1" ht="15.75" outlineLevel="2">
      <c r="A100" s="11" t="s">
        <v>256</v>
      </c>
      <c r="B100" s="12" t="s">
        <v>257</v>
      </c>
      <c r="C100" s="13">
        <v>74500</v>
      </c>
    </row>
    <row r="101" spans="1:3" s="1" customFormat="1" ht="15.75" outlineLevel="2">
      <c r="A101" s="11" t="s">
        <v>259</v>
      </c>
      <c r="B101" s="12" t="s">
        <v>260</v>
      </c>
      <c r="C101" s="13">
        <v>102251.67</v>
      </c>
    </row>
    <row r="102" spans="1:3" s="1" customFormat="1" ht="15.75" outlineLevel="2">
      <c r="A102" s="11" t="s">
        <v>262</v>
      </c>
      <c r="B102" s="12" t="s">
        <v>263</v>
      </c>
      <c r="C102" s="13">
        <v>49600.03</v>
      </c>
    </row>
    <row r="103" spans="1:3" s="1" customFormat="1" ht="15.75" outlineLevel="2">
      <c r="A103" s="11" t="s">
        <v>265</v>
      </c>
      <c r="B103" s="12" t="s">
        <v>266</v>
      </c>
      <c r="C103" s="13">
        <v>49155807.67</v>
      </c>
    </row>
    <row r="104" spans="1:3" s="1" customFormat="1" ht="15.75" outlineLevel="2">
      <c r="A104" s="11" t="s">
        <v>268</v>
      </c>
      <c r="B104" s="12" t="s">
        <v>269</v>
      </c>
      <c r="C104" s="13">
        <v>0</v>
      </c>
    </row>
    <row r="105" spans="1:3" s="1" customFormat="1" ht="15.75" outlineLevel="2">
      <c r="A105" s="11" t="s">
        <v>270</v>
      </c>
      <c r="B105" s="12" t="s">
        <v>269</v>
      </c>
      <c r="C105" s="13">
        <v>319787</v>
      </c>
    </row>
    <row r="106" spans="1:3" s="1" customFormat="1" ht="15.75" outlineLevel="2">
      <c r="A106" s="11" t="s">
        <v>271</v>
      </c>
      <c r="B106" s="12" t="s">
        <v>269</v>
      </c>
      <c r="C106" s="13">
        <v>0</v>
      </c>
    </row>
    <row r="107" spans="1:3" s="1" customFormat="1" ht="15.75" outlineLevel="2">
      <c r="A107" s="11" t="s">
        <v>273</v>
      </c>
      <c r="B107" s="12" t="s">
        <v>274</v>
      </c>
      <c r="C107" s="13">
        <v>0</v>
      </c>
    </row>
    <row r="108" spans="1:3" s="1" customFormat="1" ht="15.75" outlineLevel="2">
      <c r="A108" s="11" t="s">
        <v>275</v>
      </c>
      <c r="B108" s="12" t="s">
        <v>274</v>
      </c>
      <c r="C108" s="13">
        <v>46292</v>
      </c>
    </row>
    <row r="109" spans="1:3" s="1" customFormat="1" ht="15.75" outlineLevel="2">
      <c r="A109" s="11" t="s">
        <v>276</v>
      </c>
      <c r="B109" s="12" t="s">
        <v>274</v>
      </c>
      <c r="C109" s="13">
        <v>0</v>
      </c>
    </row>
    <row r="110" spans="1:3" s="1" customFormat="1" ht="15.75" outlineLevel="2">
      <c r="A110" s="11" t="s">
        <v>278</v>
      </c>
      <c r="B110" s="12" t="s">
        <v>279</v>
      </c>
      <c r="C110" s="13">
        <v>-49155807.67</v>
      </c>
    </row>
    <row r="111" spans="1:3" s="1" customFormat="1" ht="15.75" outlineLevel="2">
      <c r="A111" s="11" t="s">
        <v>281</v>
      </c>
      <c r="B111" s="12" t="s">
        <v>282</v>
      </c>
      <c r="C111" s="13">
        <v>331129.763</v>
      </c>
    </row>
    <row r="112" spans="1:3" s="1" customFormat="1" ht="15.75" outlineLevel="2">
      <c r="A112" s="11" t="s">
        <v>284</v>
      </c>
      <c r="B112" s="12" t="s">
        <v>285</v>
      </c>
      <c r="C112" s="13">
        <v>19409.91</v>
      </c>
    </row>
    <row r="113" spans="1:3" s="1" customFormat="1" ht="15.75" outlineLevel="2">
      <c r="A113" s="11" t="s">
        <v>287</v>
      </c>
      <c r="B113" s="12" t="s">
        <v>288</v>
      </c>
      <c r="C113" s="13">
        <v>0</v>
      </c>
    </row>
    <row r="114" spans="1:3" s="1" customFormat="1" ht="15.75" outlineLevel="2">
      <c r="A114" s="11" t="s">
        <v>290</v>
      </c>
      <c r="B114" s="12" t="s">
        <v>291</v>
      </c>
      <c r="C114" s="13">
        <v>0</v>
      </c>
    </row>
    <row r="115" spans="1:3" s="1" customFormat="1" ht="15.75" outlineLevel="2">
      <c r="A115" s="11" t="s">
        <v>293</v>
      </c>
      <c r="B115" s="12" t="s">
        <v>294</v>
      </c>
      <c r="C115" s="13">
        <v>9755647.39</v>
      </c>
    </row>
    <row r="116" spans="1:3" s="1" customFormat="1" ht="15.75" outlineLevel="2">
      <c r="A116" s="11" t="s">
        <v>296</v>
      </c>
      <c r="B116" s="12" t="s">
        <v>297</v>
      </c>
      <c r="C116" s="13">
        <v>0</v>
      </c>
    </row>
    <row r="117" spans="1:3" s="1" customFormat="1" ht="15.75" outlineLevel="2">
      <c r="A117" s="11" t="s">
        <v>299</v>
      </c>
      <c r="B117" s="12" t="s">
        <v>300</v>
      </c>
      <c r="C117" s="13">
        <v>-9755647.39</v>
      </c>
    </row>
    <row r="118" spans="1:3" s="1" customFormat="1" ht="15.75" outlineLevel="2">
      <c r="A118" s="11" t="s">
        <v>302</v>
      </c>
      <c r="B118" s="12" t="s">
        <v>303</v>
      </c>
      <c r="C118" s="13">
        <v>3053848.53</v>
      </c>
    </row>
    <row r="119" spans="1:3" s="1" customFormat="1" ht="15.75" outlineLevel="2">
      <c r="A119" s="11" t="s">
        <v>305</v>
      </c>
      <c r="B119" s="12" t="s">
        <v>306</v>
      </c>
      <c r="C119" s="13">
        <v>20273491.82</v>
      </c>
    </row>
    <row r="120" spans="1:3" s="1" customFormat="1" ht="15.75" outlineLevel="2">
      <c r="A120" s="11" t="s">
        <v>308</v>
      </c>
      <c r="B120" s="12" t="s">
        <v>309</v>
      </c>
      <c r="C120" s="13">
        <v>-15731409.85</v>
      </c>
    </row>
    <row r="121" spans="1:3" s="1" customFormat="1" ht="15.75" outlineLevel="2">
      <c r="A121" s="11" t="s">
        <v>310</v>
      </c>
      <c r="B121" s="12" t="s">
        <v>311</v>
      </c>
      <c r="C121" s="13">
        <v>0</v>
      </c>
    </row>
    <row r="122" spans="1:3" s="1" customFormat="1" ht="15.75" outlineLevel="2">
      <c r="A122" s="11" t="s">
        <v>312</v>
      </c>
      <c r="B122" s="12" t="s">
        <v>313</v>
      </c>
      <c r="C122" s="13">
        <v>0</v>
      </c>
    </row>
    <row r="123" spans="1:3" s="1" customFormat="1" ht="15.75" outlineLevel="2">
      <c r="A123" s="11" t="s">
        <v>315</v>
      </c>
      <c r="B123" s="12" t="s">
        <v>316</v>
      </c>
      <c r="C123" s="13">
        <v>0</v>
      </c>
    </row>
    <row r="124" spans="1:3" s="1" customFormat="1" ht="15.75" outlineLevel="2">
      <c r="A124" s="11" t="s">
        <v>318</v>
      </c>
      <c r="B124" s="12" t="s">
        <v>319</v>
      </c>
      <c r="C124" s="13">
        <v>575955.03</v>
      </c>
    </row>
    <row r="125" spans="1:3" s="1" customFormat="1" ht="15.75" outlineLevel="2">
      <c r="A125" s="11" t="s">
        <v>321</v>
      </c>
      <c r="B125" s="12" t="s">
        <v>322</v>
      </c>
      <c r="C125" s="13">
        <v>-169.68</v>
      </c>
    </row>
    <row r="126" spans="1:3" s="1" customFormat="1" ht="15.75" outlineLevel="2">
      <c r="A126" s="11" t="s">
        <v>324</v>
      </c>
      <c r="B126" s="12" t="s">
        <v>325</v>
      </c>
      <c r="C126" s="13">
        <v>0</v>
      </c>
    </row>
    <row r="127" spans="1:3" s="1" customFormat="1" ht="15.75" outlineLevel="2">
      <c r="A127" s="11" t="s">
        <v>327</v>
      </c>
      <c r="B127" s="12" t="s">
        <v>328</v>
      </c>
      <c r="C127" s="13">
        <v>-119095</v>
      </c>
    </row>
    <row r="128" spans="1:3" s="1" customFormat="1" ht="15.75" outlineLevel="2">
      <c r="A128" s="11" t="s">
        <v>330</v>
      </c>
      <c r="B128" s="12" t="s">
        <v>331</v>
      </c>
      <c r="C128" s="13">
        <v>0</v>
      </c>
    </row>
    <row r="129" spans="1:3" s="1" customFormat="1" ht="15.75" outlineLevel="2">
      <c r="A129" s="11" t="s">
        <v>333</v>
      </c>
      <c r="B129" s="12" t="s">
        <v>334</v>
      </c>
      <c r="C129" s="13">
        <v>624812.3</v>
      </c>
    </row>
    <row r="130" spans="1:3" s="1" customFormat="1" ht="15.75" outlineLevel="2">
      <c r="A130" s="11" t="s">
        <v>336</v>
      </c>
      <c r="B130" s="12" t="s">
        <v>337</v>
      </c>
      <c r="C130" s="13">
        <v>244040.11000000002</v>
      </c>
    </row>
    <row r="131" spans="1:3" s="1" customFormat="1" ht="15.75" outlineLevel="2">
      <c r="A131" s="11" t="s">
        <v>339</v>
      </c>
      <c r="B131" s="12" t="s">
        <v>340</v>
      </c>
      <c r="C131" s="13">
        <v>1856348.6400000001</v>
      </c>
    </row>
    <row r="132" spans="1:3" s="1" customFormat="1" ht="15.75" outlineLevel="2">
      <c r="A132" s="11" t="s">
        <v>342</v>
      </c>
      <c r="B132" s="12" t="s">
        <v>343</v>
      </c>
      <c r="C132" s="13">
        <v>0</v>
      </c>
    </row>
    <row r="133" spans="1:3" s="1" customFormat="1" ht="15.75" outlineLevel="2">
      <c r="A133" s="11" t="s">
        <v>345</v>
      </c>
      <c r="B133" s="12" t="s">
        <v>346</v>
      </c>
      <c r="C133" s="13">
        <v>3288264.58</v>
      </c>
    </row>
    <row r="134" spans="1:3" s="1" customFormat="1" ht="15.75" outlineLevel="2">
      <c r="A134" s="11" t="s">
        <v>348</v>
      </c>
      <c r="B134" s="12" t="s">
        <v>349</v>
      </c>
      <c r="C134" s="13">
        <v>3961916</v>
      </c>
    </row>
    <row r="135" spans="1:3" s="1" customFormat="1" ht="15.75" outlineLevel="2">
      <c r="A135" s="11" t="s">
        <v>351</v>
      </c>
      <c r="B135" s="12" t="s">
        <v>352</v>
      </c>
      <c r="C135" s="13">
        <v>-43105474</v>
      </c>
    </row>
    <row r="136" spans="1:3" s="1" customFormat="1" ht="15.75" outlineLevel="2">
      <c r="A136" s="11" t="s">
        <v>354</v>
      </c>
      <c r="B136" s="12" t="s">
        <v>355</v>
      </c>
      <c r="C136" s="13">
        <v>12650049</v>
      </c>
    </row>
    <row r="137" spans="1:3" s="1" customFormat="1" ht="15.75" outlineLevel="2">
      <c r="A137" s="11" t="s">
        <v>357</v>
      </c>
      <c r="B137" s="12" t="s">
        <v>358</v>
      </c>
      <c r="C137" s="13">
        <v>35568829.72</v>
      </c>
    </row>
    <row r="138" spans="1:3" s="1" customFormat="1" ht="15.75" outlineLevel="2">
      <c r="A138" s="11" t="s">
        <v>360</v>
      </c>
      <c r="B138" s="12" t="s">
        <v>361</v>
      </c>
      <c r="C138" s="13">
        <v>532008</v>
      </c>
    </row>
    <row r="139" spans="1:3" s="1" customFormat="1" ht="15.75" outlineLevel="2">
      <c r="A139" s="11" t="s">
        <v>363</v>
      </c>
      <c r="B139" s="12" t="s">
        <v>364</v>
      </c>
      <c r="C139" s="13">
        <v>82897</v>
      </c>
    </row>
    <row r="140" spans="1:3" s="1" customFormat="1" ht="15.75" outlineLevel="2">
      <c r="A140" s="11" t="s">
        <v>365</v>
      </c>
      <c r="B140" s="12" t="s">
        <v>366</v>
      </c>
      <c r="C140" s="13">
        <v>1923070.3900000001</v>
      </c>
    </row>
    <row r="141" spans="1:3" s="1" customFormat="1" ht="15.75" outlineLevel="2">
      <c r="A141" s="11" t="s">
        <v>368</v>
      </c>
      <c r="B141" s="12" t="s">
        <v>369</v>
      </c>
      <c r="C141" s="13">
        <v>13907.380000000001</v>
      </c>
    </row>
    <row r="142" spans="1:3" s="1" customFormat="1" ht="15.75" outlineLevel="2">
      <c r="A142" s="11" t="s">
        <v>371</v>
      </c>
      <c r="B142" s="12" t="s">
        <v>372</v>
      </c>
      <c r="C142" s="13">
        <v>12879536.06</v>
      </c>
    </row>
    <row r="143" spans="1:3" s="1" customFormat="1" ht="15.75" outlineLevel="2">
      <c r="A143" s="11" t="s">
        <v>374</v>
      </c>
      <c r="B143" s="12" t="s">
        <v>375</v>
      </c>
      <c r="C143" s="13">
        <v>0</v>
      </c>
    </row>
    <row r="144" spans="1:3" s="1" customFormat="1" ht="15.75" outlineLevel="2">
      <c r="A144" s="11" t="s">
        <v>377</v>
      </c>
      <c r="B144" s="12" t="s">
        <v>378</v>
      </c>
      <c r="C144" s="13">
        <v>-37764</v>
      </c>
    </row>
    <row r="145" spans="1:3" s="1" customFormat="1" ht="15.75" outlineLevel="2">
      <c r="A145" s="11" t="s">
        <v>380</v>
      </c>
      <c r="B145" s="12" t="s">
        <v>381</v>
      </c>
      <c r="C145" s="13">
        <v>123283.498</v>
      </c>
    </row>
    <row r="146" spans="1:3" s="1" customFormat="1" ht="15.75" outlineLevel="2">
      <c r="A146" s="11" t="s">
        <v>383</v>
      </c>
      <c r="B146" s="12" t="s">
        <v>384</v>
      </c>
      <c r="C146" s="13">
        <v>130248.675</v>
      </c>
    </row>
    <row r="147" spans="1:3" s="1" customFormat="1" ht="15.75" outlineLevel="2">
      <c r="A147" s="11" t="s">
        <v>386</v>
      </c>
      <c r="B147" s="12" t="s">
        <v>387</v>
      </c>
      <c r="C147" s="13">
        <v>81512.08</v>
      </c>
    </row>
    <row r="148" spans="1:3" s="1" customFormat="1" ht="15.75" outlineLevel="2">
      <c r="A148" s="11" t="s">
        <v>389</v>
      </c>
      <c r="B148" s="12" t="s">
        <v>390</v>
      </c>
      <c r="C148" s="13">
        <v>64525.025</v>
      </c>
    </row>
    <row r="149" spans="1:3" s="1" customFormat="1" ht="15.75" outlineLevel="2">
      <c r="A149" s="11" t="s">
        <v>392</v>
      </c>
      <c r="B149" s="12" t="s">
        <v>393</v>
      </c>
      <c r="C149" s="13">
        <v>53680004</v>
      </c>
    </row>
    <row r="150" spans="1:3" s="1" customFormat="1" ht="15.75" outlineLevel="2">
      <c r="A150" s="11" t="s">
        <v>395</v>
      </c>
      <c r="B150" s="12" t="s">
        <v>396</v>
      </c>
      <c r="C150" s="13">
        <v>3993907.4</v>
      </c>
    </row>
    <row r="151" spans="1:3" s="1" customFormat="1" ht="15.75" outlineLevel="2">
      <c r="A151" s="11" t="s">
        <v>398</v>
      </c>
      <c r="B151" s="12" t="s">
        <v>399</v>
      </c>
      <c r="C151" s="13">
        <v>-130024</v>
      </c>
    </row>
    <row r="152" spans="1:3" s="1" customFormat="1" ht="15.75" outlineLevel="2">
      <c r="A152" s="11" t="s">
        <v>401</v>
      </c>
      <c r="B152" s="12" t="s">
        <v>402</v>
      </c>
      <c r="C152" s="13">
        <v>0</v>
      </c>
    </row>
    <row r="153" spans="1:3" s="1" customFormat="1" ht="15.75" outlineLevel="2">
      <c r="A153" s="11" t="s">
        <v>404</v>
      </c>
      <c r="B153" s="12" t="s">
        <v>405</v>
      </c>
      <c r="C153" s="13">
        <v>1732959.87</v>
      </c>
    </row>
    <row r="154" spans="1:3" s="1" customFormat="1" ht="15.75" outlineLevel="2">
      <c r="A154" s="11" t="s">
        <v>407</v>
      </c>
      <c r="B154" s="12" t="s">
        <v>408</v>
      </c>
      <c r="C154" s="13">
        <v>84719302.52</v>
      </c>
    </row>
    <row r="155" spans="1:3" s="1" customFormat="1" ht="15.75" outlineLevel="2">
      <c r="A155" s="11" t="s">
        <v>410</v>
      </c>
      <c r="B155" s="12" t="s">
        <v>411</v>
      </c>
      <c r="C155" s="13">
        <v>88559272.72</v>
      </c>
    </row>
    <row r="156" spans="1:3" s="1" customFormat="1" ht="15.75" outlineLevel="2">
      <c r="A156" s="11" t="s">
        <v>413</v>
      </c>
      <c r="B156" s="12" t="s">
        <v>414</v>
      </c>
      <c r="C156" s="13">
        <v>820486.77</v>
      </c>
    </row>
    <row r="157" spans="1:3" s="1" customFormat="1" ht="15.75" outlineLevel="2">
      <c r="A157" s="11" t="s">
        <v>416</v>
      </c>
      <c r="B157" s="12" t="s">
        <v>417</v>
      </c>
      <c r="C157" s="13">
        <v>0</v>
      </c>
    </row>
    <row r="158" spans="1:3" s="1" customFormat="1" ht="15.75" outlineLevel="2">
      <c r="A158" s="11" t="s">
        <v>419</v>
      </c>
      <c r="B158" s="12" t="s">
        <v>420</v>
      </c>
      <c r="C158" s="13">
        <v>0</v>
      </c>
    </row>
    <row r="159" spans="1:3" s="1" customFormat="1" ht="15.75" outlineLevel="2">
      <c r="A159" s="11" t="s">
        <v>422</v>
      </c>
      <c r="B159" s="12" t="s">
        <v>423</v>
      </c>
      <c r="C159" s="13">
        <v>-41732004.54</v>
      </c>
    </row>
    <row r="160" spans="1:3" s="1" customFormat="1" ht="15.75" outlineLevel="2">
      <c r="A160" s="11" t="s">
        <v>425</v>
      </c>
      <c r="B160" s="12" t="s">
        <v>426</v>
      </c>
      <c r="C160" s="13">
        <v>48942097.8</v>
      </c>
    </row>
    <row r="161" spans="1:3" s="1" customFormat="1" ht="15.75" outlineLevel="2">
      <c r="A161" s="11" t="s">
        <v>428</v>
      </c>
      <c r="B161" s="12" t="s">
        <v>429</v>
      </c>
      <c r="C161" s="13">
        <v>3903293.55</v>
      </c>
    </row>
    <row r="162" spans="1:3" s="1" customFormat="1" ht="15.75" outlineLevel="2">
      <c r="A162" s="11" t="s">
        <v>431</v>
      </c>
      <c r="B162" s="12" t="s">
        <v>432</v>
      </c>
      <c r="C162" s="13">
        <v>257195943.66</v>
      </c>
    </row>
    <row r="163" spans="1:3" s="1" customFormat="1" ht="15.75" outlineLevel="2">
      <c r="A163" s="11" t="s">
        <v>434</v>
      </c>
      <c r="B163" s="12" t="s">
        <v>435</v>
      </c>
      <c r="C163" s="13">
        <v>18343993.97</v>
      </c>
    </row>
    <row r="164" spans="1:3" s="1" customFormat="1" ht="15.75" outlineLevel="2">
      <c r="A164" s="11" t="s">
        <v>436</v>
      </c>
      <c r="B164" s="12" t="s">
        <v>437</v>
      </c>
      <c r="C164" s="13">
        <v>-728214.92</v>
      </c>
    </row>
    <row r="165" spans="1:3" s="1" customFormat="1" ht="15.75" outlineLevel="2">
      <c r="A165" s="11" t="s">
        <v>438</v>
      </c>
      <c r="B165" s="12" t="s">
        <v>439</v>
      </c>
      <c r="C165" s="13">
        <v>1460803.98</v>
      </c>
    </row>
    <row r="166" spans="1:3" s="1" customFormat="1" ht="15.75" outlineLevel="2">
      <c r="A166" s="11" t="s">
        <v>440</v>
      </c>
      <c r="B166" s="12" t="s">
        <v>441</v>
      </c>
      <c r="C166" s="13">
        <v>502814.92</v>
      </c>
    </row>
    <row r="167" spans="1:3" s="1" customFormat="1" ht="15.75" outlineLevel="2">
      <c r="A167" s="11" t="s">
        <v>443</v>
      </c>
      <c r="B167" s="12" t="s">
        <v>444</v>
      </c>
      <c r="C167" s="13">
        <v>1251378.63</v>
      </c>
    </row>
    <row r="168" spans="1:3" s="1" customFormat="1" ht="15.75" outlineLevel="2">
      <c r="A168" s="11" t="s">
        <v>446</v>
      </c>
      <c r="B168" s="12" t="s">
        <v>447</v>
      </c>
      <c r="C168" s="13">
        <v>2531284.4699999997</v>
      </c>
    </row>
    <row r="169" spans="1:3" s="1" customFormat="1" ht="15.75" outlineLevel="2">
      <c r="A169" s="11" t="s">
        <v>449</v>
      </c>
      <c r="B169" s="12" t="s">
        <v>450</v>
      </c>
      <c r="C169" s="13">
        <v>-3083923.57</v>
      </c>
    </row>
    <row r="170" spans="1:3" s="1" customFormat="1" ht="15.75" outlineLevel="2">
      <c r="A170" s="11" t="s">
        <v>452</v>
      </c>
      <c r="B170" s="12" t="s">
        <v>453</v>
      </c>
      <c r="C170" s="13">
        <v>840916.05</v>
      </c>
    </row>
    <row r="171" spans="1:3" s="1" customFormat="1" ht="15.75" outlineLevel="2">
      <c r="A171" s="11" t="s">
        <v>455</v>
      </c>
      <c r="B171" s="12" t="s">
        <v>456</v>
      </c>
      <c r="C171" s="13">
        <v>32234</v>
      </c>
    </row>
    <row r="172" spans="1:3" s="1" customFormat="1" ht="15.75" outlineLevel="2">
      <c r="A172" s="11" t="s">
        <v>458</v>
      </c>
      <c r="B172" s="12" t="s">
        <v>459</v>
      </c>
      <c r="C172" s="13">
        <v>1690208.04</v>
      </c>
    </row>
    <row r="173" spans="1:3" s="1" customFormat="1" ht="15.75" outlineLevel="2">
      <c r="A173" s="11" t="s">
        <v>461</v>
      </c>
      <c r="B173" s="12" t="s">
        <v>462</v>
      </c>
      <c r="C173" s="13">
        <v>3136180.37</v>
      </c>
    </row>
    <row r="174" spans="1:3" s="1" customFormat="1" ht="15.75" outlineLevel="2">
      <c r="A174" s="11" t="s">
        <v>464</v>
      </c>
      <c r="B174" s="12" t="s">
        <v>465</v>
      </c>
      <c r="C174" s="13">
        <v>-1569043.3599999999</v>
      </c>
    </row>
    <row r="175" spans="1:3" s="1" customFormat="1" ht="15.75" outlineLevel="2">
      <c r="A175" s="11" t="s">
        <v>467</v>
      </c>
      <c r="B175" s="12" t="s">
        <v>468</v>
      </c>
      <c r="C175" s="13">
        <v>1579021.6</v>
      </c>
    </row>
    <row r="176" spans="1:3" s="1" customFormat="1" ht="15.75" outlineLevel="2">
      <c r="A176" s="11" t="s">
        <v>470</v>
      </c>
      <c r="B176" s="12" t="s">
        <v>471</v>
      </c>
      <c r="C176" s="13">
        <v>808748.41</v>
      </c>
    </row>
    <row r="177" spans="1:3" s="1" customFormat="1" ht="15.75" outlineLevel="2">
      <c r="A177" s="11" t="s">
        <v>473</v>
      </c>
      <c r="B177" s="12" t="s">
        <v>474</v>
      </c>
      <c r="C177" s="13">
        <v>31239.33</v>
      </c>
    </row>
    <row r="178" spans="1:3" s="1" customFormat="1" ht="15.75" outlineLevel="2">
      <c r="A178" s="11" t="s">
        <v>475</v>
      </c>
      <c r="B178" s="12" t="s">
        <v>476</v>
      </c>
      <c r="C178" s="13">
        <v>-7206.42</v>
      </c>
    </row>
    <row r="179" spans="1:3" s="1" customFormat="1" ht="15.75" outlineLevel="2">
      <c r="A179" s="11" t="s">
        <v>477</v>
      </c>
      <c r="B179" s="12" t="s">
        <v>478</v>
      </c>
      <c r="C179" s="13">
        <v>14472.6</v>
      </c>
    </row>
    <row r="180" spans="1:3" s="1" customFormat="1" ht="15.75" outlineLevel="2">
      <c r="A180" s="11" t="s">
        <v>479</v>
      </c>
      <c r="B180" s="12" t="s">
        <v>480</v>
      </c>
      <c r="C180" s="13">
        <v>44184.76</v>
      </c>
    </row>
    <row r="181" spans="1:3" s="1" customFormat="1" ht="15.75" outlineLevel="2">
      <c r="A181" s="11" t="s">
        <v>481</v>
      </c>
      <c r="B181" s="12" t="s">
        <v>482</v>
      </c>
      <c r="C181" s="13">
        <v>307649.7</v>
      </c>
    </row>
    <row r="182" spans="1:3" s="1" customFormat="1" ht="15.75" outlineLevel="2">
      <c r="A182" s="11" t="s">
        <v>483</v>
      </c>
      <c r="B182" s="12" t="s">
        <v>484</v>
      </c>
      <c r="C182" s="13">
        <v>326312.72000000003</v>
      </c>
    </row>
    <row r="183" spans="1:3" s="1" customFormat="1" ht="15.75" outlineLevel="2">
      <c r="A183" s="11" t="s">
        <v>486</v>
      </c>
      <c r="B183" s="12" t="s">
        <v>487</v>
      </c>
      <c r="C183" s="13">
        <v>251086.56</v>
      </c>
    </row>
    <row r="184" spans="1:3" s="1" customFormat="1" ht="15.75" outlineLevel="2">
      <c r="A184" s="11" t="s">
        <v>489</v>
      </c>
      <c r="B184" s="12" t="s">
        <v>490</v>
      </c>
      <c r="C184" s="13">
        <v>0</v>
      </c>
    </row>
    <row r="185" spans="1:3" s="1" customFormat="1" ht="15.75" outlineLevel="2">
      <c r="A185" s="11" t="s">
        <v>491</v>
      </c>
      <c r="B185" s="12" t="s">
        <v>492</v>
      </c>
      <c r="C185" s="13">
        <v>0</v>
      </c>
    </row>
    <row r="186" spans="1:3" s="1" customFormat="1" ht="15.75" outlineLevel="2">
      <c r="A186" s="11" t="s">
        <v>493</v>
      </c>
      <c r="B186" s="12" t="s">
        <v>494</v>
      </c>
      <c r="C186" s="13">
        <v>0</v>
      </c>
    </row>
    <row r="187" spans="1:3" s="1" customFormat="1" ht="15.75" outlineLevel="2">
      <c r="A187" s="11" t="s">
        <v>495</v>
      </c>
      <c r="B187" s="12" t="s">
        <v>496</v>
      </c>
      <c r="C187" s="13">
        <v>0</v>
      </c>
    </row>
    <row r="188" spans="1:3" s="1" customFormat="1" ht="15.75" outlineLevel="2">
      <c r="A188" s="11" t="s">
        <v>497</v>
      </c>
      <c r="B188" s="12" t="s">
        <v>498</v>
      </c>
      <c r="C188" s="13">
        <v>0</v>
      </c>
    </row>
    <row r="189" spans="1:3" s="1" customFormat="1" ht="15.75" outlineLevel="2">
      <c r="A189" s="11" t="s">
        <v>499</v>
      </c>
      <c r="B189" s="12" t="s">
        <v>500</v>
      </c>
      <c r="C189" s="13">
        <v>0</v>
      </c>
    </row>
    <row r="190" spans="1:3" s="1" customFormat="1" ht="15.75" outlineLevel="2">
      <c r="A190" s="11" t="s">
        <v>501</v>
      </c>
      <c r="B190" s="12" t="s">
        <v>502</v>
      </c>
      <c r="C190" s="13">
        <v>0</v>
      </c>
    </row>
    <row r="191" spans="1:3" s="1" customFormat="1" ht="15.75" outlineLevel="2">
      <c r="A191" s="11" t="s">
        <v>503</v>
      </c>
      <c r="B191" s="12" t="s">
        <v>504</v>
      </c>
      <c r="C191" s="13">
        <v>0</v>
      </c>
    </row>
    <row r="192" spans="1:3" s="1" customFormat="1" ht="15.75" outlineLevel="2">
      <c r="A192" s="11" t="s">
        <v>505</v>
      </c>
      <c r="B192" s="12" t="s">
        <v>506</v>
      </c>
      <c r="C192" s="13">
        <v>0</v>
      </c>
    </row>
    <row r="193" spans="1:3" s="1" customFormat="1" ht="15.75" outlineLevel="2">
      <c r="A193" s="11" t="s">
        <v>507</v>
      </c>
      <c r="B193" s="12" t="s">
        <v>508</v>
      </c>
      <c r="C193" s="13">
        <v>0</v>
      </c>
    </row>
    <row r="194" spans="1:3" s="1" customFormat="1" ht="15.75" outlineLevel="2">
      <c r="A194" s="11" t="s">
        <v>509</v>
      </c>
      <c r="B194" s="12" t="s">
        <v>510</v>
      </c>
      <c r="C194" s="13">
        <v>0</v>
      </c>
    </row>
    <row r="195" spans="1:3" s="1" customFormat="1" ht="15.75" outlineLevel="2">
      <c r="A195" s="11" t="s">
        <v>511</v>
      </c>
      <c r="B195" s="12" t="s">
        <v>512</v>
      </c>
      <c r="C195" s="13">
        <v>0</v>
      </c>
    </row>
    <row r="196" spans="1:3" s="1" customFormat="1" ht="15.75" outlineLevel="2">
      <c r="A196" s="11" t="s">
        <v>513</v>
      </c>
      <c r="B196" s="12" t="s">
        <v>514</v>
      </c>
      <c r="C196" s="13">
        <v>0</v>
      </c>
    </row>
    <row r="197" spans="1:3" s="1" customFormat="1" ht="15.75" outlineLevel="2">
      <c r="A197" s="11" t="s">
        <v>515</v>
      </c>
      <c r="B197" s="12" t="s">
        <v>516</v>
      </c>
      <c r="C197" s="13">
        <v>0</v>
      </c>
    </row>
    <row r="198" spans="1:3" s="1" customFormat="1" ht="15.75" outlineLevel="2">
      <c r="A198" s="11" t="s">
        <v>518</v>
      </c>
      <c r="B198" s="12" t="s">
        <v>149</v>
      </c>
      <c r="C198" s="13">
        <v>247.17000000000002</v>
      </c>
    </row>
    <row r="199" spans="1:3" s="1" customFormat="1" ht="15.75" outlineLevel="2">
      <c r="A199" s="11" t="s">
        <v>520</v>
      </c>
      <c r="B199" s="12" t="s">
        <v>521</v>
      </c>
      <c r="C199" s="13">
        <v>18583.88</v>
      </c>
    </row>
    <row r="200" spans="1:3" s="1" customFormat="1" ht="15.75" outlineLevel="2">
      <c r="A200" s="11" t="s">
        <v>523</v>
      </c>
      <c r="B200" s="12" t="s">
        <v>524</v>
      </c>
      <c r="C200" s="13">
        <v>0</v>
      </c>
    </row>
    <row r="201" spans="1:3" s="1" customFormat="1" ht="15.75" outlineLevel="2">
      <c r="A201" s="11" t="s">
        <v>526</v>
      </c>
      <c r="B201" s="12" t="s">
        <v>524</v>
      </c>
      <c r="C201" s="13">
        <v>0</v>
      </c>
    </row>
    <row r="202" spans="1:3" s="1" customFormat="1" ht="15.75" outlineLevel="2">
      <c r="A202" s="11" t="s">
        <v>528</v>
      </c>
      <c r="B202" s="12" t="s">
        <v>524</v>
      </c>
      <c r="C202" s="13">
        <v>1578234.98</v>
      </c>
    </row>
    <row r="203" spans="1:3" s="1" customFormat="1" ht="15.75" outlineLevel="2">
      <c r="A203" s="11" t="s">
        <v>529</v>
      </c>
      <c r="B203" s="12" t="s">
        <v>524</v>
      </c>
      <c r="C203" s="13">
        <v>15200110</v>
      </c>
    </row>
    <row r="204" spans="1:3" s="1" customFormat="1" ht="15.75" outlineLevel="2">
      <c r="A204" s="11" t="s">
        <v>530</v>
      </c>
      <c r="B204" s="12" t="s">
        <v>531</v>
      </c>
      <c r="C204" s="13">
        <v>0</v>
      </c>
    </row>
    <row r="205" spans="1:3" s="1" customFormat="1" ht="15.75" outlineLevel="2">
      <c r="A205" s="11" t="s">
        <v>533</v>
      </c>
      <c r="B205" s="12" t="s">
        <v>534</v>
      </c>
      <c r="C205" s="13">
        <v>55122.017</v>
      </c>
    </row>
    <row r="206" spans="1:3" s="1" customFormat="1" ht="15.75" outlineLevel="2">
      <c r="A206" s="11" t="s">
        <v>536</v>
      </c>
      <c r="B206" s="12" t="s">
        <v>537</v>
      </c>
      <c r="C206" s="13">
        <v>996379.31</v>
      </c>
    </row>
    <row r="207" spans="1:3" s="1" customFormat="1" ht="15.75" outlineLevel="2">
      <c r="A207" s="11" t="s">
        <v>539</v>
      </c>
      <c r="B207" s="12" t="s">
        <v>540</v>
      </c>
      <c r="C207" s="13">
        <v>0</v>
      </c>
    </row>
    <row r="208" spans="1:3" s="1" customFormat="1" ht="15.75" outlineLevel="2">
      <c r="A208" s="11" t="s">
        <v>542</v>
      </c>
      <c r="B208" s="12" t="s">
        <v>540</v>
      </c>
      <c r="C208" s="13">
        <v>0</v>
      </c>
    </row>
    <row r="209" spans="1:3" s="1" customFormat="1" ht="15.75" outlineLevel="2">
      <c r="A209" s="11" t="s">
        <v>543</v>
      </c>
      <c r="B209" s="12" t="s">
        <v>544</v>
      </c>
      <c r="C209" s="13">
        <v>0</v>
      </c>
    </row>
    <row r="210" spans="1:3" s="1" customFormat="1" ht="15.75" outlineLevel="2">
      <c r="A210" s="11" t="s">
        <v>545</v>
      </c>
      <c r="B210" s="12" t="s">
        <v>544</v>
      </c>
      <c r="C210" s="13">
        <v>0</v>
      </c>
    </row>
    <row r="211" spans="1:3" s="1" customFormat="1" ht="15.75" outlineLevel="2">
      <c r="A211" s="11" t="s">
        <v>546</v>
      </c>
      <c r="B211" s="12" t="s">
        <v>547</v>
      </c>
      <c r="C211" s="13">
        <v>0</v>
      </c>
    </row>
    <row r="212" spans="1:3" s="1" customFormat="1" ht="15.75" outlineLevel="2">
      <c r="A212" s="11" t="s">
        <v>548</v>
      </c>
      <c r="B212" s="12" t="s">
        <v>549</v>
      </c>
      <c r="C212" s="13">
        <v>0</v>
      </c>
    </row>
    <row r="213" spans="1:3" s="1" customFormat="1" ht="15.75" outlineLevel="2">
      <c r="A213" s="11" t="s">
        <v>551</v>
      </c>
      <c r="B213" s="12" t="s">
        <v>552</v>
      </c>
      <c r="C213" s="13">
        <v>407497.07</v>
      </c>
    </row>
    <row r="214" spans="1:3" s="1" customFormat="1" ht="15.75" outlineLevel="2">
      <c r="A214" s="11" t="s">
        <v>553</v>
      </c>
      <c r="B214" s="12" t="s">
        <v>554</v>
      </c>
      <c r="C214" s="13">
        <v>0</v>
      </c>
    </row>
    <row r="215" spans="1:3" s="1" customFormat="1" ht="15.75" outlineLevel="2">
      <c r="A215" s="11" t="s">
        <v>556</v>
      </c>
      <c r="B215" s="12" t="s">
        <v>557</v>
      </c>
      <c r="C215" s="13">
        <v>42108.96</v>
      </c>
    </row>
    <row r="216" spans="1:3" s="1" customFormat="1" ht="15.75" outlineLevel="2">
      <c r="A216" s="11" t="s">
        <v>559</v>
      </c>
      <c r="B216" s="12" t="s">
        <v>560</v>
      </c>
      <c r="C216" s="13">
        <v>535608.05</v>
      </c>
    </row>
    <row r="217" spans="1:3" s="1" customFormat="1" ht="15.75" outlineLevel="2">
      <c r="A217" s="11" t="s">
        <v>562</v>
      </c>
      <c r="B217" s="12" t="s">
        <v>563</v>
      </c>
      <c r="C217" s="13">
        <v>753010.65</v>
      </c>
    </row>
    <row r="218" spans="1:3" s="1" customFormat="1" ht="15.75" outlineLevel="2">
      <c r="A218" s="11" t="s">
        <v>565</v>
      </c>
      <c r="B218" s="12" t="s">
        <v>566</v>
      </c>
      <c r="C218" s="13">
        <v>-45375.92</v>
      </c>
    </row>
    <row r="219" spans="1:3" s="1" customFormat="1" ht="15.75" outlineLevel="2">
      <c r="A219" s="11" t="s">
        <v>568</v>
      </c>
      <c r="B219" s="12" t="s">
        <v>569</v>
      </c>
      <c r="C219" s="13">
        <v>21689.760000000002</v>
      </c>
    </row>
    <row r="220" spans="1:3" s="1" customFormat="1" ht="15.75" outlineLevel="2">
      <c r="A220" s="11" t="s">
        <v>571</v>
      </c>
      <c r="B220" s="12" t="s">
        <v>572</v>
      </c>
      <c r="C220" s="13">
        <v>19787103.31</v>
      </c>
    </row>
    <row r="221" spans="1:3" s="1" customFormat="1" ht="15.75" outlineLevel="2">
      <c r="A221" s="11" t="s">
        <v>574</v>
      </c>
      <c r="B221" s="12" t="s">
        <v>575</v>
      </c>
      <c r="C221" s="13">
        <v>5310753.84</v>
      </c>
    </row>
    <row r="222" spans="1:3" s="1" customFormat="1" ht="15.75" outlineLevel="2">
      <c r="A222" s="11" t="s">
        <v>577</v>
      </c>
      <c r="B222" s="12" t="s">
        <v>578</v>
      </c>
      <c r="C222" s="13">
        <v>1546403.24</v>
      </c>
    </row>
    <row r="223" spans="1:3" s="1" customFormat="1" ht="15.75" outlineLevel="2">
      <c r="A223" s="11" t="s">
        <v>580</v>
      </c>
      <c r="B223" s="12" t="s">
        <v>581</v>
      </c>
      <c r="C223" s="13">
        <v>30990365.99</v>
      </c>
    </row>
    <row r="224" spans="1:3" s="1" customFormat="1" ht="15.75" outlineLevel="2">
      <c r="A224" s="11" t="s">
        <v>583</v>
      </c>
      <c r="B224" s="12" t="s">
        <v>584</v>
      </c>
      <c r="C224" s="13">
        <v>262382.06</v>
      </c>
    </row>
    <row r="225" spans="1:3" s="5" customFormat="1" ht="15.75">
      <c r="A225" s="25"/>
      <c r="B225" s="26" t="s">
        <v>585</v>
      </c>
      <c r="C225" s="27">
        <v>2521375387.3780003</v>
      </c>
    </row>
    <row r="226" spans="1:3" s="5" customFormat="1" ht="15.75" outlineLevel="1">
      <c r="A226" s="25"/>
      <c r="B226" s="26"/>
      <c r="C226" s="27"/>
    </row>
    <row r="227" spans="1:3" s="1" customFormat="1" ht="15.75" outlineLevel="2">
      <c r="A227" s="11" t="s">
        <v>587</v>
      </c>
      <c r="B227" s="12" t="s">
        <v>588</v>
      </c>
      <c r="C227" s="13">
        <v>-50450000</v>
      </c>
    </row>
    <row r="228" spans="1:3" s="1" customFormat="1" ht="15.75" outlineLevel="2">
      <c r="A228" s="11" t="s">
        <v>590</v>
      </c>
      <c r="B228" s="12" t="s">
        <v>591</v>
      </c>
      <c r="C228" s="13">
        <v>-523324094.21</v>
      </c>
    </row>
    <row r="229" spans="1:3" s="1" customFormat="1" ht="15.75" outlineLevel="2">
      <c r="A229" s="11" t="s">
        <v>593</v>
      </c>
      <c r="B229" s="12" t="s">
        <v>594</v>
      </c>
      <c r="C229" s="13">
        <v>-2811185.08</v>
      </c>
    </row>
    <row r="230" spans="1:3" s="1" customFormat="1" ht="15.75" outlineLevel="2">
      <c r="A230" s="11" t="s">
        <v>596</v>
      </c>
      <c r="B230" s="12" t="s">
        <v>597</v>
      </c>
      <c r="C230" s="13">
        <f>-86960274.188+44000000</f>
        <v>-42960274.18799999</v>
      </c>
    </row>
    <row r="231" spans="1:3" s="1" customFormat="1" ht="15.75" outlineLevel="2">
      <c r="A231" s="11" t="s">
        <v>599</v>
      </c>
      <c r="B231" s="12" t="s">
        <v>600</v>
      </c>
      <c r="C231" s="13">
        <v>1398448.35</v>
      </c>
    </row>
    <row r="232" spans="1:3" s="1" customFormat="1" ht="15.75" outlineLevel="2">
      <c r="A232" s="11" t="s">
        <v>602</v>
      </c>
      <c r="B232" s="12" t="s">
        <v>603</v>
      </c>
      <c r="C232" s="13">
        <v>-84269.57</v>
      </c>
    </row>
    <row r="233" spans="1:3" s="1" customFormat="1" ht="15.75" outlineLevel="2">
      <c r="A233" s="11" t="s">
        <v>605</v>
      </c>
      <c r="B233" s="12" t="s">
        <v>606</v>
      </c>
      <c r="C233" s="13">
        <v>40281.04</v>
      </c>
    </row>
    <row r="234" spans="1:3" s="1" customFormat="1" ht="15.75" outlineLevel="2">
      <c r="A234" s="11" t="s">
        <v>608</v>
      </c>
      <c r="B234" s="12" t="s">
        <v>609</v>
      </c>
      <c r="C234" s="13">
        <v>-75000000</v>
      </c>
    </row>
    <row r="235" spans="1:3" s="1" customFormat="1" ht="15.75" outlineLevel="2">
      <c r="A235" s="11" t="s">
        <v>611</v>
      </c>
      <c r="B235" s="12" t="s">
        <v>612</v>
      </c>
      <c r="C235" s="13">
        <v>-405000000</v>
      </c>
    </row>
    <row r="236" spans="1:3" s="1" customFormat="1" ht="15.75" outlineLevel="2">
      <c r="A236" s="11" t="s">
        <v>614</v>
      </c>
      <c r="B236" s="12" t="s">
        <v>615</v>
      </c>
      <c r="C236" s="13">
        <v>-65000000</v>
      </c>
    </row>
    <row r="237" spans="1:3" s="1" customFormat="1" ht="15.75" outlineLevel="2">
      <c r="A237" s="11" t="s">
        <v>616</v>
      </c>
      <c r="B237" s="12" t="s">
        <v>617</v>
      </c>
      <c r="C237" s="13">
        <v>-325000000</v>
      </c>
    </row>
    <row r="238" spans="1:3" s="1" customFormat="1" ht="15.75" outlineLevel="2">
      <c r="A238" s="11" t="s">
        <v>619</v>
      </c>
      <c r="B238" s="12" t="s">
        <v>620</v>
      </c>
      <c r="C238" s="13">
        <v>111150</v>
      </c>
    </row>
    <row r="239" spans="1:3" s="1" customFormat="1" ht="15.75" outlineLevel="2">
      <c r="A239" s="11" t="s">
        <v>622</v>
      </c>
      <c r="B239" s="12" t="s">
        <v>623</v>
      </c>
      <c r="C239" s="13">
        <v>-1740298.38</v>
      </c>
    </row>
    <row r="240" spans="1:3" s="1" customFormat="1" ht="15.75" outlineLevel="2">
      <c r="A240" s="11" t="s">
        <v>625</v>
      </c>
      <c r="B240" s="12" t="s">
        <v>626</v>
      </c>
      <c r="C240" s="13">
        <v>-9045.460000000001</v>
      </c>
    </row>
    <row r="241" spans="1:3" s="1" customFormat="1" ht="15.75" outlineLevel="2">
      <c r="A241" s="11" t="s">
        <v>628</v>
      </c>
      <c r="B241" s="12" t="s">
        <v>629</v>
      </c>
      <c r="C241" s="13">
        <v>-61813.33</v>
      </c>
    </row>
    <row r="242" spans="1:3" s="1" customFormat="1" ht="15.75" outlineLevel="2">
      <c r="A242" s="11" t="s">
        <v>631</v>
      </c>
      <c r="B242" s="12" t="s">
        <v>632</v>
      </c>
      <c r="C242" s="13">
        <v>-143235.31</v>
      </c>
    </row>
    <row r="243" spans="1:3" s="1" customFormat="1" ht="15.75" outlineLevel="2">
      <c r="A243" s="11" t="s">
        <v>634</v>
      </c>
      <c r="B243" s="12" t="s">
        <v>635</v>
      </c>
      <c r="C243" s="13">
        <v>-53999.340000000004</v>
      </c>
    </row>
    <row r="244" spans="1:3" s="1" customFormat="1" ht="15.75" outlineLevel="2">
      <c r="A244" s="11" t="s">
        <v>637</v>
      </c>
      <c r="B244" s="12" t="s">
        <v>346</v>
      </c>
      <c r="C244" s="13">
        <v>-4472943.38</v>
      </c>
    </row>
    <row r="245" spans="1:3" s="1" customFormat="1" ht="15.75" outlineLevel="2">
      <c r="A245" s="11" t="s">
        <v>638</v>
      </c>
      <c r="B245" s="12" t="s">
        <v>639</v>
      </c>
      <c r="C245" s="13">
        <v>0</v>
      </c>
    </row>
    <row r="246" spans="1:3" s="1" customFormat="1" ht="15.75" outlineLevel="2">
      <c r="A246" s="11" t="s">
        <v>641</v>
      </c>
      <c r="B246" s="12" t="s">
        <v>642</v>
      </c>
      <c r="C246" s="13">
        <v>-491733.18</v>
      </c>
    </row>
    <row r="247" spans="1:3" s="1" customFormat="1" ht="15.75" outlineLevel="2">
      <c r="A247" s="11" t="s">
        <v>644</v>
      </c>
      <c r="B247" s="12" t="s">
        <v>645</v>
      </c>
      <c r="C247" s="13">
        <v>0</v>
      </c>
    </row>
    <row r="248" spans="1:3" s="1" customFormat="1" ht="15.75" outlineLevel="2">
      <c r="A248" s="11" t="s">
        <v>647</v>
      </c>
      <c r="B248" s="12" t="s">
        <v>648</v>
      </c>
      <c r="C248" s="13">
        <v>130167</v>
      </c>
    </row>
    <row r="249" spans="1:3" s="1" customFormat="1" ht="15.75" outlineLevel="2">
      <c r="A249" s="11" t="s">
        <v>650</v>
      </c>
      <c r="B249" s="12" t="s">
        <v>651</v>
      </c>
      <c r="C249" s="13">
        <v>-6675655.33</v>
      </c>
    </row>
    <row r="250" spans="1:3" s="1" customFormat="1" ht="15.75" outlineLevel="2">
      <c r="A250" s="11" t="s">
        <v>653</v>
      </c>
      <c r="B250" s="12" t="s">
        <v>654</v>
      </c>
      <c r="C250" s="13">
        <v>-174737</v>
      </c>
    </row>
    <row r="251" spans="1:3" s="1" customFormat="1" ht="15.75" outlineLevel="2">
      <c r="A251" s="11" t="s">
        <v>655</v>
      </c>
      <c r="B251" s="12" t="s">
        <v>656</v>
      </c>
      <c r="C251" s="13">
        <v>-391157</v>
      </c>
    </row>
    <row r="252" spans="1:3" s="1" customFormat="1" ht="15.75" outlineLevel="2">
      <c r="A252" s="11" t="s">
        <v>658</v>
      </c>
      <c r="B252" s="12" t="s">
        <v>375</v>
      </c>
      <c r="C252" s="13">
        <v>-46657293.1</v>
      </c>
    </row>
    <row r="253" spans="1:3" s="1" customFormat="1" ht="15.75" outlineLevel="2">
      <c r="A253" s="11" t="s">
        <v>660</v>
      </c>
      <c r="B253" s="12" t="s">
        <v>661</v>
      </c>
      <c r="C253" s="13">
        <v>-16336962</v>
      </c>
    </row>
    <row r="254" spans="1:3" s="1" customFormat="1" ht="15.75" outlineLevel="2">
      <c r="A254" s="11" t="s">
        <v>663</v>
      </c>
      <c r="B254" s="12" t="s">
        <v>664</v>
      </c>
      <c r="C254" s="13">
        <v>-13830851.162</v>
      </c>
    </row>
    <row r="255" spans="1:3" s="1" customFormat="1" ht="15.75" outlineLevel="2">
      <c r="A255" s="11" t="s">
        <v>666</v>
      </c>
      <c r="B255" s="12" t="s">
        <v>667</v>
      </c>
      <c r="C255" s="13">
        <v>-8557418.1</v>
      </c>
    </row>
    <row r="256" spans="1:3" s="1" customFormat="1" ht="15.75" outlineLevel="2">
      <c r="A256" s="11" t="s">
        <v>669</v>
      </c>
      <c r="B256" s="12" t="s">
        <v>670</v>
      </c>
      <c r="C256" s="13">
        <v>-487567.06</v>
      </c>
    </row>
    <row r="257" spans="1:3" s="1" customFormat="1" ht="15.75" outlineLevel="2">
      <c r="A257" s="11" t="s">
        <v>672</v>
      </c>
      <c r="B257" s="12" t="s">
        <v>673</v>
      </c>
      <c r="C257" s="13">
        <v>-2262384.874</v>
      </c>
    </row>
    <row r="258" spans="1:3" s="1" customFormat="1" ht="15.75" outlineLevel="2">
      <c r="A258" s="11" t="s">
        <v>675</v>
      </c>
      <c r="B258" s="12" t="s">
        <v>676</v>
      </c>
      <c r="C258" s="13">
        <v>-24035068.83</v>
      </c>
    </row>
    <row r="259" spans="1:3" s="1" customFormat="1" ht="15.75" outlineLevel="2">
      <c r="A259" s="11" t="s">
        <v>678</v>
      </c>
      <c r="B259" s="12" t="s">
        <v>679</v>
      </c>
      <c r="C259" s="13">
        <v>-2908.7690000000002</v>
      </c>
    </row>
    <row r="260" spans="1:3" s="1" customFormat="1" ht="15.75" outlineLevel="2">
      <c r="A260" s="11" t="s">
        <v>681</v>
      </c>
      <c r="B260" s="12" t="s">
        <v>682</v>
      </c>
      <c r="C260" s="13">
        <v>-61353.200000000004</v>
      </c>
    </row>
    <row r="261" spans="1:3" s="1" customFormat="1" ht="15.75" outlineLevel="2">
      <c r="A261" s="11" t="s">
        <v>684</v>
      </c>
      <c r="B261" s="12" t="s">
        <v>128</v>
      </c>
      <c r="C261" s="13">
        <v>-30</v>
      </c>
    </row>
    <row r="262" spans="1:3" s="1" customFormat="1" ht="15.75" outlineLevel="2">
      <c r="A262" s="11" t="s">
        <v>686</v>
      </c>
      <c r="B262" s="12" t="s">
        <v>687</v>
      </c>
      <c r="C262" s="13">
        <v>0</v>
      </c>
    </row>
    <row r="263" spans="1:3" s="1" customFormat="1" ht="15.75" outlineLevel="2">
      <c r="A263" s="11" t="s">
        <v>689</v>
      </c>
      <c r="B263" s="12" t="s">
        <v>690</v>
      </c>
      <c r="C263" s="13">
        <v>-9136.601</v>
      </c>
    </row>
    <row r="264" spans="1:3" s="1" customFormat="1" ht="15.75" outlineLevel="2">
      <c r="A264" s="11" t="s">
        <v>692</v>
      </c>
      <c r="B264" s="12" t="s">
        <v>693</v>
      </c>
      <c r="C264" s="13">
        <v>-48424.9</v>
      </c>
    </row>
    <row r="265" spans="1:3" s="1" customFormat="1" ht="15.75" outlineLevel="2">
      <c r="A265" s="11" t="s">
        <v>695</v>
      </c>
      <c r="B265" s="12" t="s">
        <v>696</v>
      </c>
      <c r="C265" s="13">
        <v>-57908.46</v>
      </c>
    </row>
    <row r="266" spans="1:3" s="1" customFormat="1" ht="15.75" outlineLevel="2">
      <c r="A266" s="11" t="s">
        <v>698</v>
      </c>
      <c r="B266" s="12" t="s">
        <v>699</v>
      </c>
      <c r="C266" s="13">
        <v>-1364776.7</v>
      </c>
    </row>
    <row r="267" spans="1:3" s="1" customFormat="1" ht="15.75" outlineLevel="2">
      <c r="A267" s="11" t="s">
        <v>701</v>
      </c>
      <c r="B267" s="12" t="s">
        <v>702</v>
      </c>
      <c r="C267" s="13">
        <v>0</v>
      </c>
    </row>
    <row r="268" spans="1:3" s="1" customFormat="1" ht="15.75" outlineLevel="2">
      <c r="A268" s="11" t="s">
        <v>704</v>
      </c>
      <c r="B268" s="12" t="s">
        <v>705</v>
      </c>
      <c r="C268" s="13">
        <v>-1691313.1099999999</v>
      </c>
    </row>
    <row r="269" spans="1:3" s="1" customFormat="1" ht="15.75" outlineLevel="2">
      <c r="A269" s="11" t="s">
        <v>707</v>
      </c>
      <c r="B269" s="12" t="s">
        <v>708</v>
      </c>
      <c r="C269" s="13">
        <v>-43483.29</v>
      </c>
    </row>
    <row r="270" spans="1:3" s="1" customFormat="1" ht="15.75" outlineLevel="2">
      <c r="A270" s="11" t="s">
        <v>710</v>
      </c>
      <c r="B270" s="12" t="s">
        <v>711</v>
      </c>
      <c r="C270" s="13">
        <v>-81980.77</v>
      </c>
    </row>
    <row r="271" spans="1:3" s="1" customFormat="1" ht="15.75" outlineLevel="2">
      <c r="A271" s="11" t="s">
        <v>713</v>
      </c>
      <c r="B271" s="12" t="s">
        <v>714</v>
      </c>
      <c r="C271" s="13">
        <v>-3325.08</v>
      </c>
    </row>
    <row r="272" spans="1:3" s="1" customFormat="1" ht="15.75" outlineLevel="2">
      <c r="A272" s="11" t="s">
        <v>716</v>
      </c>
      <c r="B272" s="12" t="s">
        <v>717</v>
      </c>
      <c r="C272" s="13">
        <v>-63244.99</v>
      </c>
    </row>
    <row r="273" spans="1:3" s="1" customFormat="1" ht="15.75" outlineLevel="2">
      <c r="A273" s="11" t="s">
        <v>719</v>
      </c>
      <c r="B273" s="12" t="s">
        <v>720</v>
      </c>
      <c r="C273" s="13">
        <v>0</v>
      </c>
    </row>
    <row r="274" spans="1:3" s="1" customFormat="1" ht="15.75" outlineLevel="2">
      <c r="A274" s="11" t="s">
        <v>722</v>
      </c>
      <c r="B274" s="12" t="s">
        <v>723</v>
      </c>
      <c r="C274" s="13">
        <v>-1807118.3599999999</v>
      </c>
    </row>
    <row r="275" spans="1:3" s="1" customFormat="1" ht="15.75" outlineLevel="2">
      <c r="A275" s="11" t="s">
        <v>725</v>
      </c>
      <c r="B275" s="12" t="s">
        <v>726</v>
      </c>
      <c r="C275" s="13">
        <v>-20196799.4</v>
      </c>
    </row>
    <row r="276" spans="1:3" s="1" customFormat="1" ht="15.75" outlineLevel="2">
      <c r="A276" s="11" t="s">
        <v>727</v>
      </c>
      <c r="B276" s="12" t="s">
        <v>728</v>
      </c>
      <c r="C276" s="13">
        <v>0</v>
      </c>
    </row>
    <row r="277" spans="1:3" s="1" customFormat="1" ht="15.75" outlineLevel="2">
      <c r="A277" s="11" t="s">
        <v>730</v>
      </c>
      <c r="B277" s="12" t="s">
        <v>731</v>
      </c>
      <c r="C277" s="13">
        <v>0</v>
      </c>
    </row>
    <row r="278" spans="1:3" s="1" customFormat="1" ht="15.75" outlineLevel="2">
      <c r="A278" s="11" t="s">
        <v>733</v>
      </c>
      <c r="B278" s="12" t="s">
        <v>734</v>
      </c>
      <c r="C278" s="13">
        <v>-101812.14</v>
      </c>
    </row>
    <row r="279" spans="1:3" s="1" customFormat="1" ht="15.75" outlineLevel="2">
      <c r="A279" s="11" t="s">
        <v>736</v>
      </c>
      <c r="B279" s="12" t="s">
        <v>737</v>
      </c>
      <c r="C279" s="13">
        <v>-166306.21</v>
      </c>
    </row>
    <row r="280" spans="1:3" s="1" customFormat="1" ht="15.75" outlineLevel="2">
      <c r="A280" s="11" t="s">
        <v>739</v>
      </c>
      <c r="B280" s="12" t="s">
        <v>740</v>
      </c>
      <c r="C280" s="13">
        <v>-8068429.48</v>
      </c>
    </row>
    <row r="281" spans="1:3" s="1" customFormat="1" ht="15.75" outlineLevel="2">
      <c r="A281" s="11" t="s">
        <v>742</v>
      </c>
      <c r="B281" s="12" t="s">
        <v>743</v>
      </c>
      <c r="C281" s="13">
        <v>-29674.4</v>
      </c>
    </row>
    <row r="282" spans="1:3" s="1" customFormat="1" ht="15.75" outlineLevel="2">
      <c r="A282" s="11" t="s">
        <v>745</v>
      </c>
      <c r="B282" s="12" t="s">
        <v>746</v>
      </c>
      <c r="C282" s="13">
        <v>-119.52</v>
      </c>
    </row>
    <row r="283" spans="1:3" s="1" customFormat="1" ht="15.75" outlineLevel="2">
      <c r="A283" s="11" t="s">
        <v>748</v>
      </c>
      <c r="B283" s="12" t="s">
        <v>749</v>
      </c>
      <c r="C283" s="13">
        <v>-16011.24</v>
      </c>
    </row>
    <row r="284" spans="1:3" s="1" customFormat="1" ht="15.75" outlineLevel="2">
      <c r="A284" s="11" t="s">
        <v>751</v>
      </c>
      <c r="B284" s="12" t="s">
        <v>752</v>
      </c>
      <c r="C284" s="13">
        <v>-26526906.29</v>
      </c>
    </row>
    <row r="285" spans="1:3" s="1" customFormat="1" ht="15.75" outlineLevel="2">
      <c r="A285" s="11" t="s">
        <v>754</v>
      </c>
      <c r="B285" s="12" t="s">
        <v>755</v>
      </c>
      <c r="C285" s="13">
        <v>-98289.92</v>
      </c>
    </row>
    <row r="286" spans="1:3" s="1" customFormat="1" ht="15.75" outlineLevel="2">
      <c r="A286" s="11" t="s">
        <v>757</v>
      </c>
      <c r="B286" s="12" t="s">
        <v>758</v>
      </c>
      <c r="C286" s="13">
        <v>-1978196.44</v>
      </c>
    </row>
    <row r="287" spans="1:3" s="1" customFormat="1" ht="15.75" outlineLevel="2">
      <c r="A287" s="11" t="s">
        <v>760</v>
      </c>
      <c r="B287" s="12" t="s">
        <v>761</v>
      </c>
      <c r="C287" s="13">
        <v>0</v>
      </c>
    </row>
    <row r="288" spans="1:3" s="1" customFormat="1" ht="15.75" outlineLevel="2">
      <c r="A288" s="11" t="s">
        <v>763</v>
      </c>
      <c r="B288" s="12" t="s">
        <v>761</v>
      </c>
      <c r="C288" s="13">
        <v>0</v>
      </c>
    </row>
    <row r="289" spans="1:3" s="1" customFormat="1" ht="15.75" outlineLevel="2">
      <c r="A289" s="11" t="s">
        <v>765</v>
      </c>
      <c r="B289" s="12" t="s">
        <v>761</v>
      </c>
      <c r="C289" s="13">
        <v>-0.04</v>
      </c>
    </row>
    <row r="290" spans="1:3" s="1" customFormat="1" ht="15.75" outlineLevel="2">
      <c r="A290" s="11" t="s">
        <v>766</v>
      </c>
      <c r="B290" s="12" t="s">
        <v>761</v>
      </c>
      <c r="C290" s="13">
        <v>573624.86</v>
      </c>
    </row>
    <row r="291" spans="1:3" s="1" customFormat="1" ht="15.75" outlineLevel="2">
      <c r="A291" s="11" t="s">
        <v>767</v>
      </c>
      <c r="B291" s="12" t="s">
        <v>761</v>
      </c>
      <c r="C291" s="13">
        <v>0</v>
      </c>
    </row>
    <row r="292" spans="1:3" s="1" customFormat="1" ht="15.75" outlineLevel="2">
      <c r="A292" s="11" t="s">
        <v>769</v>
      </c>
      <c r="B292" s="12" t="s">
        <v>770</v>
      </c>
      <c r="C292" s="13">
        <v>-148502.74</v>
      </c>
    </row>
    <row r="293" spans="1:3" s="1" customFormat="1" ht="15.75" outlineLevel="2">
      <c r="A293" s="11" t="s">
        <v>772</v>
      </c>
      <c r="B293" s="12" t="s">
        <v>773</v>
      </c>
      <c r="C293" s="13">
        <v>-11730.45</v>
      </c>
    </row>
    <row r="294" spans="1:3" s="1" customFormat="1" ht="15.75" outlineLevel="2">
      <c r="A294" s="11" t="s">
        <v>775</v>
      </c>
      <c r="B294" s="12" t="s">
        <v>776</v>
      </c>
      <c r="C294" s="13">
        <v>-22122.13</v>
      </c>
    </row>
    <row r="295" spans="1:3" s="1" customFormat="1" ht="15.75" outlineLevel="2">
      <c r="A295" s="11" t="s">
        <v>778</v>
      </c>
      <c r="B295" s="12" t="s">
        <v>779</v>
      </c>
      <c r="C295" s="13">
        <v>0</v>
      </c>
    </row>
    <row r="296" spans="1:3" s="1" customFormat="1" ht="15.75" outlineLevel="2">
      <c r="A296" s="11" t="s">
        <v>780</v>
      </c>
      <c r="B296" s="12" t="s">
        <v>779</v>
      </c>
      <c r="C296" s="13">
        <v>-110130.93000000001</v>
      </c>
    </row>
    <row r="297" spans="1:3" s="1" customFormat="1" ht="15.75" outlineLevel="2">
      <c r="A297" s="11" t="s">
        <v>781</v>
      </c>
      <c r="B297" s="12" t="s">
        <v>779</v>
      </c>
      <c r="C297" s="13">
        <v>0</v>
      </c>
    </row>
    <row r="298" spans="1:3" s="1" customFormat="1" ht="15.75" outlineLevel="2">
      <c r="A298" s="11" t="s">
        <v>783</v>
      </c>
      <c r="B298" s="12" t="s">
        <v>784</v>
      </c>
      <c r="C298" s="13">
        <v>0</v>
      </c>
    </row>
    <row r="299" spans="1:3" s="1" customFormat="1" ht="15.75" outlineLevel="2">
      <c r="A299" s="11" t="s">
        <v>786</v>
      </c>
      <c r="B299" s="12" t="s">
        <v>784</v>
      </c>
      <c r="C299" s="13">
        <v>0</v>
      </c>
    </row>
    <row r="300" spans="1:3" s="1" customFormat="1" ht="15.75" outlineLevel="2">
      <c r="A300" s="11" t="s">
        <v>788</v>
      </c>
      <c r="B300" s="12" t="s">
        <v>784</v>
      </c>
      <c r="C300" s="13">
        <v>-9678629.98</v>
      </c>
    </row>
    <row r="301" spans="1:3" s="1" customFormat="1" ht="15.75" outlineLevel="2">
      <c r="A301" s="11" t="s">
        <v>789</v>
      </c>
      <c r="B301" s="12" t="s">
        <v>784</v>
      </c>
      <c r="C301" s="13">
        <v>-15227210</v>
      </c>
    </row>
    <row r="302" spans="1:3" s="1" customFormat="1" ht="15.75" outlineLevel="2">
      <c r="A302" s="11" t="s">
        <v>791</v>
      </c>
      <c r="B302" s="12" t="s">
        <v>792</v>
      </c>
      <c r="C302" s="13">
        <v>0</v>
      </c>
    </row>
    <row r="303" spans="1:3" s="1" customFormat="1" ht="15.75" outlineLevel="2">
      <c r="A303" s="11" t="s">
        <v>794</v>
      </c>
      <c r="B303" s="12" t="s">
        <v>795</v>
      </c>
      <c r="C303" s="13">
        <v>0</v>
      </c>
    </row>
    <row r="304" spans="1:3" s="1" customFormat="1" ht="15.75" outlineLevel="2">
      <c r="A304" s="11" t="s">
        <v>796</v>
      </c>
      <c r="B304" s="12" t="s">
        <v>795</v>
      </c>
      <c r="C304" s="13">
        <v>-329449.67</v>
      </c>
    </row>
    <row r="305" spans="1:3" s="1" customFormat="1" ht="15.75" outlineLevel="2">
      <c r="A305" s="11" t="s">
        <v>797</v>
      </c>
      <c r="B305" s="12" t="s">
        <v>795</v>
      </c>
      <c r="C305" s="13">
        <v>0</v>
      </c>
    </row>
    <row r="306" spans="1:3" s="1" customFormat="1" ht="15.75" outlineLevel="2">
      <c r="A306" s="11" t="s">
        <v>799</v>
      </c>
      <c r="B306" s="12" t="s">
        <v>800</v>
      </c>
      <c r="C306" s="13">
        <v>-71358.33</v>
      </c>
    </row>
    <row r="307" spans="1:3" s="1" customFormat="1" ht="15.75" outlineLevel="2">
      <c r="A307" s="11" t="s">
        <v>802</v>
      </c>
      <c r="B307" s="12" t="s">
        <v>800</v>
      </c>
      <c r="C307" s="13">
        <v>0</v>
      </c>
    </row>
    <row r="308" spans="1:3" s="1" customFormat="1" ht="15.75" outlineLevel="2">
      <c r="A308" s="11" t="s">
        <v>803</v>
      </c>
      <c r="B308" s="12" t="s">
        <v>800</v>
      </c>
      <c r="C308" s="13">
        <v>-9000</v>
      </c>
    </row>
    <row r="309" spans="1:3" s="1" customFormat="1" ht="15.75" outlineLevel="2">
      <c r="A309" s="11" t="s">
        <v>804</v>
      </c>
      <c r="B309" s="12" t="s">
        <v>800</v>
      </c>
      <c r="C309" s="13">
        <v>0</v>
      </c>
    </row>
    <row r="310" spans="1:3" s="1" customFormat="1" ht="15.75" outlineLevel="2">
      <c r="A310" s="11" t="s">
        <v>805</v>
      </c>
      <c r="B310" s="12" t="s">
        <v>806</v>
      </c>
      <c r="C310" s="13">
        <v>0</v>
      </c>
    </row>
    <row r="311" spans="1:3" s="1" customFormat="1" ht="15.75" outlineLevel="2">
      <c r="A311" s="11" t="s">
        <v>807</v>
      </c>
      <c r="B311" s="12" t="s">
        <v>806</v>
      </c>
      <c r="C311" s="13">
        <v>0</v>
      </c>
    </row>
    <row r="312" spans="1:3" s="1" customFormat="1" ht="15.75" outlineLevel="2">
      <c r="A312" s="11" t="s">
        <v>809</v>
      </c>
      <c r="B312" s="12" t="s">
        <v>810</v>
      </c>
      <c r="C312" s="13">
        <v>0</v>
      </c>
    </row>
    <row r="313" spans="1:3" s="1" customFormat="1" ht="15.75" outlineLevel="2">
      <c r="A313" s="11" t="s">
        <v>812</v>
      </c>
      <c r="B313" s="12" t="s">
        <v>810</v>
      </c>
      <c r="C313" s="13">
        <v>0</v>
      </c>
    </row>
    <row r="314" spans="1:3" s="1" customFormat="1" ht="15.75" outlineLevel="2">
      <c r="A314" s="11" t="s">
        <v>813</v>
      </c>
      <c r="B314" s="12" t="s">
        <v>810</v>
      </c>
      <c r="C314" s="13">
        <v>-244549</v>
      </c>
    </row>
    <row r="315" spans="1:3" s="1" customFormat="1" ht="15.75" outlineLevel="2">
      <c r="A315" s="11" t="s">
        <v>814</v>
      </c>
      <c r="B315" s="12" t="s">
        <v>810</v>
      </c>
      <c r="C315" s="13">
        <v>0</v>
      </c>
    </row>
    <row r="316" spans="1:3" s="1" customFormat="1" ht="15.75" outlineLevel="2">
      <c r="A316" s="11" t="s">
        <v>816</v>
      </c>
      <c r="B316" s="12" t="s">
        <v>817</v>
      </c>
      <c r="C316" s="13">
        <v>0</v>
      </c>
    </row>
    <row r="317" spans="1:3" s="1" customFormat="1" ht="15.75" outlineLevel="2">
      <c r="A317" s="11" t="s">
        <v>819</v>
      </c>
      <c r="B317" s="12" t="s">
        <v>817</v>
      </c>
      <c r="C317" s="13">
        <v>0</v>
      </c>
    </row>
    <row r="318" spans="1:3" s="1" customFormat="1" ht="15.75" outlineLevel="2">
      <c r="A318" s="11" t="s">
        <v>820</v>
      </c>
      <c r="B318" s="12" t="s">
        <v>817</v>
      </c>
      <c r="C318" s="13">
        <v>-12820.630000000001</v>
      </c>
    </row>
    <row r="319" spans="1:3" s="1" customFormat="1" ht="15.75" outlineLevel="2">
      <c r="A319" s="11" t="s">
        <v>821</v>
      </c>
      <c r="B319" s="12" t="s">
        <v>817</v>
      </c>
      <c r="C319" s="13">
        <v>0</v>
      </c>
    </row>
    <row r="320" spans="1:3" s="1" customFormat="1" ht="15.75" outlineLevel="2">
      <c r="A320" s="11" t="s">
        <v>823</v>
      </c>
      <c r="B320" s="12" t="s">
        <v>824</v>
      </c>
      <c r="C320" s="13">
        <v>-483536.781</v>
      </c>
    </row>
    <row r="321" spans="1:3" s="1" customFormat="1" ht="15.75" outlineLevel="2">
      <c r="A321" s="11" t="s">
        <v>826</v>
      </c>
      <c r="B321" s="12" t="s">
        <v>827</v>
      </c>
      <c r="C321" s="13">
        <v>-24219.12</v>
      </c>
    </row>
    <row r="322" spans="1:3" s="1" customFormat="1" ht="15.75" outlineLevel="2">
      <c r="A322" s="11" t="s">
        <v>828</v>
      </c>
      <c r="B322" s="12" t="s">
        <v>829</v>
      </c>
      <c r="C322" s="13">
        <v>-27936</v>
      </c>
    </row>
    <row r="323" spans="1:3" s="1" customFormat="1" ht="15.75" outlineLevel="2">
      <c r="A323" s="11" t="s">
        <v>830</v>
      </c>
      <c r="B323" s="12" t="s">
        <v>831</v>
      </c>
      <c r="C323" s="13">
        <v>117451</v>
      </c>
    </row>
    <row r="324" spans="1:3" s="1" customFormat="1" ht="15.75" outlineLevel="2">
      <c r="A324" s="11" t="s">
        <v>832</v>
      </c>
      <c r="B324" s="12" t="s">
        <v>833</v>
      </c>
      <c r="C324" s="13">
        <v>-34849</v>
      </c>
    </row>
    <row r="325" spans="1:3" s="1" customFormat="1" ht="15.75" outlineLevel="2">
      <c r="A325" s="11" t="s">
        <v>834</v>
      </c>
      <c r="B325" s="12" t="s">
        <v>835</v>
      </c>
      <c r="C325" s="13">
        <v>68373</v>
      </c>
    </row>
    <row r="326" spans="1:3" s="1" customFormat="1" ht="15.75" outlineLevel="2">
      <c r="A326" s="11" t="s">
        <v>837</v>
      </c>
      <c r="B326" s="12" t="s">
        <v>838</v>
      </c>
      <c r="C326" s="13">
        <v>-491476.07</v>
      </c>
    </row>
    <row r="327" spans="1:3" s="1" customFormat="1" ht="15.75" outlineLevel="2">
      <c r="A327" s="11" t="s">
        <v>840</v>
      </c>
      <c r="B327" s="12" t="s">
        <v>841</v>
      </c>
      <c r="C327" s="13">
        <v>472740.07</v>
      </c>
    </row>
    <row r="328" spans="1:3" s="1" customFormat="1" ht="15.75" outlineLevel="2">
      <c r="A328" s="11" t="s">
        <v>843</v>
      </c>
      <c r="B328" s="12" t="s">
        <v>844</v>
      </c>
      <c r="C328" s="13">
        <v>-36229.51</v>
      </c>
    </row>
    <row r="329" spans="1:3" s="1" customFormat="1" ht="15.75" outlineLevel="2">
      <c r="A329" s="11" t="s">
        <v>846</v>
      </c>
      <c r="B329" s="12" t="s">
        <v>847</v>
      </c>
      <c r="C329" s="13">
        <v>-274354.16000000003</v>
      </c>
    </row>
    <row r="330" spans="1:3" s="1" customFormat="1" ht="15.75" outlineLevel="2">
      <c r="A330" s="11" t="s">
        <v>849</v>
      </c>
      <c r="B330" s="12" t="s">
        <v>850</v>
      </c>
      <c r="C330" s="13">
        <v>-7724715.63</v>
      </c>
    </row>
    <row r="331" spans="1:3" s="1" customFormat="1" ht="15.75" outlineLevel="2">
      <c r="A331" s="11" t="s">
        <v>852</v>
      </c>
      <c r="B331" s="12" t="s">
        <v>853</v>
      </c>
      <c r="C331" s="13">
        <v>-87496.73</v>
      </c>
    </row>
    <row r="332" spans="1:3" s="1" customFormat="1" ht="15.75" outlineLevel="2">
      <c r="A332" s="11" t="s">
        <v>855</v>
      </c>
      <c r="B332" s="12" t="s">
        <v>856</v>
      </c>
      <c r="C332" s="13">
        <v>-0.004</v>
      </c>
    </row>
    <row r="333" spans="1:3" s="1" customFormat="1" ht="15.75" outlineLevel="2">
      <c r="A333" s="11" t="s">
        <v>858</v>
      </c>
      <c r="B333" s="12" t="s">
        <v>859</v>
      </c>
      <c r="C333" s="13">
        <v>-94143</v>
      </c>
    </row>
    <row r="334" spans="1:3" s="1" customFormat="1" ht="15.75" outlineLevel="2">
      <c r="A334" s="11" t="s">
        <v>860</v>
      </c>
      <c r="B334" s="12" t="s">
        <v>861</v>
      </c>
      <c r="C334" s="13">
        <v>-2632</v>
      </c>
    </row>
    <row r="335" spans="1:3" s="1" customFormat="1" ht="15.75" outlineLevel="2">
      <c r="A335" s="11" t="s">
        <v>862</v>
      </c>
      <c r="B335" s="12" t="s">
        <v>863</v>
      </c>
      <c r="C335" s="13">
        <v>-4147</v>
      </c>
    </row>
    <row r="336" spans="1:3" s="1" customFormat="1" ht="15.75" outlineLevel="2">
      <c r="A336" s="11" t="s">
        <v>864</v>
      </c>
      <c r="B336" s="12" t="s">
        <v>865</v>
      </c>
      <c r="C336" s="13">
        <v>0</v>
      </c>
    </row>
    <row r="337" spans="1:3" s="1" customFormat="1" ht="15.75" outlineLevel="2">
      <c r="A337" s="11" t="s">
        <v>867</v>
      </c>
      <c r="B337" s="12" t="s">
        <v>868</v>
      </c>
      <c r="C337" s="13">
        <v>-127982.78</v>
      </c>
    </row>
    <row r="338" spans="1:3" s="1" customFormat="1" ht="15.75" outlineLevel="2">
      <c r="A338" s="11" t="s">
        <v>870</v>
      </c>
      <c r="B338" s="12" t="s">
        <v>871</v>
      </c>
      <c r="C338" s="13">
        <v>-30857.54</v>
      </c>
    </row>
    <row r="339" spans="1:3" s="1" customFormat="1" ht="15.75" outlineLevel="2">
      <c r="A339" s="11" t="s">
        <v>873</v>
      </c>
      <c r="B339" s="12" t="s">
        <v>874</v>
      </c>
      <c r="C339" s="13">
        <v>-747830.99</v>
      </c>
    </row>
    <row r="340" spans="1:3" s="1" customFormat="1" ht="15.75" outlineLevel="2">
      <c r="A340" s="11" t="s">
        <v>875</v>
      </c>
      <c r="B340" s="12" t="s">
        <v>876</v>
      </c>
      <c r="C340" s="13">
        <v>0</v>
      </c>
    </row>
    <row r="341" spans="1:3" s="1" customFormat="1" ht="15.75" outlineLevel="2">
      <c r="A341" s="11" t="s">
        <v>878</v>
      </c>
      <c r="B341" s="12" t="s">
        <v>879</v>
      </c>
      <c r="C341" s="13">
        <v>-64.06</v>
      </c>
    </row>
    <row r="342" spans="1:3" s="1" customFormat="1" ht="15.75" outlineLevel="2">
      <c r="A342" s="11" t="s">
        <v>881</v>
      </c>
      <c r="B342" s="12" t="s">
        <v>882</v>
      </c>
      <c r="C342" s="13">
        <v>-501858.54000000004</v>
      </c>
    </row>
    <row r="343" spans="1:3" s="1" customFormat="1" ht="15.75" outlineLevel="2">
      <c r="A343" s="11" t="s">
        <v>884</v>
      </c>
      <c r="B343" s="12" t="s">
        <v>885</v>
      </c>
      <c r="C343" s="13">
        <v>-1194295.3900000001</v>
      </c>
    </row>
    <row r="344" spans="1:3" s="1" customFormat="1" ht="15.75" outlineLevel="2">
      <c r="A344" s="11" t="s">
        <v>887</v>
      </c>
      <c r="B344" s="12" t="s">
        <v>888</v>
      </c>
      <c r="C344" s="13">
        <v>-124630.02</v>
      </c>
    </row>
    <row r="345" spans="1:3" s="1" customFormat="1" ht="15.75" outlineLevel="2">
      <c r="A345" s="11" t="s">
        <v>890</v>
      </c>
      <c r="B345" s="12" t="s">
        <v>891</v>
      </c>
      <c r="C345" s="13">
        <v>-14588.380000000001</v>
      </c>
    </row>
    <row r="346" spans="1:3" s="1" customFormat="1" ht="15.75" outlineLevel="2">
      <c r="A346" s="11" t="s">
        <v>892</v>
      </c>
      <c r="B346" s="12" t="s">
        <v>893</v>
      </c>
      <c r="C346" s="13">
        <v>0</v>
      </c>
    </row>
    <row r="347" spans="1:3" s="1" customFormat="1" ht="15.75" outlineLevel="2">
      <c r="A347" s="11" t="s">
        <v>895</v>
      </c>
      <c r="B347" s="12" t="s">
        <v>896</v>
      </c>
      <c r="C347" s="13">
        <v>0</v>
      </c>
    </row>
    <row r="348" spans="1:3" s="1" customFormat="1" ht="15.75" outlineLevel="2">
      <c r="A348" s="11" t="s">
        <v>898</v>
      </c>
      <c r="B348" s="12" t="s">
        <v>899</v>
      </c>
      <c r="C348" s="13">
        <v>-1618.69</v>
      </c>
    </row>
    <row r="349" spans="1:3" s="1" customFormat="1" ht="15.75" outlineLevel="2">
      <c r="A349" s="11" t="s">
        <v>900</v>
      </c>
      <c r="B349" s="12" t="s">
        <v>901</v>
      </c>
      <c r="C349" s="13">
        <v>0</v>
      </c>
    </row>
    <row r="350" spans="1:3" s="1" customFormat="1" ht="15.75" outlineLevel="2">
      <c r="A350" s="11" t="s">
        <v>903</v>
      </c>
      <c r="B350" s="12" t="s">
        <v>904</v>
      </c>
      <c r="C350" s="13">
        <v>0</v>
      </c>
    </row>
    <row r="351" spans="1:3" s="1" customFormat="1" ht="15.75" outlineLevel="2">
      <c r="A351" s="11" t="s">
        <v>905</v>
      </c>
      <c r="B351" s="12" t="s">
        <v>906</v>
      </c>
      <c r="C351" s="13">
        <v>0</v>
      </c>
    </row>
    <row r="352" spans="1:3" s="1" customFormat="1" ht="15.75" outlineLevel="2">
      <c r="A352" s="11" t="s">
        <v>908</v>
      </c>
      <c r="B352" s="12" t="s">
        <v>909</v>
      </c>
      <c r="C352" s="13">
        <v>-4639326.074</v>
      </c>
    </row>
    <row r="353" spans="1:3" s="1" customFormat="1" ht="15.75" outlineLevel="2">
      <c r="A353" s="11" t="s">
        <v>911</v>
      </c>
      <c r="B353" s="12" t="s">
        <v>912</v>
      </c>
      <c r="C353" s="13">
        <v>-792493</v>
      </c>
    </row>
    <row r="354" spans="1:3" s="1" customFormat="1" ht="15.75" outlineLevel="2">
      <c r="A354" s="11" t="s">
        <v>914</v>
      </c>
      <c r="B354" s="12" t="s">
        <v>915</v>
      </c>
      <c r="C354" s="13">
        <v>-143</v>
      </c>
    </row>
    <row r="355" spans="1:3" s="1" customFormat="1" ht="15.75" outlineLevel="2">
      <c r="A355" s="11" t="s">
        <v>917</v>
      </c>
      <c r="B355" s="12" t="s">
        <v>918</v>
      </c>
      <c r="C355" s="13">
        <v>-214226.607</v>
      </c>
    </row>
    <row r="356" spans="1:3" s="1" customFormat="1" ht="15.75" outlineLevel="2">
      <c r="A356" s="11" t="s">
        <v>920</v>
      </c>
      <c r="B356" s="12" t="s">
        <v>642</v>
      </c>
      <c r="C356" s="13">
        <v>-356683</v>
      </c>
    </row>
    <row r="357" spans="1:3" s="1" customFormat="1" ht="15.75" outlineLevel="2">
      <c r="A357" s="11" t="s">
        <v>922</v>
      </c>
      <c r="B357" s="12" t="s">
        <v>923</v>
      </c>
      <c r="C357" s="13">
        <v>-5522.64</v>
      </c>
    </row>
    <row r="358" spans="1:3" s="1" customFormat="1" ht="15.75" outlineLevel="2">
      <c r="A358" s="11" t="s">
        <v>924</v>
      </c>
      <c r="B358" s="12" t="s">
        <v>925</v>
      </c>
      <c r="C358" s="13">
        <v>0</v>
      </c>
    </row>
    <row r="359" spans="1:3" s="1" customFormat="1" ht="15.75" outlineLevel="2">
      <c r="A359" s="11" t="s">
        <v>927</v>
      </c>
      <c r="B359" s="12" t="s">
        <v>928</v>
      </c>
      <c r="C359" s="13">
        <v>-269720.997</v>
      </c>
    </row>
    <row r="360" spans="1:3" s="1" customFormat="1" ht="15.75" outlineLevel="2">
      <c r="A360" s="11" t="s">
        <v>929</v>
      </c>
      <c r="B360" s="12" t="s">
        <v>930</v>
      </c>
      <c r="C360" s="13">
        <v>0</v>
      </c>
    </row>
    <row r="361" spans="1:3" s="1" customFormat="1" ht="15.75" outlineLevel="2">
      <c r="A361" s="11" t="s">
        <v>932</v>
      </c>
      <c r="B361" s="12" t="s">
        <v>933</v>
      </c>
      <c r="C361" s="13">
        <v>0</v>
      </c>
    </row>
    <row r="362" spans="1:3" s="1" customFormat="1" ht="15.75" outlineLevel="2">
      <c r="A362" s="11" t="s">
        <v>935</v>
      </c>
      <c r="B362" s="12" t="s">
        <v>936</v>
      </c>
      <c r="C362" s="13">
        <v>-547781.14</v>
      </c>
    </row>
    <row r="363" spans="1:3" s="1" customFormat="1" ht="15.75" outlineLevel="2">
      <c r="A363" s="11" t="s">
        <v>938</v>
      </c>
      <c r="B363" s="12" t="s">
        <v>939</v>
      </c>
      <c r="C363" s="13">
        <v>0</v>
      </c>
    </row>
    <row r="364" spans="1:3" s="1" customFormat="1" ht="15.75" outlineLevel="2">
      <c r="A364" s="11" t="s">
        <v>941</v>
      </c>
      <c r="B364" s="12" t="s">
        <v>942</v>
      </c>
      <c r="C364" s="13">
        <v>-3142377.242</v>
      </c>
    </row>
    <row r="365" spans="1:3" s="1" customFormat="1" ht="15.75" outlineLevel="2">
      <c r="A365" s="11" t="s">
        <v>944</v>
      </c>
      <c r="B365" s="12" t="s">
        <v>945</v>
      </c>
      <c r="C365" s="13">
        <v>-5200.400000000001</v>
      </c>
    </row>
    <row r="366" spans="1:3" s="1" customFormat="1" ht="15.75" outlineLevel="2">
      <c r="A366" s="11" t="s">
        <v>947</v>
      </c>
      <c r="B366" s="12" t="s">
        <v>948</v>
      </c>
      <c r="C366" s="13">
        <v>-1440828.05</v>
      </c>
    </row>
    <row r="367" spans="1:3" s="1" customFormat="1" ht="15.75" outlineLevel="2">
      <c r="A367" s="11" t="s">
        <v>949</v>
      </c>
      <c r="B367" s="12" t="s">
        <v>950</v>
      </c>
      <c r="C367" s="13">
        <v>-146000</v>
      </c>
    </row>
    <row r="368" spans="1:3" s="1" customFormat="1" ht="15.75" outlineLevel="2">
      <c r="A368" s="11" t="s">
        <v>952</v>
      </c>
      <c r="B368" s="12" t="s">
        <v>953</v>
      </c>
      <c r="C368" s="13">
        <v>-239022.27000000002</v>
      </c>
    </row>
    <row r="369" spans="1:3" s="1" customFormat="1" ht="15.75" outlineLevel="2">
      <c r="A369" s="11" t="s">
        <v>955</v>
      </c>
      <c r="B369" s="12" t="s">
        <v>956</v>
      </c>
      <c r="C369" s="13">
        <v>-79529.33</v>
      </c>
    </row>
    <row r="370" spans="1:3" s="1" customFormat="1" ht="15.75" outlineLevel="2">
      <c r="A370" s="11" t="s">
        <v>957</v>
      </c>
      <c r="B370" s="12" t="s">
        <v>958</v>
      </c>
      <c r="C370" s="13">
        <v>0</v>
      </c>
    </row>
    <row r="371" spans="1:3" s="1" customFormat="1" ht="15.75" outlineLevel="2">
      <c r="A371" s="11" t="s">
        <v>960</v>
      </c>
      <c r="B371" s="12" t="s">
        <v>961</v>
      </c>
      <c r="C371" s="13">
        <v>-2746397.67</v>
      </c>
    </row>
    <row r="372" spans="1:3" s="1" customFormat="1" ht="15.75" outlineLevel="2">
      <c r="A372" s="11" t="s">
        <v>963</v>
      </c>
      <c r="B372" s="12" t="s">
        <v>964</v>
      </c>
      <c r="C372" s="13">
        <v>0</v>
      </c>
    </row>
    <row r="373" spans="1:3" s="1" customFormat="1" ht="15.75" outlineLevel="2">
      <c r="A373" s="11" t="s">
        <v>965</v>
      </c>
      <c r="B373" s="12" t="s">
        <v>964</v>
      </c>
      <c r="C373" s="13">
        <v>-60.9</v>
      </c>
    </row>
    <row r="374" spans="1:3" s="1" customFormat="1" ht="15.75" outlineLevel="2">
      <c r="A374" s="11" t="s">
        <v>966</v>
      </c>
      <c r="B374" s="12" t="s">
        <v>964</v>
      </c>
      <c r="C374" s="13">
        <v>0</v>
      </c>
    </row>
    <row r="375" spans="1:3" s="1" customFormat="1" ht="15.75" outlineLevel="2">
      <c r="A375" s="11" t="s">
        <v>967</v>
      </c>
      <c r="B375" s="12" t="s">
        <v>968</v>
      </c>
      <c r="C375" s="13">
        <v>0</v>
      </c>
    </row>
    <row r="376" spans="1:3" s="1" customFormat="1" ht="15.75" outlineLevel="2">
      <c r="A376" s="11" t="s">
        <v>970</v>
      </c>
      <c r="B376" s="12" t="s">
        <v>971</v>
      </c>
      <c r="C376" s="13">
        <v>-1660383.81</v>
      </c>
    </row>
    <row r="377" spans="1:3" s="1" customFormat="1" ht="15.75" outlineLevel="2">
      <c r="A377" s="11" t="s">
        <v>973</v>
      </c>
      <c r="B377" s="12" t="s">
        <v>974</v>
      </c>
      <c r="C377" s="13">
        <v>-2954894</v>
      </c>
    </row>
    <row r="378" spans="1:3" s="1" customFormat="1" ht="15.75" outlineLevel="2">
      <c r="A378" s="11" t="s">
        <v>976</v>
      </c>
      <c r="B378" s="12" t="s">
        <v>977</v>
      </c>
      <c r="C378" s="13">
        <v>-405634.01</v>
      </c>
    </row>
    <row r="379" spans="1:3" s="1" customFormat="1" ht="15.75" outlineLevel="2">
      <c r="A379" s="11" t="s">
        <v>979</v>
      </c>
      <c r="B379" s="12" t="s">
        <v>980</v>
      </c>
      <c r="C379" s="13">
        <v>-3293051</v>
      </c>
    </row>
    <row r="380" spans="1:3" s="1" customFormat="1" ht="15.75" outlineLevel="2">
      <c r="A380" s="11" t="s">
        <v>982</v>
      </c>
      <c r="B380" s="12" t="s">
        <v>983</v>
      </c>
      <c r="C380" s="13">
        <v>-143.078</v>
      </c>
    </row>
    <row r="381" spans="1:3" s="1" customFormat="1" ht="15.75" outlineLevel="2">
      <c r="A381" s="11" t="s">
        <v>985</v>
      </c>
      <c r="B381" s="12" t="s">
        <v>986</v>
      </c>
      <c r="C381" s="13">
        <v>-813438.67</v>
      </c>
    </row>
    <row r="382" spans="1:3" s="1" customFormat="1" ht="15.75" outlineLevel="2">
      <c r="A382" s="11" t="s">
        <v>988</v>
      </c>
      <c r="B382" s="12" t="s">
        <v>989</v>
      </c>
      <c r="C382" s="13">
        <v>0</v>
      </c>
    </row>
    <row r="383" spans="1:3" s="1" customFormat="1" ht="15.75" outlineLevel="2">
      <c r="A383" s="11" t="s">
        <v>991</v>
      </c>
      <c r="B383" s="12" t="s">
        <v>992</v>
      </c>
      <c r="C383" s="13">
        <v>-554326.18</v>
      </c>
    </row>
    <row r="384" spans="1:3" s="1" customFormat="1" ht="15.75" outlineLevel="2">
      <c r="A384" s="11" t="s">
        <v>994</v>
      </c>
      <c r="B384" s="12" t="s">
        <v>995</v>
      </c>
      <c r="C384" s="13">
        <v>0</v>
      </c>
    </row>
    <row r="385" spans="1:3" s="1" customFormat="1" ht="15.75" outlineLevel="2">
      <c r="A385" s="11" t="s">
        <v>997</v>
      </c>
      <c r="B385" s="12" t="s">
        <v>998</v>
      </c>
      <c r="C385" s="13">
        <v>0</v>
      </c>
    </row>
    <row r="386" spans="1:3" s="1" customFormat="1" ht="15.75" outlineLevel="2">
      <c r="A386" s="11" t="s">
        <v>999</v>
      </c>
      <c r="B386" s="12" t="s">
        <v>1000</v>
      </c>
      <c r="C386" s="13">
        <v>-8626.39</v>
      </c>
    </row>
    <row r="387" spans="1:3" s="1" customFormat="1" ht="15.75" outlineLevel="2">
      <c r="A387" s="11" t="s">
        <v>1002</v>
      </c>
      <c r="B387" s="12" t="s">
        <v>1003</v>
      </c>
      <c r="C387" s="13">
        <v>-936461.8</v>
      </c>
    </row>
    <row r="388" spans="1:3" s="1" customFormat="1" ht="15.75" outlineLevel="2">
      <c r="A388" s="11" t="s">
        <v>1005</v>
      </c>
      <c r="B388" s="12" t="s">
        <v>1006</v>
      </c>
      <c r="C388" s="13">
        <v>-2261.37</v>
      </c>
    </row>
    <row r="389" spans="1:3" s="1" customFormat="1" ht="15.75" outlineLevel="2">
      <c r="A389" s="11" t="s">
        <v>1008</v>
      </c>
      <c r="B389" s="12" t="s">
        <v>1009</v>
      </c>
      <c r="C389" s="13">
        <v>-184189.87</v>
      </c>
    </row>
    <row r="390" spans="1:3" s="1" customFormat="1" ht="15.75" outlineLevel="2">
      <c r="A390" s="11" t="s">
        <v>1011</v>
      </c>
      <c r="B390" s="12" t="s">
        <v>1012</v>
      </c>
      <c r="C390" s="13">
        <v>-316221.86</v>
      </c>
    </row>
    <row r="391" spans="1:3" s="1" customFormat="1" ht="15.75" outlineLevel="2">
      <c r="A391" s="11" t="s">
        <v>1014</v>
      </c>
      <c r="B391" s="12" t="s">
        <v>1015</v>
      </c>
      <c r="C391" s="13">
        <v>131417</v>
      </c>
    </row>
    <row r="392" spans="1:3" s="1" customFormat="1" ht="15.75" outlineLevel="2">
      <c r="A392" s="11" t="s">
        <v>1017</v>
      </c>
      <c r="B392" s="12" t="s">
        <v>1018</v>
      </c>
      <c r="C392" s="13">
        <v>3428</v>
      </c>
    </row>
    <row r="393" spans="1:3" s="1" customFormat="1" ht="15.75" outlineLevel="2">
      <c r="A393" s="11" t="s">
        <v>1020</v>
      </c>
      <c r="B393" s="12" t="s">
        <v>1021</v>
      </c>
      <c r="C393" s="13">
        <v>-158189.2</v>
      </c>
    </row>
    <row r="394" spans="1:3" s="1" customFormat="1" ht="15.75" outlineLevel="2">
      <c r="A394" s="11" t="s">
        <v>1023</v>
      </c>
      <c r="B394" s="12" t="s">
        <v>1024</v>
      </c>
      <c r="C394" s="13">
        <v>-14035.53</v>
      </c>
    </row>
    <row r="395" spans="1:3" s="1" customFormat="1" ht="15.75" outlineLevel="2">
      <c r="A395" s="11" t="s">
        <v>1025</v>
      </c>
      <c r="B395" s="12" t="s">
        <v>1026</v>
      </c>
      <c r="C395" s="13">
        <v>0</v>
      </c>
    </row>
    <row r="396" spans="1:3" s="1" customFormat="1" ht="15.75" outlineLevel="2">
      <c r="A396" s="11" t="s">
        <v>1027</v>
      </c>
      <c r="B396" s="12" t="s">
        <v>149</v>
      </c>
      <c r="C396" s="13">
        <v>-983.91</v>
      </c>
    </row>
    <row r="397" spans="1:3" s="1" customFormat="1" ht="15.75" outlineLevel="2">
      <c r="A397" s="11" t="s">
        <v>1029</v>
      </c>
      <c r="B397" s="12" t="s">
        <v>1030</v>
      </c>
      <c r="C397" s="13">
        <v>-1620542.1099999999</v>
      </c>
    </row>
    <row r="398" spans="1:3" s="1" customFormat="1" ht="15.75" outlineLevel="2">
      <c r="A398" s="11" t="s">
        <v>1032</v>
      </c>
      <c r="B398" s="12" t="s">
        <v>1033</v>
      </c>
      <c r="C398" s="13">
        <v>-83275.49</v>
      </c>
    </row>
    <row r="399" spans="1:3" s="1" customFormat="1" ht="15.75" outlineLevel="2">
      <c r="A399" s="11" t="s">
        <v>1035</v>
      </c>
      <c r="B399" s="12" t="s">
        <v>1036</v>
      </c>
      <c r="C399" s="13">
        <v>-296781.4</v>
      </c>
    </row>
    <row r="400" spans="1:3" s="1" customFormat="1" ht="15.75" outlineLevel="2">
      <c r="A400" s="11" t="s">
        <v>1038</v>
      </c>
      <c r="B400" s="12" t="s">
        <v>1039</v>
      </c>
      <c r="C400" s="13">
        <v>-134775</v>
      </c>
    </row>
    <row r="401" spans="1:3" s="1" customFormat="1" ht="15.75" outlineLevel="2">
      <c r="A401" s="11" t="s">
        <v>1041</v>
      </c>
      <c r="B401" s="12" t="s">
        <v>1042</v>
      </c>
      <c r="C401" s="13">
        <v>-187.66</v>
      </c>
    </row>
    <row r="402" spans="1:3" s="1" customFormat="1" ht="15.75" outlineLevel="2">
      <c r="A402" s="11" t="s">
        <v>1044</v>
      </c>
      <c r="B402" s="12" t="s">
        <v>1045</v>
      </c>
      <c r="C402" s="13">
        <v>-500341.79000000004</v>
      </c>
    </row>
    <row r="403" spans="1:3" s="1" customFormat="1" ht="15.75" outlineLevel="2">
      <c r="A403" s="11" t="s">
        <v>1047</v>
      </c>
      <c r="B403" s="12" t="s">
        <v>1048</v>
      </c>
      <c r="C403" s="13">
        <v>-1110643.65</v>
      </c>
    </row>
    <row r="404" spans="1:3" s="1" customFormat="1" ht="15.75" outlineLevel="2">
      <c r="A404" s="11" t="s">
        <v>1050</v>
      </c>
      <c r="B404" s="12" t="s">
        <v>1051</v>
      </c>
      <c r="C404" s="13">
        <v>-76872.52</v>
      </c>
    </row>
    <row r="405" spans="1:3" s="1" customFormat="1" ht="15.75" outlineLevel="2">
      <c r="A405" s="11" t="s">
        <v>1053</v>
      </c>
      <c r="B405" s="12" t="s">
        <v>1054</v>
      </c>
      <c r="C405" s="13">
        <v>-62506.22</v>
      </c>
    </row>
    <row r="406" spans="1:3" s="1" customFormat="1" ht="15.75" outlineLevel="2">
      <c r="A406" s="11" t="s">
        <v>1056</v>
      </c>
      <c r="B406" s="12" t="s">
        <v>1057</v>
      </c>
      <c r="C406" s="13">
        <v>-431564.12</v>
      </c>
    </row>
    <row r="407" spans="1:3" s="1" customFormat="1" ht="15.75" outlineLevel="2">
      <c r="A407" s="11" t="s">
        <v>1059</v>
      </c>
      <c r="B407" s="12" t="s">
        <v>1060</v>
      </c>
      <c r="C407" s="13">
        <v>-575419.04</v>
      </c>
    </row>
    <row r="408" spans="1:3" s="1" customFormat="1" ht="15.75" outlineLevel="2">
      <c r="A408" s="11" t="s">
        <v>1061</v>
      </c>
      <c r="B408" s="12" t="s">
        <v>1062</v>
      </c>
      <c r="C408" s="13">
        <v>0</v>
      </c>
    </row>
    <row r="409" spans="1:3" s="1" customFormat="1" ht="15.75" outlineLevel="2">
      <c r="A409" s="11" t="s">
        <v>1063</v>
      </c>
      <c r="B409" s="12" t="s">
        <v>1064</v>
      </c>
      <c r="C409" s="13">
        <v>0</v>
      </c>
    </row>
    <row r="410" spans="1:3" s="1" customFormat="1" ht="15.75" outlineLevel="2">
      <c r="A410" s="11" t="s">
        <v>1066</v>
      </c>
      <c r="B410" s="12" t="s">
        <v>1067</v>
      </c>
      <c r="C410" s="13">
        <v>0</v>
      </c>
    </row>
    <row r="411" spans="1:3" s="1" customFormat="1" ht="15.75" outlineLevel="2">
      <c r="A411" s="11" t="s">
        <v>1069</v>
      </c>
      <c r="B411" s="12" t="s">
        <v>1070</v>
      </c>
      <c r="C411" s="13">
        <v>-89281</v>
      </c>
    </row>
    <row r="412" spans="1:3" s="1" customFormat="1" ht="15.75" outlineLevel="2">
      <c r="A412" s="11" t="s">
        <v>1071</v>
      </c>
      <c r="B412" s="12" t="s">
        <v>1072</v>
      </c>
      <c r="C412" s="13">
        <v>0</v>
      </c>
    </row>
    <row r="413" spans="1:3" s="1" customFormat="1" ht="15.75" outlineLevel="2">
      <c r="A413" s="11" t="s">
        <v>1074</v>
      </c>
      <c r="B413" s="12" t="s">
        <v>1075</v>
      </c>
      <c r="C413" s="13">
        <v>-154808.88</v>
      </c>
    </row>
    <row r="414" spans="1:3" s="1" customFormat="1" ht="15.75" outlineLevel="2">
      <c r="A414" s="11" t="s">
        <v>1077</v>
      </c>
      <c r="B414" s="12" t="s">
        <v>1078</v>
      </c>
      <c r="C414" s="13">
        <v>-796</v>
      </c>
    </row>
    <row r="415" spans="1:3" s="1" customFormat="1" ht="15.75" outlineLevel="2">
      <c r="A415" s="11" t="s">
        <v>1079</v>
      </c>
      <c r="B415" s="12" t="s">
        <v>1080</v>
      </c>
      <c r="C415" s="13">
        <v>0</v>
      </c>
    </row>
    <row r="416" spans="1:3" s="1" customFormat="1" ht="15.75" outlineLevel="2">
      <c r="A416" s="11" t="s">
        <v>1081</v>
      </c>
      <c r="B416" s="12" t="s">
        <v>1082</v>
      </c>
      <c r="C416" s="13">
        <v>0</v>
      </c>
    </row>
    <row r="417" spans="1:3" s="1" customFormat="1" ht="15.75" outlineLevel="2">
      <c r="A417" s="11" t="s">
        <v>1083</v>
      </c>
      <c r="B417" s="12" t="s">
        <v>468</v>
      </c>
      <c r="C417" s="13">
        <v>0</v>
      </c>
    </row>
    <row r="418" spans="1:3" s="1" customFormat="1" ht="15.75" outlineLevel="2">
      <c r="A418" s="11" t="s">
        <v>1085</v>
      </c>
      <c r="B418" s="12" t="s">
        <v>1086</v>
      </c>
      <c r="C418" s="13">
        <v>-764.74</v>
      </c>
    </row>
    <row r="419" spans="1:3" s="1" customFormat="1" ht="15.75" outlineLevel="2">
      <c r="A419" s="11" t="s">
        <v>1087</v>
      </c>
      <c r="B419" s="12" t="s">
        <v>1088</v>
      </c>
      <c r="C419" s="13">
        <v>0</v>
      </c>
    </row>
    <row r="420" spans="1:3" s="1" customFormat="1" ht="15.75" outlineLevel="2">
      <c r="A420" s="11" t="s">
        <v>1089</v>
      </c>
      <c r="B420" s="12" t="s">
        <v>402</v>
      </c>
      <c r="C420" s="13">
        <v>0</v>
      </c>
    </row>
    <row r="421" spans="1:3" s="1" customFormat="1" ht="15.75" outlineLevel="2">
      <c r="A421" s="11" t="s">
        <v>1091</v>
      </c>
      <c r="B421" s="12" t="s">
        <v>1092</v>
      </c>
      <c r="C421" s="13">
        <v>-749663.06</v>
      </c>
    </row>
    <row r="422" spans="1:3" s="1" customFormat="1" ht="15.75" outlineLevel="2">
      <c r="A422" s="11" t="s">
        <v>1094</v>
      </c>
      <c r="B422" s="12" t="s">
        <v>1095</v>
      </c>
      <c r="C422" s="13">
        <v>-1420.2</v>
      </c>
    </row>
    <row r="423" spans="1:3" s="1" customFormat="1" ht="15.75" outlineLevel="2">
      <c r="A423" s="11" t="s">
        <v>1097</v>
      </c>
      <c r="B423" s="12" t="s">
        <v>1098</v>
      </c>
      <c r="C423" s="13">
        <v>-58282270.9</v>
      </c>
    </row>
    <row r="424" spans="1:3" s="1" customFormat="1" ht="15.75" outlineLevel="2">
      <c r="A424" s="11" t="s">
        <v>1100</v>
      </c>
      <c r="B424" s="12" t="s">
        <v>1101</v>
      </c>
      <c r="C424" s="13">
        <v>-340485494.87</v>
      </c>
    </row>
    <row r="425" spans="1:3" s="1" customFormat="1" ht="15.75" outlineLevel="2">
      <c r="A425" s="11" t="s">
        <v>1103</v>
      </c>
      <c r="B425" s="12" t="s">
        <v>1104</v>
      </c>
      <c r="C425" s="13">
        <v>-55061402.34</v>
      </c>
    </row>
    <row r="426" spans="1:3" s="1" customFormat="1" ht="15.75" outlineLevel="2">
      <c r="A426" s="11" t="s">
        <v>1106</v>
      </c>
      <c r="B426" s="12" t="s">
        <v>1107</v>
      </c>
      <c r="C426" s="13">
        <v>487281</v>
      </c>
    </row>
    <row r="427" spans="1:3" s="1" customFormat="1" ht="15.75" outlineLevel="2">
      <c r="A427" s="11" t="s">
        <v>1109</v>
      </c>
      <c r="B427" s="12" t="s">
        <v>572</v>
      </c>
      <c r="C427" s="13">
        <v>-116162196.83</v>
      </c>
    </row>
    <row r="428" spans="1:3" s="1" customFormat="1" ht="15.75" outlineLevel="2">
      <c r="A428" s="11" t="s">
        <v>1111</v>
      </c>
      <c r="B428" s="12" t="s">
        <v>575</v>
      </c>
      <c r="C428" s="13">
        <v>0</v>
      </c>
    </row>
    <row r="429" spans="1:3" s="1" customFormat="1" ht="15.75" outlineLevel="2">
      <c r="A429" s="11" t="s">
        <v>1113</v>
      </c>
      <c r="B429" s="12" t="s">
        <v>1114</v>
      </c>
      <c r="C429" s="13">
        <v>-4850729</v>
      </c>
    </row>
    <row r="430" spans="1:3" s="1" customFormat="1" ht="15.75" outlineLevel="2">
      <c r="A430" s="11" t="s">
        <v>1116</v>
      </c>
      <c r="B430" s="12" t="s">
        <v>1117</v>
      </c>
      <c r="C430" s="13">
        <v>-2361932.54</v>
      </c>
    </row>
    <row r="431" spans="1:3" s="1" customFormat="1" ht="15.75" outlineLevel="2">
      <c r="A431" s="11" t="s">
        <v>1119</v>
      </c>
      <c r="B431" s="12" t="s">
        <v>1120</v>
      </c>
      <c r="C431" s="13">
        <v>-146316.6</v>
      </c>
    </row>
    <row r="432" spans="1:3" s="1" customFormat="1" ht="15.75" outlineLevel="2">
      <c r="A432" s="11" t="s">
        <v>1122</v>
      </c>
      <c r="B432" s="12" t="s">
        <v>1123</v>
      </c>
      <c r="C432" s="13">
        <v>-60647501.43</v>
      </c>
    </row>
    <row r="433" spans="1:3" s="1" customFormat="1" ht="15.75" outlineLevel="2">
      <c r="A433" s="11" t="s">
        <v>1125</v>
      </c>
      <c r="B433" s="12" t="s">
        <v>1126</v>
      </c>
      <c r="C433" s="13">
        <v>-88559272.72</v>
      </c>
    </row>
    <row r="434" spans="1:3" s="5" customFormat="1" ht="15.75">
      <c r="A434" s="25"/>
      <c r="B434" s="26" t="s">
        <v>1127</v>
      </c>
      <c r="C434" s="27">
        <f>SUM(C227:C433)</f>
        <v>-2471165052.237001</v>
      </c>
    </row>
    <row r="435" spans="1:3" s="5" customFormat="1" ht="15.75" outlineLevel="1">
      <c r="A435" s="25"/>
      <c r="B435" s="26"/>
      <c r="C435" s="27"/>
    </row>
    <row r="436" spans="1:3" s="1" customFormat="1" ht="15.75" outlineLevel="2">
      <c r="A436" s="11" t="s">
        <v>1129</v>
      </c>
      <c r="B436" s="12" t="s">
        <v>1130</v>
      </c>
      <c r="C436" s="13">
        <v>0.01</v>
      </c>
    </row>
    <row r="437" spans="1:3" s="1" customFormat="1" ht="15.75" outlineLevel="2">
      <c r="A437" s="11" t="s">
        <v>1132</v>
      </c>
      <c r="B437" s="12" t="s">
        <v>1133</v>
      </c>
      <c r="C437" s="13">
        <v>79130335.33</v>
      </c>
    </row>
    <row r="438" spans="1:3" s="1" customFormat="1" ht="15.75" outlineLevel="2">
      <c r="A438" s="11" t="s">
        <v>1135</v>
      </c>
      <c r="B438" s="12" t="s">
        <v>1136</v>
      </c>
      <c r="C438" s="13">
        <v>227058.56</v>
      </c>
    </row>
    <row r="439" spans="1:3" s="1" customFormat="1" ht="15.75" outlineLevel="2">
      <c r="A439" s="11" t="s">
        <v>1138</v>
      </c>
      <c r="B439" s="12" t="s">
        <v>1139</v>
      </c>
      <c r="C439" s="13">
        <v>2895282.38</v>
      </c>
    </row>
    <row r="440" spans="1:3" s="1" customFormat="1" ht="15.75" outlineLevel="2">
      <c r="A440" s="11" t="s">
        <v>1141</v>
      </c>
      <c r="B440" s="12" t="s">
        <v>1142</v>
      </c>
      <c r="C440" s="13">
        <v>38616</v>
      </c>
    </row>
    <row r="441" spans="1:3" s="1" customFormat="1" ht="15.75" outlineLevel="2">
      <c r="A441" s="11" t="s">
        <v>1144</v>
      </c>
      <c r="B441" s="12" t="s">
        <v>1145</v>
      </c>
      <c r="C441" s="13">
        <v>137242.44</v>
      </c>
    </row>
    <row r="442" spans="1:3" s="1" customFormat="1" ht="15.75" outlineLevel="2">
      <c r="A442" s="11" t="s">
        <v>1147</v>
      </c>
      <c r="B442" s="12" t="s">
        <v>1148</v>
      </c>
      <c r="C442" s="13">
        <v>2430382.66</v>
      </c>
    </row>
    <row r="443" spans="1:3" s="1" customFormat="1" ht="15.75" outlineLevel="2">
      <c r="A443" s="11" t="s">
        <v>1150</v>
      </c>
      <c r="B443" s="12" t="s">
        <v>770</v>
      </c>
      <c r="C443" s="13">
        <v>3144914.057</v>
      </c>
    </row>
    <row r="444" spans="1:3" s="1" customFormat="1" ht="15.75" outlineLevel="2">
      <c r="A444" s="11" t="s">
        <v>1152</v>
      </c>
      <c r="B444" s="12" t="s">
        <v>773</v>
      </c>
      <c r="C444" s="13">
        <v>20873.920000000002</v>
      </c>
    </row>
    <row r="445" spans="1:3" s="1" customFormat="1" ht="15.75" outlineLevel="2">
      <c r="A445" s="11" t="s">
        <v>1154</v>
      </c>
      <c r="B445" s="12" t="s">
        <v>784</v>
      </c>
      <c r="C445" s="13">
        <v>0</v>
      </c>
    </row>
    <row r="446" spans="1:3" s="1" customFormat="1" ht="15.75" outlineLevel="2">
      <c r="A446" s="11" t="s">
        <v>1156</v>
      </c>
      <c r="B446" s="12" t="s">
        <v>784</v>
      </c>
      <c r="C446" s="13">
        <v>1121.95</v>
      </c>
    </row>
    <row r="447" spans="1:3" s="1" customFormat="1" ht="15.75" outlineLevel="2">
      <c r="A447" s="11" t="s">
        <v>1158</v>
      </c>
      <c r="B447" s="12" t="s">
        <v>784</v>
      </c>
      <c r="C447" s="13">
        <v>981118.66</v>
      </c>
    </row>
    <row r="448" spans="1:3" s="1" customFormat="1" ht="15.75" outlineLevel="2">
      <c r="A448" s="11" t="s">
        <v>1160</v>
      </c>
      <c r="B448" s="12" t="s">
        <v>784</v>
      </c>
      <c r="C448" s="13">
        <v>12711347.26</v>
      </c>
    </row>
    <row r="449" spans="1:3" s="1" customFormat="1" ht="15.75" outlineLevel="2">
      <c r="A449" s="11" t="s">
        <v>1161</v>
      </c>
      <c r="B449" s="12" t="s">
        <v>784</v>
      </c>
      <c r="C449" s="13">
        <v>0</v>
      </c>
    </row>
    <row r="450" spans="1:3" s="1" customFormat="1" ht="15.75" outlineLevel="2">
      <c r="A450" s="11" t="s">
        <v>1162</v>
      </c>
      <c r="B450" s="12" t="s">
        <v>800</v>
      </c>
      <c r="C450" s="13">
        <v>-78776</v>
      </c>
    </row>
    <row r="451" spans="1:3" s="1" customFormat="1" ht="15.75" outlineLevel="2">
      <c r="A451" s="11" t="s">
        <v>1164</v>
      </c>
      <c r="B451" s="12" t="s">
        <v>800</v>
      </c>
      <c r="C451" s="13">
        <v>0</v>
      </c>
    </row>
    <row r="452" spans="1:3" s="1" customFormat="1" ht="15.75" outlineLevel="2">
      <c r="A452" s="11" t="s">
        <v>1166</v>
      </c>
      <c r="B452" s="12" t="s">
        <v>800</v>
      </c>
      <c r="C452" s="13">
        <v>-8487</v>
      </c>
    </row>
    <row r="453" spans="1:3" s="1" customFormat="1" ht="15.75" outlineLevel="2">
      <c r="A453" s="11" t="s">
        <v>1167</v>
      </c>
      <c r="B453" s="12" t="s">
        <v>800</v>
      </c>
      <c r="C453" s="13">
        <v>35826</v>
      </c>
    </row>
    <row r="454" spans="1:3" s="1" customFormat="1" ht="15.75" outlineLevel="2">
      <c r="A454" s="11" t="s">
        <v>1168</v>
      </c>
      <c r="B454" s="12" t="s">
        <v>800</v>
      </c>
      <c r="C454" s="13">
        <v>0</v>
      </c>
    </row>
    <row r="455" spans="1:3" s="1" customFormat="1" ht="15.75" outlineLevel="2">
      <c r="A455" s="11" t="s">
        <v>1170</v>
      </c>
      <c r="B455" s="12" t="s">
        <v>776</v>
      </c>
      <c r="C455" s="13">
        <v>62617.69</v>
      </c>
    </row>
    <row r="456" spans="1:3" s="1" customFormat="1" ht="15.75" outlineLevel="2">
      <c r="A456" s="11" t="s">
        <v>1172</v>
      </c>
      <c r="B456" s="12" t="s">
        <v>792</v>
      </c>
      <c r="C456" s="13">
        <v>0</v>
      </c>
    </row>
    <row r="457" spans="1:3" s="1" customFormat="1" ht="15.75" outlineLevel="2">
      <c r="A457" s="11" t="s">
        <v>1174</v>
      </c>
      <c r="B457" s="12" t="s">
        <v>792</v>
      </c>
      <c r="C457" s="13">
        <v>0</v>
      </c>
    </row>
    <row r="458" spans="1:3" s="1" customFormat="1" ht="15.75" outlineLevel="2">
      <c r="A458" s="11" t="s">
        <v>1176</v>
      </c>
      <c r="B458" s="12" t="s">
        <v>1177</v>
      </c>
      <c r="C458" s="13">
        <v>0</v>
      </c>
    </row>
    <row r="459" spans="1:3" s="1" customFormat="1" ht="15.75" outlineLevel="2">
      <c r="A459" s="11" t="s">
        <v>1179</v>
      </c>
      <c r="B459" s="12" t="s">
        <v>1177</v>
      </c>
      <c r="C459" s="13">
        <v>899.95</v>
      </c>
    </row>
    <row r="460" spans="1:3" s="1" customFormat="1" ht="15.75" outlineLevel="2">
      <c r="A460" s="11" t="s">
        <v>1180</v>
      </c>
      <c r="B460" s="12" t="s">
        <v>1177</v>
      </c>
      <c r="C460" s="13">
        <v>5412.6900000000005</v>
      </c>
    </row>
    <row r="461" spans="1:3" s="1" customFormat="1" ht="15.75" outlineLevel="2">
      <c r="A461" s="11" t="s">
        <v>1182</v>
      </c>
      <c r="B461" s="12" t="s">
        <v>1183</v>
      </c>
      <c r="C461" s="13">
        <v>0</v>
      </c>
    </row>
    <row r="462" spans="1:3" s="1" customFormat="1" ht="15.75" outlineLevel="2">
      <c r="A462" s="11" t="s">
        <v>1184</v>
      </c>
      <c r="B462" s="12" t="s">
        <v>1183</v>
      </c>
      <c r="C462" s="13">
        <v>132</v>
      </c>
    </row>
    <row r="463" spans="1:3" s="1" customFormat="1" ht="15.75" outlineLevel="2">
      <c r="A463" s="11" t="s">
        <v>1186</v>
      </c>
      <c r="B463" s="12" t="s">
        <v>1187</v>
      </c>
      <c r="C463" s="13">
        <v>0</v>
      </c>
    </row>
    <row r="464" spans="1:3" s="1" customFormat="1" ht="15.75" outlineLevel="2">
      <c r="A464" s="11" t="s">
        <v>1189</v>
      </c>
      <c r="B464" s="12" t="s">
        <v>1187</v>
      </c>
      <c r="C464" s="13">
        <v>566101.56</v>
      </c>
    </row>
    <row r="465" spans="1:3" s="1" customFormat="1" ht="15.75" outlineLevel="2">
      <c r="A465" s="11" t="s">
        <v>1190</v>
      </c>
      <c r="B465" s="12" t="s">
        <v>1187</v>
      </c>
      <c r="C465" s="13">
        <v>563399.64</v>
      </c>
    </row>
    <row r="466" spans="1:3" s="1" customFormat="1" ht="15.75" outlineLevel="2">
      <c r="A466" s="11" t="s">
        <v>1192</v>
      </c>
      <c r="B466" s="12" t="s">
        <v>779</v>
      </c>
      <c r="C466" s="13">
        <v>0</v>
      </c>
    </row>
    <row r="467" spans="1:3" s="1" customFormat="1" ht="15.75" outlineLevel="2">
      <c r="A467" s="11" t="s">
        <v>1194</v>
      </c>
      <c r="B467" s="12" t="s">
        <v>779</v>
      </c>
      <c r="C467" s="13">
        <v>790.57</v>
      </c>
    </row>
    <row r="468" spans="1:3" s="1" customFormat="1" ht="15.75" outlineLevel="2">
      <c r="A468" s="11" t="s">
        <v>1195</v>
      </c>
      <c r="B468" s="12" t="s">
        <v>779</v>
      </c>
      <c r="C468" s="13">
        <v>9786.86</v>
      </c>
    </row>
    <row r="469" spans="1:3" s="1" customFormat="1" ht="15.75" outlineLevel="2">
      <c r="A469" s="11" t="s">
        <v>1196</v>
      </c>
      <c r="B469" s="12" t="s">
        <v>779</v>
      </c>
      <c r="C469" s="13">
        <v>0</v>
      </c>
    </row>
    <row r="470" spans="1:3" s="1" customFormat="1" ht="15.75" outlineLevel="2">
      <c r="A470" s="11" t="s">
        <v>1198</v>
      </c>
      <c r="B470" s="12" t="s">
        <v>1199</v>
      </c>
      <c r="C470" s="13">
        <v>0</v>
      </c>
    </row>
    <row r="471" spans="1:3" s="1" customFormat="1" ht="15.75" outlineLevel="2">
      <c r="A471" s="11" t="s">
        <v>1201</v>
      </c>
      <c r="B471" s="12" t="s">
        <v>1199</v>
      </c>
      <c r="C471" s="13">
        <v>0</v>
      </c>
    </row>
    <row r="472" spans="1:3" s="1" customFormat="1" ht="15.75" outlineLevel="2">
      <c r="A472" s="11" t="s">
        <v>1202</v>
      </c>
      <c r="B472" s="12" t="s">
        <v>1199</v>
      </c>
      <c r="C472" s="13">
        <v>3961842.5</v>
      </c>
    </row>
    <row r="473" spans="1:3" s="1" customFormat="1" ht="15.75" outlineLevel="2">
      <c r="A473" s="11" t="s">
        <v>1203</v>
      </c>
      <c r="B473" s="12" t="s">
        <v>1199</v>
      </c>
      <c r="C473" s="13">
        <v>0</v>
      </c>
    </row>
    <row r="474" spans="1:3" s="1" customFormat="1" ht="15.75" outlineLevel="2">
      <c r="A474" s="11" t="s">
        <v>1205</v>
      </c>
      <c r="B474" s="12" t="s">
        <v>1206</v>
      </c>
      <c r="C474" s="13">
        <v>0</v>
      </c>
    </row>
    <row r="475" spans="1:3" s="1" customFormat="1" ht="15.75" outlineLevel="2">
      <c r="A475" s="11" t="s">
        <v>1207</v>
      </c>
      <c r="B475" s="12" t="s">
        <v>1206</v>
      </c>
      <c r="C475" s="13">
        <v>645</v>
      </c>
    </row>
    <row r="476" spans="1:3" s="1" customFormat="1" ht="15.75" outlineLevel="2">
      <c r="A476" s="11" t="s">
        <v>1208</v>
      </c>
      <c r="B476" s="12" t="s">
        <v>1206</v>
      </c>
      <c r="C476" s="13">
        <v>300</v>
      </c>
    </row>
    <row r="477" spans="1:3" s="1" customFormat="1" ht="15.75" outlineLevel="2">
      <c r="A477" s="11" t="s">
        <v>1210</v>
      </c>
      <c r="B477" s="12" t="s">
        <v>1211</v>
      </c>
      <c r="C477" s="13">
        <v>0</v>
      </c>
    </row>
    <row r="478" spans="1:3" s="1" customFormat="1" ht="15.75" outlineLevel="2">
      <c r="A478" s="11" t="s">
        <v>1213</v>
      </c>
      <c r="B478" s="12" t="s">
        <v>1211</v>
      </c>
      <c r="C478" s="13">
        <v>202615.06</v>
      </c>
    </row>
    <row r="479" spans="1:3" s="1" customFormat="1" ht="15.75" outlineLevel="2">
      <c r="A479" s="11" t="s">
        <v>1214</v>
      </c>
      <c r="B479" s="12" t="s">
        <v>1211</v>
      </c>
      <c r="C479" s="13">
        <v>244549</v>
      </c>
    </row>
    <row r="480" spans="1:3" s="1" customFormat="1" ht="15.75" outlineLevel="2">
      <c r="A480" s="11" t="s">
        <v>1215</v>
      </c>
      <c r="B480" s="12" t="s">
        <v>1211</v>
      </c>
      <c r="C480" s="13">
        <v>0</v>
      </c>
    </row>
    <row r="481" spans="1:3" s="1" customFormat="1" ht="15.75" outlineLevel="2">
      <c r="A481" s="11" t="s">
        <v>1217</v>
      </c>
      <c r="B481" s="12" t="s">
        <v>1218</v>
      </c>
      <c r="C481" s="13">
        <v>-1120663.26</v>
      </c>
    </row>
    <row r="482" spans="1:3" s="1" customFormat="1" ht="15.75" outlineLevel="2">
      <c r="A482" s="11" t="s">
        <v>1220</v>
      </c>
      <c r="B482" s="12" t="s">
        <v>1221</v>
      </c>
      <c r="C482" s="13">
        <v>-7106.3</v>
      </c>
    </row>
    <row r="483" spans="1:3" s="1" customFormat="1" ht="15.75" outlineLevel="2">
      <c r="A483" s="11" t="s">
        <v>1223</v>
      </c>
      <c r="B483" s="12" t="s">
        <v>1224</v>
      </c>
      <c r="C483" s="13">
        <v>-22707.73</v>
      </c>
    </row>
    <row r="484" spans="1:3" s="1" customFormat="1" ht="15.75" outlineLevel="2">
      <c r="A484" s="11" t="s">
        <v>1226</v>
      </c>
      <c r="B484" s="12" t="s">
        <v>817</v>
      </c>
      <c r="C484" s="13">
        <v>0</v>
      </c>
    </row>
    <row r="485" spans="1:3" s="1" customFormat="1" ht="15.75" outlineLevel="2">
      <c r="A485" s="11" t="s">
        <v>1228</v>
      </c>
      <c r="B485" s="12" t="s">
        <v>817</v>
      </c>
      <c r="C485" s="13">
        <v>-2222.54</v>
      </c>
    </row>
    <row r="486" spans="1:3" s="1" customFormat="1" ht="15.75" outlineLevel="2">
      <c r="A486" s="11" t="s">
        <v>1229</v>
      </c>
      <c r="B486" s="12" t="s">
        <v>817</v>
      </c>
      <c r="C486" s="13">
        <v>25500</v>
      </c>
    </row>
    <row r="487" spans="1:3" s="1" customFormat="1" ht="15.75" outlineLevel="2">
      <c r="A487" s="11" t="s">
        <v>1230</v>
      </c>
      <c r="B487" s="12" t="s">
        <v>817</v>
      </c>
      <c r="C487" s="13">
        <v>0</v>
      </c>
    </row>
    <row r="488" spans="1:3" s="1" customFormat="1" ht="15.75" outlineLevel="2">
      <c r="A488" s="11" t="s">
        <v>1232</v>
      </c>
      <c r="B488" s="12" t="s">
        <v>784</v>
      </c>
      <c r="C488" s="13">
        <v>0</v>
      </c>
    </row>
    <row r="489" spans="1:3" s="1" customFormat="1" ht="15.75" outlineLevel="2">
      <c r="A489" s="11" t="s">
        <v>1234</v>
      </c>
      <c r="B489" s="12" t="s">
        <v>784</v>
      </c>
      <c r="C489" s="13">
        <v>15564</v>
      </c>
    </row>
    <row r="490" spans="1:3" s="1" customFormat="1" ht="15.75" outlineLevel="2">
      <c r="A490" s="11" t="s">
        <v>1235</v>
      </c>
      <c r="B490" s="12" t="s">
        <v>784</v>
      </c>
      <c r="C490" s="13">
        <v>233.71</v>
      </c>
    </row>
    <row r="491" spans="1:3" s="1" customFormat="1" ht="15.75" outlineLevel="2">
      <c r="A491" s="11" t="s">
        <v>1237</v>
      </c>
      <c r="B491" s="12" t="s">
        <v>1238</v>
      </c>
      <c r="C491" s="13">
        <v>0</v>
      </c>
    </row>
    <row r="492" spans="1:3" s="1" customFormat="1" ht="15.75" outlineLevel="2">
      <c r="A492" s="11" t="s">
        <v>1240</v>
      </c>
      <c r="B492" s="12" t="s">
        <v>1241</v>
      </c>
      <c r="C492" s="13">
        <v>4714322.88</v>
      </c>
    </row>
    <row r="493" spans="1:3" s="1" customFormat="1" ht="15.75" outlineLevel="2">
      <c r="A493" s="11" t="s">
        <v>1243</v>
      </c>
      <c r="B493" s="12" t="s">
        <v>1244</v>
      </c>
      <c r="C493" s="13">
        <v>0</v>
      </c>
    </row>
    <row r="494" spans="1:3" s="1" customFormat="1" ht="15.75" outlineLevel="2">
      <c r="A494" s="11" t="s">
        <v>1245</v>
      </c>
      <c r="B494" s="12" t="s">
        <v>1244</v>
      </c>
      <c r="C494" s="13">
        <v>22590</v>
      </c>
    </row>
    <row r="495" spans="1:3" s="1" customFormat="1" ht="15.75" outlineLevel="2">
      <c r="A495" s="11" t="s">
        <v>1247</v>
      </c>
      <c r="B495" s="12" t="s">
        <v>1244</v>
      </c>
      <c r="C495" s="13">
        <v>0</v>
      </c>
    </row>
    <row r="496" spans="1:3" s="1" customFormat="1" ht="15.75" outlineLevel="2">
      <c r="A496" s="11" t="s">
        <v>1249</v>
      </c>
      <c r="B496" s="12" t="s">
        <v>1244</v>
      </c>
      <c r="C496" s="13">
        <v>1539889.82</v>
      </c>
    </row>
    <row r="497" spans="1:3" s="1" customFormat="1" ht="15.75" outlineLevel="2">
      <c r="A497" s="11" t="s">
        <v>1250</v>
      </c>
      <c r="B497" s="12" t="s">
        <v>1244</v>
      </c>
      <c r="C497" s="13">
        <v>-1466018.9100000001</v>
      </c>
    </row>
    <row r="498" spans="1:3" s="1" customFormat="1" ht="15.75" outlineLevel="2">
      <c r="A498" s="11" t="s">
        <v>1251</v>
      </c>
      <c r="B498" s="12" t="s">
        <v>1244</v>
      </c>
      <c r="C498" s="13">
        <v>0</v>
      </c>
    </row>
    <row r="499" spans="1:3" s="1" customFormat="1" ht="15.75" outlineLevel="2">
      <c r="A499" s="11" t="s">
        <v>1253</v>
      </c>
      <c r="B499" s="12" t="s">
        <v>1254</v>
      </c>
      <c r="C499" s="13">
        <v>178102.98</v>
      </c>
    </row>
    <row r="500" spans="1:3" s="1" customFormat="1" ht="15.75" outlineLevel="2">
      <c r="A500" s="11" t="s">
        <v>1256</v>
      </c>
      <c r="B500" s="12" t="s">
        <v>1257</v>
      </c>
      <c r="C500" s="13">
        <v>0</v>
      </c>
    </row>
    <row r="501" spans="1:3" s="1" customFormat="1" ht="15.75" outlineLevel="2">
      <c r="A501" s="11" t="s">
        <v>1259</v>
      </c>
      <c r="B501" s="12" t="s">
        <v>1260</v>
      </c>
      <c r="C501" s="13">
        <v>-8677.69</v>
      </c>
    </row>
    <row r="502" spans="1:3" s="1" customFormat="1" ht="15.75" outlineLevel="2">
      <c r="A502" s="11" t="s">
        <v>1261</v>
      </c>
      <c r="B502" s="12" t="s">
        <v>1260</v>
      </c>
      <c r="C502" s="13">
        <v>43462.4</v>
      </c>
    </row>
    <row r="503" spans="1:3" s="1" customFormat="1" ht="15.75" outlineLevel="2">
      <c r="A503" s="11" t="s">
        <v>1262</v>
      </c>
      <c r="B503" s="12" t="s">
        <v>1260</v>
      </c>
      <c r="C503" s="13">
        <v>0</v>
      </c>
    </row>
    <row r="504" spans="1:3" s="1" customFormat="1" ht="15.75" outlineLevel="2">
      <c r="A504" s="11" t="s">
        <v>1264</v>
      </c>
      <c r="B504" s="12" t="s">
        <v>1265</v>
      </c>
      <c r="C504" s="13">
        <v>109227411.11</v>
      </c>
    </row>
    <row r="505" spans="1:3" s="1" customFormat="1" ht="15.75" outlineLevel="2">
      <c r="A505" s="11" t="s">
        <v>1267</v>
      </c>
      <c r="B505" s="12" t="s">
        <v>1268</v>
      </c>
      <c r="C505" s="13">
        <v>6319133.7</v>
      </c>
    </row>
    <row r="506" spans="1:3" s="1" customFormat="1" ht="15.75" outlineLevel="2">
      <c r="A506" s="11" t="s">
        <v>1270</v>
      </c>
      <c r="B506" s="12" t="s">
        <v>1271</v>
      </c>
      <c r="C506" s="13">
        <v>3296927.47</v>
      </c>
    </row>
    <row r="507" spans="1:3" s="1" customFormat="1" ht="15.75" outlineLevel="2">
      <c r="A507" s="11" t="s">
        <v>1273</v>
      </c>
      <c r="B507" s="12" t="s">
        <v>1274</v>
      </c>
      <c r="C507" s="13">
        <v>-86960035.64</v>
      </c>
    </row>
    <row r="508" spans="1:3" s="1" customFormat="1" ht="15.75" outlineLevel="2">
      <c r="A508" s="11" t="s">
        <v>1276</v>
      </c>
      <c r="B508" s="12" t="s">
        <v>1277</v>
      </c>
      <c r="C508" s="13">
        <v>-8814206.01</v>
      </c>
    </row>
    <row r="509" spans="1:3" s="1" customFormat="1" ht="15.75" outlineLevel="2">
      <c r="A509" s="11" t="s">
        <v>1279</v>
      </c>
      <c r="B509" s="12" t="s">
        <v>1280</v>
      </c>
      <c r="C509" s="13">
        <v>885011.79</v>
      </c>
    </row>
    <row r="510" spans="1:3" s="1" customFormat="1" ht="15.75" outlineLevel="2">
      <c r="A510" s="11" t="s">
        <v>1282</v>
      </c>
      <c r="B510" s="12" t="s">
        <v>1283</v>
      </c>
      <c r="C510" s="13">
        <v>-4496888.27</v>
      </c>
    </row>
    <row r="511" spans="1:3" s="1" customFormat="1" ht="15.75" outlineLevel="2">
      <c r="A511" s="11" t="s">
        <v>1285</v>
      </c>
      <c r="B511" s="12" t="s">
        <v>1286</v>
      </c>
      <c r="C511" s="13">
        <v>-2630</v>
      </c>
    </row>
    <row r="512" spans="1:3" s="1" customFormat="1" ht="15.75" outlineLevel="2">
      <c r="A512" s="11" t="s">
        <v>1288</v>
      </c>
      <c r="B512" s="12" t="s">
        <v>1289</v>
      </c>
      <c r="C512" s="13">
        <v>-1007058.36</v>
      </c>
    </row>
    <row r="513" spans="1:3" s="1" customFormat="1" ht="15.75" outlineLevel="2">
      <c r="A513" s="11" t="s">
        <v>1291</v>
      </c>
      <c r="B513" s="12" t="s">
        <v>1292</v>
      </c>
      <c r="C513" s="13">
        <v>-75.78</v>
      </c>
    </row>
    <row r="514" spans="1:3" s="1" customFormat="1" ht="15.75" outlineLevel="2">
      <c r="A514" s="11" t="s">
        <v>1293</v>
      </c>
      <c r="B514" s="12" t="s">
        <v>1294</v>
      </c>
      <c r="C514" s="13">
        <v>-2572.56</v>
      </c>
    </row>
    <row r="515" spans="1:3" s="1" customFormat="1" ht="15.75" outlineLevel="2">
      <c r="A515" s="11" t="s">
        <v>1296</v>
      </c>
      <c r="B515" s="12" t="s">
        <v>1297</v>
      </c>
      <c r="C515" s="13">
        <v>-235500</v>
      </c>
    </row>
    <row r="516" spans="1:3" s="1" customFormat="1" ht="15.75" outlineLevel="2">
      <c r="A516" s="11" t="s">
        <v>1299</v>
      </c>
      <c r="B516" s="12" t="s">
        <v>1300</v>
      </c>
      <c r="C516" s="13">
        <v>-157725</v>
      </c>
    </row>
    <row r="517" spans="1:3" s="1" customFormat="1" ht="15.75" outlineLevel="2">
      <c r="A517" s="11" t="s">
        <v>1302</v>
      </c>
      <c r="B517" s="12" t="s">
        <v>1303</v>
      </c>
      <c r="C517" s="13">
        <v>-69369.23</v>
      </c>
    </row>
    <row r="518" spans="1:3" s="1" customFormat="1" ht="15.75" outlineLevel="2">
      <c r="A518" s="11" t="s">
        <v>1304</v>
      </c>
      <c r="B518" s="12" t="s">
        <v>1305</v>
      </c>
      <c r="C518" s="13">
        <v>-141740.38</v>
      </c>
    </row>
    <row r="519" spans="1:3" s="1" customFormat="1" ht="15.75" outlineLevel="2">
      <c r="A519" s="11" t="s">
        <v>1306</v>
      </c>
      <c r="B519" s="12" t="s">
        <v>1307</v>
      </c>
      <c r="C519" s="13">
        <v>28087.96</v>
      </c>
    </row>
    <row r="520" spans="1:3" s="1" customFormat="1" ht="15.75" outlineLevel="2">
      <c r="A520" s="11" t="s">
        <v>1309</v>
      </c>
      <c r="B520" s="12" t="s">
        <v>1310</v>
      </c>
      <c r="C520" s="13">
        <v>-32500</v>
      </c>
    </row>
    <row r="521" spans="1:3" s="1" customFormat="1" ht="15.75" outlineLevel="2">
      <c r="A521" s="11" t="s">
        <v>1312</v>
      </c>
      <c r="B521" s="12" t="s">
        <v>1313</v>
      </c>
      <c r="C521" s="13">
        <v>2689.92</v>
      </c>
    </row>
    <row r="522" spans="1:3" s="1" customFormat="1" ht="15.75" outlineLevel="2">
      <c r="A522" s="11" t="s">
        <v>1315</v>
      </c>
      <c r="B522" s="12" t="s">
        <v>1316</v>
      </c>
      <c r="C522" s="13">
        <v>6669.72</v>
      </c>
    </row>
    <row r="523" spans="1:3" s="1" customFormat="1" ht="15.75" outlineLevel="2">
      <c r="A523" s="11" t="s">
        <v>1318</v>
      </c>
      <c r="B523" s="12" t="s">
        <v>1319</v>
      </c>
      <c r="C523" s="13">
        <v>-30073.74</v>
      </c>
    </row>
    <row r="524" spans="1:3" s="1" customFormat="1" ht="15.75" outlineLevel="2">
      <c r="A524" s="11" t="s">
        <v>1321</v>
      </c>
      <c r="B524" s="12" t="s">
        <v>1322</v>
      </c>
      <c r="C524" s="13">
        <v>-8478.25</v>
      </c>
    </row>
    <row r="525" spans="1:3" s="1" customFormat="1" ht="15.75" outlineLevel="2">
      <c r="A525" s="11" t="s">
        <v>1324</v>
      </c>
      <c r="B525" s="12" t="s">
        <v>1325</v>
      </c>
      <c r="C525" s="13">
        <v>-852463.06</v>
      </c>
    </row>
    <row r="526" spans="1:3" s="1" customFormat="1" ht="15.75" outlineLevel="2">
      <c r="A526" s="11" t="s">
        <v>1327</v>
      </c>
      <c r="B526" s="12" t="s">
        <v>1328</v>
      </c>
      <c r="C526" s="13">
        <v>-2005</v>
      </c>
    </row>
    <row r="527" spans="1:3" s="1" customFormat="1" ht="15.75" outlineLevel="2">
      <c r="A527" s="11" t="s">
        <v>1330</v>
      </c>
      <c r="B527" s="12" t="s">
        <v>1331</v>
      </c>
      <c r="C527" s="13">
        <v>-10542.75</v>
      </c>
    </row>
    <row r="528" spans="1:3" s="1" customFormat="1" ht="15.75" outlineLevel="2">
      <c r="A528" s="11" t="s">
        <v>1333</v>
      </c>
      <c r="B528" s="12" t="s">
        <v>1334</v>
      </c>
      <c r="C528" s="13">
        <v>-432500.72000000003</v>
      </c>
    </row>
    <row r="529" spans="1:3" s="1" customFormat="1" ht="15.75" outlineLevel="2">
      <c r="A529" s="11" t="s">
        <v>1336</v>
      </c>
      <c r="B529" s="12" t="s">
        <v>1337</v>
      </c>
      <c r="C529" s="13">
        <v>4024.61</v>
      </c>
    </row>
    <row r="530" spans="1:3" s="1" customFormat="1" ht="15.75" outlineLevel="2">
      <c r="A530" s="11" t="s">
        <v>1339</v>
      </c>
      <c r="B530" s="12" t="s">
        <v>1340</v>
      </c>
      <c r="C530" s="13">
        <v>745.42</v>
      </c>
    </row>
    <row r="531" spans="1:3" s="1" customFormat="1" ht="15.75" outlineLevel="2">
      <c r="A531" s="11" t="s">
        <v>1342</v>
      </c>
      <c r="B531" s="12" t="s">
        <v>1343</v>
      </c>
      <c r="C531" s="13">
        <v>-23414.71</v>
      </c>
    </row>
    <row r="532" spans="1:3" s="1" customFormat="1" ht="15.75" outlineLevel="2">
      <c r="A532" s="11" t="s">
        <v>1345</v>
      </c>
      <c r="B532" s="12" t="s">
        <v>1346</v>
      </c>
      <c r="C532" s="13">
        <v>0</v>
      </c>
    </row>
    <row r="533" spans="1:3" s="1" customFormat="1" ht="15.75" outlineLevel="2">
      <c r="A533" s="11" t="s">
        <v>1348</v>
      </c>
      <c r="B533" s="12" t="s">
        <v>1349</v>
      </c>
      <c r="C533" s="13">
        <v>3640978.48</v>
      </c>
    </row>
    <row r="534" spans="1:3" s="1" customFormat="1" ht="15.75" outlineLevel="2">
      <c r="A534" s="11" t="s">
        <v>1351</v>
      </c>
      <c r="B534" s="12" t="s">
        <v>1352</v>
      </c>
      <c r="C534" s="13">
        <v>5097.84</v>
      </c>
    </row>
    <row r="535" spans="1:3" s="1" customFormat="1" ht="15.75" outlineLevel="2">
      <c r="A535" s="11" t="s">
        <v>1353</v>
      </c>
      <c r="B535" s="12" t="s">
        <v>1354</v>
      </c>
      <c r="C535" s="13">
        <v>22661.920000000002</v>
      </c>
    </row>
    <row r="536" spans="1:3" s="1" customFormat="1" ht="15.75" outlineLevel="2">
      <c r="A536" s="11" t="s">
        <v>1356</v>
      </c>
      <c r="B536" s="12" t="s">
        <v>1357</v>
      </c>
      <c r="C536" s="13">
        <v>484697.63</v>
      </c>
    </row>
    <row r="537" spans="1:3" s="1" customFormat="1" ht="15.75" outlineLevel="2">
      <c r="A537" s="11" t="s">
        <v>1359</v>
      </c>
      <c r="B537" s="12" t="s">
        <v>1360</v>
      </c>
      <c r="C537" s="13">
        <v>73071.04000000001</v>
      </c>
    </row>
    <row r="538" spans="1:3" s="1" customFormat="1" ht="15.75" outlineLevel="2">
      <c r="A538" s="11" t="s">
        <v>1362</v>
      </c>
      <c r="B538" s="12" t="s">
        <v>1363</v>
      </c>
      <c r="C538" s="13">
        <v>76184.54000000001</v>
      </c>
    </row>
    <row r="539" spans="1:3" s="1" customFormat="1" ht="15.75" outlineLevel="2">
      <c r="A539" s="11" t="s">
        <v>1365</v>
      </c>
      <c r="B539" s="12" t="s">
        <v>1366</v>
      </c>
      <c r="C539" s="13">
        <v>15027.17</v>
      </c>
    </row>
    <row r="540" spans="1:3" s="1" customFormat="1" ht="15.75" outlineLevel="2">
      <c r="A540" s="11" t="s">
        <v>1368</v>
      </c>
      <c r="B540" s="12" t="s">
        <v>1369</v>
      </c>
      <c r="C540" s="13">
        <v>1145614.21</v>
      </c>
    </row>
    <row r="541" spans="1:3" s="1" customFormat="1" ht="15.75" outlineLevel="2">
      <c r="A541" s="11" t="s">
        <v>1371</v>
      </c>
      <c r="B541" s="12" t="s">
        <v>1372</v>
      </c>
      <c r="C541" s="13">
        <v>1682554.78</v>
      </c>
    </row>
    <row r="542" spans="1:3" s="1" customFormat="1" ht="15.75" outlineLevel="2">
      <c r="A542" s="11" t="s">
        <v>1374</v>
      </c>
      <c r="B542" s="12" t="s">
        <v>1375</v>
      </c>
      <c r="C542" s="13">
        <v>0</v>
      </c>
    </row>
    <row r="543" spans="1:3" s="1" customFormat="1" ht="15.75" outlineLevel="2">
      <c r="A543" s="11" t="s">
        <v>1377</v>
      </c>
      <c r="B543" s="12" t="s">
        <v>1378</v>
      </c>
      <c r="C543" s="13">
        <v>754.08</v>
      </c>
    </row>
    <row r="544" spans="1:3" s="1" customFormat="1" ht="15.75" outlineLevel="2">
      <c r="A544" s="11" t="s">
        <v>1380</v>
      </c>
      <c r="B544" s="12" t="s">
        <v>1381</v>
      </c>
      <c r="C544" s="13">
        <v>278487.85</v>
      </c>
    </row>
    <row r="545" spans="1:3" s="1" customFormat="1" ht="15.75" outlineLevel="2">
      <c r="A545" s="11" t="s">
        <v>1383</v>
      </c>
      <c r="B545" s="12" t="s">
        <v>1384</v>
      </c>
      <c r="C545" s="13">
        <v>1666736.0899999999</v>
      </c>
    </row>
    <row r="546" spans="1:3" s="1" customFormat="1" ht="15.75" outlineLevel="2">
      <c r="A546" s="11" t="s">
        <v>1386</v>
      </c>
      <c r="B546" s="12" t="s">
        <v>1387</v>
      </c>
      <c r="C546" s="13">
        <v>42478706.28</v>
      </c>
    </row>
    <row r="547" spans="1:3" s="1" customFormat="1" ht="15.75" outlineLevel="2">
      <c r="A547" s="11" t="s">
        <v>1389</v>
      </c>
      <c r="B547" s="12" t="s">
        <v>1390</v>
      </c>
      <c r="C547" s="13">
        <v>32130.33</v>
      </c>
    </row>
    <row r="548" spans="1:3" s="1" customFormat="1" ht="15.75" outlineLevel="2">
      <c r="A548" s="11" t="s">
        <v>1392</v>
      </c>
      <c r="B548" s="12" t="s">
        <v>1393</v>
      </c>
      <c r="C548" s="13">
        <v>132962.31</v>
      </c>
    </row>
    <row r="549" spans="1:3" s="1" customFormat="1" ht="15.75" outlineLevel="2">
      <c r="A549" s="11" t="s">
        <v>1395</v>
      </c>
      <c r="B549" s="12" t="s">
        <v>1396</v>
      </c>
      <c r="C549" s="13">
        <v>560607.6900000001</v>
      </c>
    </row>
    <row r="550" spans="1:3" s="1" customFormat="1" ht="15.75" outlineLevel="2">
      <c r="A550" s="11" t="s">
        <v>1398</v>
      </c>
      <c r="B550" s="12" t="s">
        <v>1399</v>
      </c>
      <c r="C550" s="13">
        <v>33650.76</v>
      </c>
    </row>
    <row r="551" spans="1:3" s="1" customFormat="1" ht="15.75" outlineLevel="2">
      <c r="A551" s="11" t="s">
        <v>1401</v>
      </c>
      <c r="B551" s="12" t="s">
        <v>1402</v>
      </c>
      <c r="C551" s="13">
        <v>89430.7</v>
      </c>
    </row>
    <row r="552" spans="1:3" s="1" customFormat="1" ht="15.75" outlineLevel="2">
      <c r="A552" s="11" t="s">
        <v>1404</v>
      </c>
      <c r="B552" s="12" t="s">
        <v>1405</v>
      </c>
      <c r="C552" s="13">
        <v>78293.62</v>
      </c>
    </row>
    <row r="553" spans="1:3" s="1" customFormat="1" ht="15.75" outlineLevel="2">
      <c r="A553" s="11" t="s">
        <v>1407</v>
      </c>
      <c r="B553" s="12" t="s">
        <v>1408</v>
      </c>
      <c r="C553" s="13">
        <v>97609.07</v>
      </c>
    </row>
    <row r="554" spans="1:3" s="1" customFormat="1" ht="15.75" outlineLevel="2">
      <c r="A554" s="11" t="s">
        <v>1410</v>
      </c>
      <c r="B554" s="12" t="s">
        <v>1411</v>
      </c>
      <c r="C554" s="13">
        <v>973973.67</v>
      </c>
    </row>
    <row r="555" spans="1:3" s="1" customFormat="1" ht="15.75" outlineLevel="2">
      <c r="A555" s="11" t="s">
        <v>1413</v>
      </c>
      <c r="B555" s="12" t="s">
        <v>1414</v>
      </c>
      <c r="C555" s="13">
        <v>6779</v>
      </c>
    </row>
    <row r="556" spans="1:3" s="1" customFormat="1" ht="15.75" outlineLevel="2">
      <c r="A556" s="11" t="s">
        <v>1416</v>
      </c>
      <c r="B556" s="12" t="s">
        <v>1417</v>
      </c>
      <c r="C556" s="13">
        <v>-614110.24</v>
      </c>
    </row>
    <row r="557" spans="1:3" s="1" customFormat="1" ht="15.75" outlineLevel="2">
      <c r="A557" s="11" t="s">
        <v>1419</v>
      </c>
      <c r="B557" s="12" t="s">
        <v>1420</v>
      </c>
      <c r="C557" s="13">
        <v>-132239592.47</v>
      </c>
    </row>
    <row r="558" spans="1:3" s="1" customFormat="1" ht="15.75" outlineLevel="2">
      <c r="A558" s="11" t="s">
        <v>1422</v>
      </c>
      <c r="B558" s="12" t="s">
        <v>1423</v>
      </c>
      <c r="C558" s="13">
        <v>-62123221.52</v>
      </c>
    </row>
    <row r="559" spans="1:3" s="1" customFormat="1" ht="15.75" outlineLevel="2">
      <c r="A559" s="11" t="s">
        <v>1425</v>
      </c>
      <c r="B559" s="12" t="s">
        <v>1426</v>
      </c>
      <c r="C559" s="13">
        <v>-59697084.06</v>
      </c>
    </row>
    <row r="560" spans="1:3" s="1" customFormat="1" ht="15.75" outlineLevel="2">
      <c r="A560" s="11" t="s">
        <v>1428</v>
      </c>
      <c r="B560" s="12" t="s">
        <v>1429</v>
      </c>
      <c r="C560" s="13">
        <v>-87634284.05</v>
      </c>
    </row>
    <row r="561" spans="1:3" s="1" customFormat="1" ht="15.75" outlineLevel="2">
      <c r="A561" s="11" t="s">
        <v>1431</v>
      </c>
      <c r="B561" s="12" t="s">
        <v>1432</v>
      </c>
      <c r="C561" s="13">
        <v>-68807922.97</v>
      </c>
    </row>
    <row r="562" spans="1:3" s="1" customFormat="1" ht="15.75" outlineLevel="2">
      <c r="A562" s="11" t="s">
        <v>1434</v>
      </c>
      <c r="B562" s="12" t="s">
        <v>1435</v>
      </c>
      <c r="C562" s="13">
        <v>-23523861.12</v>
      </c>
    </row>
    <row r="563" spans="1:3" s="1" customFormat="1" ht="15.75" outlineLevel="2">
      <c r="A563" s="11" t="s">
        <v>1437</v>
      </c>
      <c r="B563" s="12" t="s">
        <v>1438</v>
      </c>
      <c r="C563" s="13">
        <v>-15147051.08</v>
      </c>
    </row>
    <row r="564" spans="1:3" s="1" customFormat="1" ht="15.75" outlineLevel="2">
      <c r="A564" s="11" t="s">
        <v>1440</v>
      </c>
      <c r="B564" s="12" t="s">
        <v>1441</v>
      </c>
      <c r="C564" s="13">
        <v>-16664170</v>
      </c>
    </row>
    <row r="565" spans="1:3" s="1" customFormat="1" ht="15.75" outlineLevel="2">
      <c r="A565" s="11" t="s">
        <v>1443</v>
      </c>
      <c r="B565" s="12" t="s">
        <v>1444</v>
      </c>
      <c r="C565" s="13">
        <v>-37096617.24</v>
      </c>
    </row>
    <row r="566" spans="1:3" s="1" customFormat="1" ht="15.75" outlineLevel="2">
      <c r="A566" s="11" t="s">
        <v>1446</v>
      </c>
      <c r="B566" s="12" t="s">
        <v>1447</v>
      </c>
      <c r="C566" s="13">
        <v>-67902164.09</v>
      </c>
    </row>
    <row r="567" spans="1:3" s="1" customFormat="1" ht="15.75" outlineLevel="2">
      <c r="A567" s="11" t="s">
        <v>1449</v>
      </c>
      <c r="B567" s="12" t="s">
        <v>1450</v>
      </c>
      <c r="C567" s="13">
        <v>-1679152.38</v>
      </c>
    </row>
    <row r="568" spans="1:3" s="1" customFormat="1" ht="15.75" outlineLevel="2">
      <c r="A568" s="11" t="s">
        <v>1452</v>
      </c>
      <c r="B568" s="12" t="s">
        <v>1453</v>
      </c>
      <c r="C568" s="13">
        <v>-295656.83</v>
      </c>
    </row>
    <row r="569" spans="1:3" s="1" customFormat="1" ht="15.75" outlineLevel="2">
      <c r="A569" s="11" t="s">
        <v>1455</v>
      </c>
      <c r="B569" s="12" t="s">
        <v>1456</v>
      </c>
      <c r="C569" s="13">
        <v>-339403.51</v>
      </c>
    </row>
    <row r="570" spans="1:3" s="1" customFormat="1" ht="15.75" outlineLevel="2">
      <c r="A570" s="11" t="s">
        <v>1458</v>
      </c>
      <c r="B570" s="12" t="s">
        <v>1459</v>
      </c>
      <c r="C570" s="13">
        <v>-11606214.77</v>
      </c>
    </row>
    <row r="571" spans="1:3" s="1" customFormat="1" ht="15.75" outlineLevel="2">
      <c r="A571" s="11" t="s">
        <v>1461</v>
      </c>
      <c r="B571" s="12" t="s">
        <v>1462</v>
      </c>
      <c r="C571" s="13">
        <v>9097846.61</v>
      </c>
    </row>
    <row r="572" spans="1:3" s="1" customFormat="1" ht="15.75" outlineLevel="2">
      <c r="A572" s="11" t="s">
        <v>1464</v>
      </c>
      <c r="B572" s="12" t="s">
        <v>1465</v>
      </c>
      <c r="C572" s="13">
        <v>-2348935.22</v>
      </c>
    </row>
    <row r="573" spans="1:3" s="1" customFormat="1" ht="15.75" outlineLevel="2">
      <c r="A573" s="11" t="s">
        <v>1467</v>
      </c>
      <c r="B573" s="12" t="s">
        <v>1468</v>
      </c>
      <c r="C573" s="13">
        <v>-2873446.63</v>
      </c>
    </row>
    <row r="574" spans="1:3" s="1" customFormat="1" ht="15.75" outlineLevel="2">
      <c r="A574" s="11" t="s">
        <v>1470</v>
      </c>
      <c r="B574" s="12" t="s">
        <v>1471</v>
      </c>
      <c r="C574" s="13">
        <v>-9.84</v>
      </c>
    </row>
    <row r="575" spans="1:3" s="1" customFormat="1" ht="15.75" outlineLevel="2">
      <c r="A575" s="11" t="s">
        <v>1472</v>
      </c>
      <c r="B575" s="12" t="s">
        <v>1473</v>
      </c>
      <c r="C575" s="13">
        <v>0</v>
      </c>
    </row>
    <row r="576" spans="1:3" s="1" customFormat="1" ht="15.75" outlineLevel="2">
      <c r="A576" s="11" t="s">
        <v>1475</v>
      </c>
      <c r="B576" s="12" t="s">
        <v>1476</v>
      </c>
      <c r="C576" s="13">
        <v>12665.31</v>
      </c>
    </row>
    <row r="577" spans="1:3" s="1" customFormat="1" ht="15.75" outlineLevel="2">
      <c r="A577" s="11" t="s">
        <v>1478</v>
      </c>
      <c r="B577" s="12" t="s">
        <v>1479</v>
      </c>
      <c r="C577" s="13">
        <v>2487918.34</v>
      </c>
    </row>
    <row r="578" spans="1:3" s="1" customFormat="1" ht="15.75" outlineLevel="2">
      <c r="A578" s="11" t="s">
        <v>1481</v>
      </c>
      <c r="B578" s="12" t="s">
        <v>1482</v>
      </c>
      <c r="C578" s="13">
        <v>-7567089.8100000005</v>
      </c>
    </row>
    <row r="579" spans="1:3" s="1" customFormat="1" ht="15.75" outlineLevel="2">
      <c r="A579" s="11" t="s">
        <v>1484</v>
      </c>
      <c r="B579" s="12" t="s">
        <v>1485</v>
      </c>
      <c r="C579" s="13">
        <v>99695.34</v>
      </c>
    </row>
    <row r="580" spans="1:3" s="1" customFormat="1" ht="15.75" outlineLevel="2">
      <c r="A580" s="11" t="s">
        <v>1487</v>
      </c>
      <c r="B580" s="12" t="s">
        <v>1488</v>
      </c>
      <c r="C580" s="13">
        <v>-2168638.73</v>
      </c>
    </row>
    <row r="581" spans="1:3" s="1" customFormat="1" ht="15.75" outlineLevel="2">
      <c r="A581" s="11" t="s">
        <v>1490</v>
      </c>
      <c r="B581" s="12" t="s">
        <v>1491</v>
      </c>
      <c r="C581" s="13">
        <v>-189331.89</v>
      </c>
    </row>
    <row r="582" spans="1:3" s="1" customFormat="1" ht="15.75" outlineLevel="2">
      <c r="A582" s="11" t="s">
        <v>1493</v>
      </c>
      <c r="B582" s="12" t="s">
        <v>1494</v>
      </c>
      <c r="C582" s="13">
        <v>-34310327.05</v>
      </c>
    </row>
    <row r="583" spans="1:3" s="1" customFormat="1" ht="15.75" outlineLevel="2">
      <c r="A583" s="11" t="s">
        <v>1496</v>
      </c>
      <c r="B583" s="12" t="s">
        <v>1497</v>
      </c>
      <c r="C583" s="13">
        <v>-41516.85</v>
      </c>
    </row>
    <row r="584" spans="1:3" s="1" customFormat="1" ht="15.75" outlineLevel="2">
      <c r="A584" s="11" t="s">
        <v>1499</v>
      </c>
      <c r="B584" s="12" t="s">
        <v>1500</v>
      </c>
      <c r="C584" s="13">
        <v>0</v>
      </c>
    </row>
    <row r="585" spans="1:3" s="1" customFormat="1" ht="15.75" outlineLevel="2">
      <c r="A585" s="11" t="s">
        <v>1502</v>
      </c>
      <c r="B585" s="12" t="s">
        <v>1503</v>
      </c>
      <c r="C585" s="13">
        <v>0.21</v>
      </c>
    </row>
    <row r="586" spans="1:3" s="1" customFormat="1" ht="15.75" outlineLevel="2">
      <c r="A586" s="11" t="s">
        <v>1505</v>
      </c>
      <c r="B586" s="12" t="s">
        <v>1506</v>
      </c>
      <c r="C586" s="13">
        <v>-2884561.5300000003</v>
      </c>
    </row>
    <row r="587" spans="1:3" s="1" customFormat="1" ht="15.75" outlineLevel="2">
      <c r="A587" s="11" t="s">
        <v>1508</v>
      </c>
      <c r="B587" s="12" t="s">
        <v>1509</v>
      </c>
      <c r="C587" s="13">
        <v>-19417.88</v>
      </c>
    </row>
    <row r="588" spans="1:3" s="1" customFormat="1" ht="15.75" outlineLevel="2">
      <c r="A588" s="11" t="s">
        <v>1511</v>
      </c>
      <c r="B588" s="12" t="s">
        <v>1512</v>
      </c>
      <c r="C588" s="13">
        <v>-132780.47</v>
      </c>
    </row>
    <row r="589" spans="1:3" s="1" customFormat="1" ht="15.75" outlineLevel="2">
      <c r="A589" s="11" t="s">
        <v>1514</v>
      </c>
      <c r="B589" s="12" t="s">
        <v>1515</v>
      </c>
      <c r="C589" s="13">
        <v>604189.1</v>
      </c>
    </row>
    <row r="590" spans="1:3" s="1" customFormat="1" ht="15.75" outlineLevel="2">
      <c r="A590" s="11" t="s">
        <v>1517</v>
      </c>
      <c r="B590" s="12" t="s">
        <v>1518</v>
      </c>
      <c r="C590" s="13">
        <v>2822664.79</v>
      </c>
    </row>
    <row r="591" spans="1:3" s="1" customFormat="1" ht="15.75" outlineLevel="2">
      <c r="A591" s="11" t="s">
        <v>1520</v>
      </c>
      <c r="B591" s="12" t="s">
        <v>1521</v>
      </c>
      <c r="C591" s="13">
        <v>-1355375.8900000001</v>
      </c>
    </row>
    <row r="592" spans="1:3" s="1" customFormat="1" ht="15.75" outlineLevel="2">
      <c r="A592" s="11" t="s">
        <v>1523</v>
      </c>
      <c r="B592" s="12" t="s">
        <v>1524</v>
      </c>
      <c r="C592" s="13">
        <v>-82921.534</v>
      </c>
    </row>
    <row r="593" spans="1:3" s="1" customFormat="1" ht="15.75" outlineLevel="2">
      <c r="A593" s="11" t="s">
        <v>1526</v>
      </c>
      <c r="B593" s="12" t="s">
        <v>1527</v>
      </c>
      <c r="C593" s="13">
        <v>-1330383.9</v>
      </c>
    </row>
    <row r="594" spans="1:3" s="1" customFormat="1" ht="15.75" outlineLevel="2">
      <c r="A594" s="11" t="s">
        <v>1529</v>
      </c>
      <c r="B594" s="12" t="s">
        <v>1530</v>
      </c>
      <c r="C594" s="13">
        <v>104.88</v>
      </c>
    </row>
    <row r="595" spans="1:3" s="1" customFormat="1" ht="15.75" outlineLevel="2">
      <c r="A595" s="11" t="s">
        <v>1532</v>
      </c>
      <c r="B595" s="12" t="s">
        <v>1533</v>
      </c>
      <c r="C595" s="13">
        <v>6549.03</v>
      </c>
    </row>
    <row r="596" spans="1:3" s="1" customFormat="1" ht="15.75" outlineLevel="2">
      <c r="A596" s="11" t="s">
        <v>1535</v>
      </c>
      <c r="B596" s="12" t="s">
        <v>1536</v>
      </c>
      <c r="C596" s="13">
        <v>5571101.27</v>
      </c>
    </row>
    <row r="597" spans="1:3" s="1" customFormat="1" ht="15.75" outlineLevel="2">
      <c r="A597" s="11" t="s">
        <v>1538</v>
      </c>
      <c r="B597" s="12" t="s">
        <v>1539</v>
      </c>
      <c r="C597" s="13">
        <v>-5571101.27</v>
      </c>
    </row>
    <row r="598" spans="1:3" s="1" customFormat="1" ht="15.75" outlineLevel="2">
      <c r="A598" s="11" t="s">
        <v>1541</v>
      </c>
      <c r="B598" s="12" t="s">
        <v>1542</v>
      </c>
      <c r="C598" s="13">
        <v>0</v>
      </c>
    </row>
    <row r="599" spans="1:3" s="1" customFormat="1" ht="15.75" outlineLevel="2">
      <c r="A599" s="11" t="s">
        <v>1544</v>
      </c>
      <c r="B599" s="12" t="s">
        <v>1545</v>
      </c>
      <c r="C599" s="13">
        <v>0</v>
      </c>
    </row>
    <row r="600" spans="1:3" s="1" customFormat="1" ht="15.75" outlineLevel="2">
      <c r="A600" s="11" t="s">
        <v>1547</v>
      </c>
      <c r="B600" s="12" t="s">
        <v>1548</v>
      </c>
      <c r="C600" s="13">
        <v>-240986.35</v>
      </c>
    </row>
    <row r="601" spans="1:3" s="1" customFormat="1" ht="15.75" outlineLevel="2">
      <c r="A601" s="11" t="s">
        <v>1550</v>
      </c>
      <c r="B601" s="12" t="s">
        <v>1551</v>
      </c>
      <c r="C601" s="13">
        <v>1600024.94</v>
      </c>
    </row>
    <row r="602" spans="1:3" s="1" customFormat="1" ht="15.75" outlineLevel="2">
      <c r="A602" s="11" t="s">
        <v>1553</v>
      </c>
      <c r="B602" s="12" t="s">
        <v>1554</v>
      </c>
      <c r="C602" s="13">
        <v>-84423.2</v>
      </c>
    </row>
    <row r="603" spans="1:3" s="1" customFormat="1" ht="15.75" outlineLevel="2">
      <c r="A603" s="11" t="s">
        <v>1556</v>
      </c>
      <c r="B603" s="12" t="s">
        <v>1557</v>
      </c>
      <c r="C603" s="13">
        <v>28326.3</v>
      </c>
    </row>
    <row r="604" spans="1:3" s="1" customFormat="1" ht="15.75" outlineLevel="2">
      <c r="A604" s="11" t="s">
        <v>1559</v>
      </c>
      <c r="B604" s="12" t="s">
        <v>1560</v>
      </c>
      <c r="C604" s="13">
        <v>-91942.37</v>
      </c>
    </row>
    <row r="605" spans="1:3" s="1" customFormat="1" ht="15.75" outlineLevel="2">
      <c r="A605" s="11" t="s">
        <v>1562</v>
      </c>
      <c r="B605" s="12" t="s">
        <v>1563</v>
      </c>
      <c r="C605" s="13">
        <v>-8908.27</v>
      </c>
    </row>
    <row r="606" spans="1:3" s="1" customFormat="1" ht="15.75" outlineLevel="2">
      <c r="A606" s="11" t="s">
        <v>1565</v>
      </c>
      <c r="B606" s="12" t="s">
        <v>1566</v>
      </c>
      <c r="C606" s="13">
        <v>-329377.15</v>
      </c>
    </row>
    <row r="607" spans="1:3" s="1" customFormat="1" ht="15.75" outlineLevel="2">
      <c r="A607" s="11" t="s">
        <v>1567</v>
      </c>
      <c r="B607" s="12" t="s">
        <v>1568</v>
      </c>
      <c r="C607" s="13">
        <v>411053.65</v>
      </c>
    </row>
    <row r="608" spans="1:3" s="1" customFormat="1" ht="15.75" outlineLevel="2">
      <c r="A608" s="11" t="s">
        <v>1569</v>
      </c>
      <c r="B608" s="12" t="s">
        <v>1570</v>
      </c>
      <c r="C608" s="13">
        <v>54184.28</v>
      </c>
    </row>
    <row r="609" spans="1:3" s="1" customFormat="1" ht="15.75" outlineLevel="2">
      <c r="A609" s="11" t="s">
        <v>1571</v>
      </c>
      <c r="B609" s="12" t="s">
        <v>1572</v>
      </c>
      <c r="C609" s="13">
        <v>463234.07</v>
      </c>
    </row>
    <row r="610" spans="1:3" s="1" customFormat="1" ht="15.75" outlineLevel="2">
      <c r="A610" s="11" t="s">
        <v>1574</v>
      </c>
      <c r="B610" s="12" t="s">
        <v>1575</v>
      </c>
      <c r="C610" s="13">
        <v>-3928057.23</v>
      </c>
    </row>
    <row r="611" spans="1:3" s="1" customFormat="1" ht="15.75" outlineLevel="2">
      <c r="A611" s="11" t="s">
        <v>1577</v>
      </c>
      <c r="B611" s="12" t="s">
        <v>1578</v>
      </c>
      <c r="C611" s="13">
        <v>-746580.1</v>
      </c>
    </row>
    <row r="612" spans="1:3" s="1" customFormat="1" ht="15.75" outlineLevel="2">
      <c r="A612" s="11" t="s">
        <v>1580</v>
      </c>
      <c r="B612" s="12" t="s">
        <v>1581</v>
      </c>
      <c r="C612" s="13">
        <v>-697608.18</v>
      </c>
    </row>
    <row r="613" spans="1:3" s="1" customFormat="1" ht="15.75" outlineLevel="2">
      <c r="A613" s="11" t="s">
        <v>1583</v>
      </c>
      <c r="B613" s="12" t="s">
        <v>1584</v>
      </c>
      <c r="C613" s="13">
        <v>-87372.25</v>
      </c>
    </row>
    <row r="614" spans="1:3" s="1" customFormat="1" ht="15.75" outlineLevel="2">
      <c r="A614" s="11" t="s">
        <v>1586</v>
      </c>
      <c r="B614" s="12" t="s">
        <v>1587</v>
      </c>
      <c r="C614" s="13">
        <v>-117204.08</v>
      </c>
    </row>
    <row r="615" spans="1:3" s="1" customFormat="1" ht="15.75" outlineLevel="2">
      <c r="A615" s="11" t="s">
        <v>1589</v>
      </c>
      <c r="B615" s="12" t="s">
        <v>1590</v>
      </c>
      <c r="C615" s="13">
        <v>-5776018.37</v>
      </c>
    </row>
    <row r="616" spans="1:3" s="1" customFormat="1" ht="15.75" outlineLevel="2">
      <c r="A616" s="11" t="s">
        <v>1592</v>
      </c>
      <c r="B616" s="12" t="s">
        <v>1593</v>
      </c>
      <c r="C616" s="13">
        <v>-47220.270000000004</v>
      </c>
    </row>
    <row r="617" spans="1:3" s="1" customFormat="1" ht="15.75" outlineLevel="2">
      <c r="A617" s="11" t="s">
        <v>1595</v>
      </c>
      <c r="B617" s="12" t="s">
        <v>1596</v>
      </c>
      <c r="C617" s="13">
        <v>-10129245.78</v>
      </c>
    </row>
    <row r="618" spans="1:3" s="1" customFormat="1" ht="15.75" outlineLevel="2">
      <c r="A618" s="11" t="s">
        <v>1598</v>
      </c>
      <c r="B618" s="12" t="s">
        <v>1599</v>
      </c>
      <c r="C618" s="13">
        <v>-338448.78</v>
      </c>
    </row>
    <row r="619" spans="1:3" s="1" customFormat="1" ht="15.75" outlineLevel="2">
      <c r="A619" s="11" t="s">
        <v>1601</v>
      </c>
      <c r="B619" s="12" t="s">
        <v>1602</v>
      </c>
      <c r="C619" s="13">
        <v>0</v>
      </c>
    </row>
    <row r="620" spans="1:3" s="1" customFormat="1" ht="15.75" outlineLevel="2">
      <c r="A620" s="11" t="s">
        <v>1603</v>
      </c>
      <c r="B620" s="12" t="s">
        <v>1604</v>
      </c>
      <c r="C620" s="13">
        <v>0</v>
      </c>
    </row>
    <row r="621" spans="1:3" s="1" customFormat="1" ht="15.75" outlineLevel="2">
      <c r="A621" s="11" t="s">
        <v>1606</v>
      </c>
      <c r="B621" s="12" t="s">
        <v>1607</v>
      </c>
      <c r="C621" s="13">
        <v>0</v>
      </c>
    </row>
    <row r="622" spans="1:3" s="1" customFormat="1" ht="15.75" outlineLevel="2">
      <c r="A622" s="11" t="s">
        <v>1609</v>
      </c>
      <c r="B622" s="12" t="s">
        <v>1610</v>
      </c>
      <c r="C622" s="13">
        <v>44488.4</v>
      </c>
    </row>
    <row r="623" spans="1:3" s="1" customFormat="1" ht="15.75" outlineLevel="2">
      <c r="A623" s="11" t="s">
        <v>1612</v>
      </c>
      <c r="B623" s="12" t="s">
        <v>1613</v>
      </c>
      <c r="C623" s="13">
        <v>0</v>
      </c>
    </row>
    <row r="624" spans="1:3" s="1" customFormat="1" ht="15.75" outlineLevel="2">
      <c r="A624" s="11" t="s">
        <v>1615</v>
      </c>
      <c r="B624" s="12" t="s">
        <v>1616</v>
      </c>
      <c r="C624" s="13">
        <v>-556048.64</v>
      </c>
    </row>
    <row r="625" spans="1:3" s="1" customFormat="1" ht="15.75" outlineLevel="2">
      <c r="A625" s="11" t="s">
        <v>1618</v>
      </c>
      <c r="B625" s="12" t="s">
        <v>1619</v>
      </c>
      <c r="C625" s="13">
        <v>-137239.85</v>
      </c>
    </row>
    <row r="626" spans="1:3" s="1" customFormat="1" ht="15.75" outlineLevel="2">
      <c r="A626" s="11" t="s">
        <v>1621</v>
      </c>
      <c r="B626" s="12" t="s">
        <v>1622</v>
      </c>
      <c r="C626" s="13">
        <v>-5825110.42</v>
      </c>
    </row>
    <row r="627" spans="1:3" s="1" customFormat="1" ht="15.75" outlineLevel="2">
      <c r="A627" s="11" t="s">
        <v>1624</v>
      </c>
      <c r="B627" s="12" t="s">
        <v>1625</v>
      </c>
      <c r="C627" s="13">
        <v>-55353</v>
      </c>
    </row>
    <row r="628" spans="1:3" s="1" customFormat="1" ht="15.75" outlineLevel="2">
      <c r="A628" s="11" t="s">
        <v>1627</v>
      </c>
      <c r="B628" s="12" t="s">
        <v>1628</v>
      </c>
      <c r="C628" s="13">
        <v>-8248.32</v>
      </c>
    </row>
    <row r="629" spans="1:3" s="1" customFormat="1" ht="15.75" outlineLevel="2">
      <c r="A629" s="11" t="s">
        <v>1630</v>
      </c>
      <c r="B629" s="12" t="s">
        <v>1631</v>
      </c>
      <c r="C629" s="13">
        <v>-2402694.7800000003</v>
      </c>
    </row>
    <row r="630" spans="1:3" s="1" customFormat="1" ht="15.75" outlineLevel="2">
      <c r="A630" s="11" t="s">
        <v>1633</v>
      </c>
      <c r="B630" s="12" t="s">
        <v>1634</v>
      </c>
      <c r="C630" s="13">
        <v>-47386.81</v>
      </c>
    </row>
    <row r="631" spans="1:3" s="1" customFormat="1" ht="15.75" outlineLevel="2">
      <c r="A631" s="11" t="s">
        <v>1636</v>
      </c>
      <c r="B631" s="12" t="s">
        <v>1637</v>
      </c>
      <c r="C631" s="13">
        <v>-49793203.14</v>
      </c>
    </row>
    <row r="632" spans="1:3" s="1" customFormat="1" ht="15.75" outlineLevel="2">
      <c r="A632" s="11" t="s">
        <v>1639</v>
      </c>
      <c r="B632" s="12" t="s">
        <v>1640</v>
      </c>
      <c r="C632" s="13">
        <v>-785461.72</v>
      </c>
    </row>
    <row r="633" spans="1:3" s="1" customFormat="1" ht="15.75" outlineLevel="2">
      <c r="A633" s="11" t="s">
        <v>1642</v>
      </c>
      <c r="B633" s="12" t="s">
        <v>1643</v>
      </c>
      <c r="C633" s="13">
        <v>43759831.12</v>
      </c>
    </row>
    <row r="634" spans="1:3" s="1" customFormat="1" ht="15.75" outlineLevel="2">
      <c r="A634" s="11" t="s">
        <v>1645</v>
      </c>
      <c r="B634" s="12" t="s">
        <v>1646</v>
      </c>
      <c r="C634" s="13">
        <v>588030.26</v>
      </c>
    </row>
    <row r="635" spans="1:3" s="1" customFormat="1" ht="15.75" outlineLevel="2">
      <c r="A635" s="11" t="s">
        <v>1648</v>
      </c>
      <c r="B635" s="12" t="s">
        <v>1649</v>
      </c>
      <c r="C635" s="13">
        <v>-1750929.79</v>
      </c>
    </row>
    <row r="636" spans="1:3" s="1" customFormat="1" ht="15.75" outlineLevel="2">
      <c r="A636" s="11" t="s">
        <v>1651</v>
      </c>
      <c r="B636" s="12" t="s">
        <v>1652</v>
      </c>
      <c r="C636" s="13">
        <v>-906269.52</v>
      </c>
    </row>
    <row r="637" spans="1:3" s="1" customFormat="1" ht="15.75" outlineLevel="2">
      <c r="A637" s="11" t="s">
        <v>1654</v>
      </c>
      <c r="B637" s="12" t="s">
        <v>1655</v>
      </c>
      <c r="C637" s="13">
        <v>802927.68</v>
      </c>
    </row>
    <row r="638" spans="1:3" s="1" customFormat="1" ht="15.75" outlineLevel="2">
      <c r="A638" s="11" t="s">
        <v>1657</v>
      </c>
      <c r="B638" s="12" t="s">
        <v>1658</v>
      </c>
      <c r="C638" s="13">
        <v>-43730.64</v>
      </c>
    </row>
    <row r="639" spans="1:3" s="1" customFormat="1" ht="15.75" outlineLevel="2">
      <c r="A639" s="11" t="s">
        <v>1660</v>
      </c>
      <c r="B639" s="12" t="s">
        <v>1661</v>
      </c>
      <c r="C639" s="13">
        <v>0</v>
      </c>
    </row>
    <row r="640" spans="1:3" s="1" customFormat="1" ht="15.75" outlineLevel="2">
      <c r="A640" s="11" t="s">
        <v>1663</v>
      </c>
      <c r="B640" s="12" t="s">
        <v>1664</v>
      </c>
      <c r="C640" s="13">
        <v>0</v>
      </c>
    </row>
    <row r="641" spans="1:3" s="1" customFormat="1" ht="15.75" outlineLevel="2">
      <c r="A641" s="11" t="s">
        <v>1666</v>
      </c>
      <c r="B641" s="12" t="s">
        <v>1667</v>
      </c>
      <c r="C641" s="13">
        <v>29906.02</v>
      </c>
    </row>
    <row r="642" spans="1:3" s="1" customFormat="1" ht="15.75" outlineLevel="2">
      <c r="A642" s="11" t="s">
        <v>1669</v>
      </c>
      <c r="B642" s="12" t="s">
        <v>1670</v>
      </c>
      <c r="C642" s="13">
        <v>77566.63</v>
      </c>
    </row>
    <row r="643" spans="1:3" s="1" customFormat="1" ht="15.75" outlineLevel="2">
      <c r="A643" s="11" t="s">
        <v>1672</v>
      </c>
      <c r="B643" s="12" t="s">
        <v>1673</v>
      </c>
      <c r="C643" s="13">
        <v>3206254.302</v>
      </c>
    </row>
    <row r="644" spans="1:3" s="1" customFormat="1" ht="15.75" outlineLevel="2">
      <c r="A644" s="11" t="s">
        <v>1675</v>
      </c>
      <c r="B644" s="12" t="s">
        <v>1676</v>
      </c>
      <c r="C644" s="13">
        <v>44557.588</v>
      </c>
    </row>
    <row r="645" spans="1:3" s="1" customFormat="1" ht="15.75" outlineLevel="2">
      <c r="A645" s="11" t="s">
        <v>1678</v>
      </c>
      <c r="B645" s="12" t="s">
        <v>1679</v>
      </c>
      <c r="C645" s="13">
        <v>2649267.04</v>
      </c>
    </row>
    <row r="646" spans="1:3" s="1" customFormat="1" ht="15.75" outlineLevel="2">
      <c r="A646" s="11" t="s">
        <v>1681</v>
      </c>
      <c r="B646" s="12" t="s">
        <v>1682</v>
      </c>
      <c r="C646" s="13">
        <v>92703016.82</v>
      </c>
    </row>
    <row r="647" spans="1:3" s="1" customFormat="1" ht="15.75" outlineLevel="2">
      <c r="A647" s="11" t="s">
        <v>1684</v>
      </c>
      <c r="B647" s="12" t="s">
        <v>1685</v>
      </c>
      <c r="C647" s="13">
        <v>3389556.05</v>
      </c>
    </row>
    <row r="648" spans="1:3" s="1" customFormat="1" ht="15.75" outlineLevel="2">
      <c r="A648" s="11" t="s">
        <v>1687</v>
      </c>
      <c r="B648" s="12" t="s">
        <v>1688</v>
      </c>
      <c r="C648" s="13">
        <v>-3708892.2800000003</v>
      </c>
    </row>
    <row r="649" spans="1:3" s="1" customFormat="1" ht="15.75" outlineLevel="2">
      <c r="A649" s="11" t="s">
        <v>1690</v>
      </c>
      <c r="B649" s="12" t="s">
        <v>1691</v>
      </c>
      <c r="C649" s="13">
        <v>0</v>
      </c>
    </row>
    <row r="650" spans="1:3" s="1" customFormat="1" ht="15.75" outlineLevel="2">
      <c r="A650" s="11" t="s">
        <v>1693</v>
      </c>
      <c r="B650" s="12" t="s">
        <v>1694</v>
      </c>
      <c r="C650" s="13">
        <v>381232.9</v>
      </c>
    </row>
    <row r="651" spans="1:3" s="1" customFormat="1" ht="15.75" outlineLevel="2">
      <c r="A651" s="11" t="s">
        <v>1696</v>
      </c>
      <c r="B651" s="12" t="s">
        <v>1697</v>
      </c>
      <c r="C651" s="13">
        <v>1214415.12</v>
      </c>
    </row>
    <row r="652" spans="1:3" s="1" customFormat="1" ht="15.75" outlineLevel="2">
      <c r="A652" s="11" t="s">
        <v>1698</v>
      </c>
      <c r="B652" s="12" t="s">
        <v>1699</v>
      </c>
      <c r="C652" s="13">
        <v>14094495.35</v>
      </c>
    </row>
    <row r="653" spans="1:3" s="1" customFormat="1" ht="15.75" outlineLevel="2">
      <c r="A653" s="11" t="s">
        <v>1701</v>
      </c>
      <c r="B653" s="12" t="s">
        <v>1702</v>
      </c>
      <c r="C653" s="13">
        <v>423086.86</v>
      </c>
    </row>
    <row r="654" spans="1:3" s="1" customFormat="1" ht="15.75" outlineLevel="2">
      <c r="A654" s="11" t="s">
        <v>1704</v>
      </c>
      <c r="B654" s="12" t="s">
        <v>1705</v>
      </c>
      <c r="C654" s="13">
        <v>-492075.01</v>
      </c>
    </row>
    <row r="655" spans="1:3" s="1" customFormat="1" ht="15.75" outlineLevel="2">
      <c r="A655" s="11" t="s">
        <v>1707</v>
      </c>
      <c r="B655" s="12" t="s">
        <v>1708</v>
      </c>
      <c r="C655" s="13">
        <v>0</v>
      </c>
    </row>
    <row r="656" spans="1:3" s="1" customFormat="1" ht="15.75" outlineLevel="2">
      <c r="A656" s="11" t="s">
        <v>1710</v>
      </c>
      <c r="B656" s="12" t="s">
        <v>1711</v>
      </c>
      <c r="C656" s="13">
        <v>0</v>
      </c>
    </row>
    <row r="657" spans="1:3" s="1" customFormat="1" ht="15.75" outlineLevel="2">
      <c r="A657" s="11" t="s">
        <v>1712</v>
      </c>
      <c r="B657" s="12" t="s">
        <v>1713</v>
      </c>
      <c r="C657" s="13">
        <v>3795048</v>
      </c>
    </row>
    <row r="658" spans="1:3" s="1" customFormat="1" ht="15.75" outlineLevel="2">
      <c r="A658" s="11" t="s">
        <v>1714</v>
      </c>
      <c r="B658" s="12" t="s">
        <v>1715</v>
      </c>
      <c r="C658" s="13">
        <v>-13981.970000000001</v>
      </c>
    </row>
    <row r="659" spans="1:3" s="1" customFormat="1" ht="15.75" outlineLevel="2">
      <c r="A659" s="11" t="s">
        <v>1717</v>
      </c>
      <c r="B659" s="12" t="s">
        <v>1718</v>
      </c>
      <c r="C659" s="13">
        <v>1092546.85</v>
      </c>
    </row>
    <row r="660" spans="1:3" s="1" customFormat="1" ht="15.75" outlineLevel="2">
      <c r="A660" s="11" t="s">
        <v>1720</v>
      </c>
      <c r="B660" s="12" t="s">
        <v>1721</v>
      </c>
      <c r="C660" s="13">
        <v>1269115.09</v>
      </c>
    </row>
    <row r="661" spans="1:3" s="1" customFormat="1" ht="15.75" outlineLevel="2">
      <c r="A661" s="11" t="s">
        <v>1723</v>
      </c>
      <c r="B661" s="12" t="s">
        <v>1724</v>
      </c>
      <c r="C661" s="13">
        <v>335276.99</v>
      </c>
    </row>
    <row r="662" spans="1:3" s="1" customFormat="1" ht="15.75" outlineLevel="2">
      <c r="A662" s="11" t="s">
        <v>1726</v>
      </c>
      <c r="B662" s="12" t="s">
        <v>1727</v>
      </c>
      <c r="C662" s="13">
        <v>3494854.68</v>
      </c>
    </row>
    <row r="663" spans="1:3" s="1" customFormat="1" ht="15.75" outlineLevel="2">
      <c r="A663" s="11" t="s">
        <v>1729</v>
      </c>
      <c r="B663" s="12" t="s">
        <v>1730</v>
      </c>
      <c r="C663" s="13">
        <v>119487.86</v>
      </c>
    </row>
    <row r="664" spans="1:3" s="1" customFormat="1" ht="15.75" outlineLevel="2">
      <c r="A664" s="11" t="s">
        <v>1732</v>
      </c>
      <c r="B664" s="12" t="s">
        <v>1733</v>
      </c>
      <c r="C664" s="13">
        <v>19973.48</v>
      </c>
    </row>
    <row r="665" spans="1:3" s="1" customFormat="1" ht="15.75" outlineLevel="2">
      <c r="A665" s="11" t="s">
        <v>1734</v>
      </c>
      <c r="B665" s="12" t="s">
        <v>1735</v>
      </c>
      <c r="C665" s="13">
        <v>0</v>
      </c>
    </row>
    <row r="666" spans="1:3" s="1" customFormat="1" ht="15.75" outlineLevel="2">
      <c r="A666" s="11" t="s">
        <v>1737</v>
      </c>
      <c r="B666" s="12" t="s">
        <v>1738</v>
      </c>
      <c r="C666" s="13">
        <v>-541288.41</v>
      </c>
    </row>
    <row r="667" spans="1:3" s="1" customFormat="1" ht="15.75" outlineLevel="2">
      <c r="A667" s="11" t="s">
        <v>1739</v>
      </c>
      <c r="B667" s="12" t="s">
        <v>1740</v>
      </c>
      <c r="C667" s="13">
        <v>0</v>
      </c>
    </row>
    <row r="668" spans="1:3" s="1" customFormat="1" ht="15.75" outlineLevel="2">
      <c r="A668" s="11" t="s">
        <v>1742</v>
      </c>
      <c r="B668" s="12" t="s">
        <v>1743</v>
      </c>
      <c r="C668" s="13">
        <v>180082</v>
      </c>
    </row>
    <row r="669" spans="1:3" s="1" customFormat="1" ht="15.75" outlineLevel="2">
      <c r="A669" s="11" t="s">
        <v>1745</v>
      </c>
      <c r="B669" s="12" t="s">
        <v>1746</v>
      </c>
      <c r="C669" s="13">
        <v>8604418.572</v>
      </c>
    </row>
    <row r="670" spans="1:3" s="1" customFormat="1" ht="15.75" outlineLevel="2">
      <c r="A670" s="11" t="s">
        <v>1748</v>
      </c>
      <c r="B670" s="12" t="s">
        <v>1749</v>
      </c>
      <c r="C670" s="13">
        <v>50797.265</v>
      </c>
    </row>
    <row r="671" spans="1:3" s="1" customFormat="1" ht="15.75" outlineLevel="2">
      <c r="A671" s="11" t="s">
        <v>1751</v>
      </c>
      <c r="B671" s="12" t="s">
        <v>1752</v>
      </c>
      <c r="C671" s="13">
        <v>324.72</v>
      </c>
    </row>
    <row r="672" spans="1:3" s="1" customFormat="1" ht="15.75" outlineLevel="2">
      <c r="A672" s="11" t="s">
        <v>1754</v>
      </c>
      <c r="B672" s="12" t="s">
        <v>1755</v>
      </c>
      <c r="C672" s="13">
        <v>0</v>
      </c>
    </row>
    <row r="673" spans="1:3" s="1" customFormat="1" ht="15.75" outlineLevel="2">
      <c r="A673" s="11" t="s">
        <v>1756</v>
      </c>
      <c r="B673" s="12" t="s">
        <v>1757</v>
      </c>
      <c r="C673" s="13">
        <v>0</v>
      </c>
    </row>
    <row r="674" spans="1:3" s="1" customFormat="1" ht="15.75" outlineLevel="2">
      <c r="A674" s="11" t="s">
        <v>1759</v>
      </c>
      <c r="B674" s="12" t="s">
        <v>1760</v>
      </c>
      <c r="C674" s="13">
        <v>1080420.91</v>
      </c>
    </row>
    <row r="675" spans="1:3" s="1" customFormat="1" ht="15.75" outlineLevel="2">
      <c r="A675" s="11" t="s">
        <v>1762</v>
      </c>
      <c r="B675" s="12" t="s">
        <v>1763</v>
      </c>
      <c r="C675" s="13">
        <v>66126.55</v>
      </c>
    </row>
    <row r="676" spans="1:3" s="1" customFormat="1" ht="15.75" outlineLevel="2">
      <c r="A676" s="11" t="s">
        <v>1765</v>
      </c>
      <c r="B676" s="12" t="s">
        <v>1766</v>
      </c>
      <c r="C676" s="13">
        <v>18.84</v>
      </c>
    </row>
    <row r="677" spans="1:3" s="1" customFormat="1" ht="15.75" outlineLevel="2">
      <c r="A677" s="11" t="s">
        <v>1768</v>
      </c>
      <c r="B677" s="12" t="s">
        <v>1769</v>
      </c>
      <c r="C677" s="13">
        <v>542477.4400000001</v>
      </c>
    </row>
    <row r="678" spans="1:3" s="1" customFormat="1" ht="15.75" outlineLevel="2">
      <c r="A678" s="11" t="s">
        <v>1771</v>
      </c>
      <c r="B678" s="12" t="s">
        <v>1772</v>
      </c>
      <c r="C678" s="13">
        <v>0</v>
      </c>
    </row>
    <row r="679" spans="1:3" s="1" customFormat="1" ht="15.75" outlineLevel="2">
      <c r="A679" s="11" t="s">
        <v>1774</v>
      </c>
      <c r="B679" s="12" t="s">
        <v>1775</v>
      </c>
      <c r="C679" s="13">
        <v>30537.02</v>
      </c>
    </row>
    <row r="680" spans="1:3" s="1" customFormat="1" ht="15.75" outlineLevel="2">
      <c r="A680" s="11" t="s">
        <v>1777</v>
      </c>
      <c r="B680" s="12" t="s">
        <v>1763</v>
      </c>
      <c r="C680" s="13">
        <v>-25884.08</v>
      </c>
    </row>
    <row r="681" spans="1:3" s="1" customFormat="1" ht="15.75" outlineLevel="2">
      <c r="A681" s="11" t="s">
        <v>1779</v>
      </c>
      <c r="B681" s="12" t="s">
        <v>1780</v>
      </c>
      <c r="C681" s="13">
        <v>2474313.31</v>
      </c>
    </row>
    <row r="682" spans="1:3" s="1" customFormat="1" ht="15.75" outlineLevel="2">
      <c r="A682" s="11" t="s">
        <v>1782</v>
      </c>
      <c r="B682" s="12" t="s">
        <v>1783</v>
      </c>
      <c r="C682" s="13">
        <v>1956239.97</v>
      </c>
    </row>
    <row r="683" spans="1:3" s="1" customFormat="1" ht="15.75" outlineLevel="2">
      <c r="A683" s="11" t="s">
        <v>1785</v>
      </c>
      <c r="B683" s="12" t="s">
        <v>1786</v>
      </c>
      <c r="C683" s="13">
        <v>15908038.846</v>
      </c>
    </row>
    <row r="684" spans="1:3" s="1" customFormat="1" ht="15.75" outlineLevel="2">
      <c r="A684" s="11" t="s">
        <v>1788</v>
      </c>
      <c r="B684" s="12" t="s">
        <v>1763</v>
      </c>
      <c r="C684" s="13">
        <v>0</v>
      </c>
    </row>
    <row r="685" spans="1:3" s="1" customFormat="1" ht="15.75" outlineLevel="2">
      <c r="A685" s="11" t="s">
        <v>1789</v>
      </c>
      <c r="B685" s="12" t="s">
        <v>1790</v>
      </c>
      <c r="C685" s="13">
        <v>0</v>
      </c>
    </row>
    <row r="686" spans="1:3" s="1" customFormat="1" ht="15.75" outlineLevel="2">
      <c r="A686" s="11" t="s">
        <v>1792</v>
      </c>
      <c r="B686" s="12" t="s">
        <v>1793</v>
      </c>
      <c r="C686" s="13">
        <v>-96456.2</v>
      </c>
    </row>
    <row r="687" spans="1:3" s="1" customFormat="1" ht="15.75" outlineLevel="2">
      <c r="A687" s="11" t="s">
        <v>1795</v>
      </c>
      <c r="B687" s="12" t="s">
        <v>1796</v>
      </c>
      <c r="C687" s="13">
        <v>-957909.22</v>
      </c>
    </row>
    <row r="688" spans="1:3" s="1" customFormat="1" ht="15.75" outlineLevel="2">
      <c r="A688" s="11" t="s">
        <v>1798</v>
      </c>
      <c r="B688" s="12" t="s">
        <v>1799</v>
      </c>
      <c r="C688" s="13">
        <v>4874112.41</v>
      </c>
    </row>
    <row r="689" spans="1:3" s="1" customFormat="1" ht="15.75" outlineLevel="2">
      <c r="A689" s="11" t="s">
        <v>1801</v>
      </c>
      <c r="B689" s="12" t="s">
        <v>1802</v>
      </c>
      <c r="C689" s="13">
        <v>1805151.6800000002</v>
      </c>
    </row>
    <row r="690" spans="1:3" s="1" customFormat="1" ht="15.75" outlineLevel="2">
      <c r="A690" s="11" t="s">
        <v>1803</v>
      </c>
      <c r="B690" s="12" t="s">
        <v>1718</v>
      </c>
      <c r="C690" s="13">
        <v>0</v>
      </c>
    </row>
    <row r="691" spans="1:3" s="1" customFormat="1" ht="15.75" outlineLevel="2">
      <c r="A691" s="11" t="s">
        <v>1804</v>
      </c>
      <c r="B691" s="12" t="s">
        <v>1780</v>
      </c>
      <c r="C691" s="13">
        <v>0</v>
      </c>
    </row>
    <row r="692" spans="1:3" s="1" customFormat="1" ht="15.75" outlineLevel="2">
      <c r="A692" s="11" t="s">
        <v>1805</v>
      </c>
      <c r="B692" s="12" t="s">
        <v>1806</v>
      </c>
      <c r="C692" s="13">
        <v>0</v>
      </c>
    </row>
    <row r="693" spans="1:3" s="1" customFormat="1" ht="15.75" outlineLevel="2">
      <c r="A693" s="11" t="s">
        <v>1807</v>
      </c>
      <c r="B693" s="12" t="s">
        <v>1808</v>
      </c>
      <c r="C693" s="13">
        <v>0</v>
      </c>
    </row>
    <row r="694" spans="1:3" s="1" customFormat="1" ht="15.75" outlineLevel="2">
      <c r="A694" s="11" t="s">
        <v>1810</v>
      </c>
      <c r="B694" s="12" t="s">
        <v>1811</v>
      </c>
      <c r="C694" s="13">
        <v>0</v>
      </c>
    </row>
    <row r="695" spans="1:3" s="1" customFormat="1" ht="15.75" outlineLevel="2">
      <c r="A695" s="11" t="s">
        <v>1813</v>
      </c>
      <c r="B695" s="12" t="s">
        <v>1814</v>
      </c>
      <c r="C695" s="13">
        <v>31550023.33</v>
      </c>
    </row>
    <row r="696" spans="1:3" s="1" customFormat="1" ht="15.75" outlineLevel="2">
      <c r="A696" s="11" t="s">
        <v>1815</v>
      </c>
      <c r="B696" s="12" t="s">
        <v>1816</v>
      </c>
      <c r="C696" s="13">
        <v>45135.32</v>
      </c>
    </row>
    <row r="697" spans="1:3" s="1" customFormat="1" ht="15.75" outlineLevel="2">
      <c r="A697" s="11" t="s">
        <v>1818</v>
      </c>
      <c r="B697" s="12" t="s">
        <v>1819</v>
      </c>
      <c r="C697" s="13">
        <v>52167414</v>
      </c>
    </row>
    <row r="698" spans="1:3" s="1" customFormat="1" ht="15.75" outlineLevel="2">
      <c r="A698" s="11" t="s">
        <v>1820</v>
      </c>
      <c r="B698" s="12" t="s">
        <v>1821</v>
      </c>
      <c r="C698" s="13">
        <v>0</v>
      </c>
    </row>
    <row r="699" spans="1:3" s="1" customFormat="1" ht="15.75" outlineLevel="2">
      <c r="A699" s="11" t="s">
        <v>1823</v>
      </c>
      <c r="B699" s="12" t="s">
        <v>1824</v>
      </c>
      <c r="C699" s="13">
        <v>-5.37</v>
      </c>
    </row>
    <row r="700" spans="1:3" s="1" customFormat="1" ht="15.75" outlineLevel="2">
      <c r="A700" s="11" t="s">
        <v>1826</v>
      </c>
      <c r="B700" s="12" t="s">
        <v>1827</v>
      </c>
      <c r="C700" s="13">
        <v>-16537.66</v>
      </c>
    </row>
    <row r="701" spans="1:3" s="1" customFormat="1" ht="15.75" outlineLevel="2">
      <c r="A701" s="11" t="s">
        <v>1829</v>
      </c>
      <c r="B701" s="12" t="s">
        <v>1830</v>
      </c>
      <c r="C701" s="13">
        <v>-54489.57</v>
      </c>
    </row>
    <row r="702" spans="1:3" s="1" customFormat="1" ht="15.75" outlineLevel="2">
      <c r="A702" s="11" t="s">
        <v>1832</v>
      </c>
      <c r="B702" s="12" t="s">
        <v>1833</v>
      </c>
      <c r="C702" s="13">
        <v>0.28</v>
      </c>
    </row>
    <row r="703" spans="1:3" s="1" customFormat="1" ht="15.75" outlineLevel="2">
      <c r="A703" s="11" t="s">
        <v>1835</v>
      </c>
      <c r="B703" s="12" t="s">
        <v>1836</v>
      </c>
      <c r="C703" s="13">
        <v>45773198</v>
      </c>
    </row>
    <row r="704" spans="1:3" s="1" customFormat="1" ht="15.75" outlineLevel="2">
      <c r="A704" s="11" t="s">
        <v>1838</v>
      </c>
      <c r="B704" s="12" t="s">
        <v>1839</v>
      </c>
      <c r="C704" s="13">
        <v>2541899.91</v>
      </c>
    </row>
    <row r="705" spans="1:3" s="1" customFormat="1" ht="15.75" outlineLevel="2">
      <c r="A705" s="11" t="s">
        <v>1841</v>
      </c>
      <c r="B705" s="12" t="s">
        <v>1842</v>
      </c>
      <c r="C705" s="13">
        <v>-1105498.57</v>
      </c>
    </row>
    <row r="706" spans="1:3" s="1" customFormat="1" ht="15.75" outlineLevel="2">
      <c r="A706" s="11" t="s">
        <v>1844</v>
      </c>
      <c r="B706" s="12" t="s">
        <v>1845</v>
      </c>
      <c r="C706" s="13">
        <v>1057238.69</v>
      </c>
    </row>
    <row r="707" spans="1:3" s="1" customFormat="1" ht="15.75" outlineLevel="2">
      <c r="A707" s="11" t="s">
        <v>1847</v>
      </c>
      <c r="B707" s="12" t="s">
        <v>1848</v>
      </c>
      <c r="C707" s="13">
        <v>623949.55</v>
      </c>
    </row>
    <row r="708" spans="1:3" s="1" customFormat="1" ht="15.75" outlineLevel="2">
      <c r="A708" s="11" t="s">
        <v>1850</v>
      </c>
      <c r="B708" s="12" t="s">
        <v>1851</v>
      </c>
      <c r="C708" s="13">
        <v>-95438.33</v>
      </c>
    </row>
    <row r="709" spans="1:3" s="1" customFormat="1" ht="15.75" outlineLevel="2">
      <c r="A709" s="11" t="s">
        <v>1853</v>
      </c>
      <c r="B709" s="12" t="s">
        <v>1854</v>
      </c>
      <c r="C709" s="13">
        <v>8063103.67</v>
      </c>
    </row>
    <row r="710" spans="1:3" s="1" customFormat="1" ht="15.75" outlineLevel="2">
      <c r="A710" s="11" t="s">
        <v>1856</v>
      </c>
      <c r="B710" s="12" t="s">
        <v>1857</v>
      </c>
      <c r="C710" s="13">
        <v>324014.3</v>
      </c>
    </row>
    <row r="711" spans="1:3" s="1" customFormat="1" ht="15.75" outlineLevel="2">
      <c r="A711" s="11" t="s">
        <v>1859</v>
      </c>
      <c r="B711" s="12" t="s">
        <v>1860</v>
      </c>
      <c r="C711" s="13">
        <v>-65246.840000000004</v>
      </c>
    </row>
    <row r="712" spans="1:3" s="1" customFormat="1" ht="15.75" outlineLevel="2">
      <c r="A712" s="11" t="s">
        <v>1862</v>
      </c>
      <c r="B712" s="12" t="s">
        <v>1863</v>
      </c>
      <c r="C712" s="13">
        <v>203702.2</v>
      </c>
    </row>
    <row r="713" spans="1:3" s="1" customFormat="1" ht="15.75" outlineLevel="2">
      <c r="A713" s="11" t="s">
        <v>1865</v>
      </c>
      <c r="B713" s="12" t="s">
        <v>1866</v>
      </c>
      <c r="C713" s="13">
        <v>0</v>
      </c>
    </row>
    <row r="714" spans="1:3" s="1" customFormat="1" ht="15.75" outlineLevel="2">
      <c r="A714" s="11" t="s">
        <v>1868</v>
      </c>
      <c r="B714" s="12" t="s">
        <v>1869</v>
      </c>
      <c r="C714" s="13">
        <v>0</v>
      </c>
    </row>
    <row r="715" spans="1:3" s="1" customFormat="1" ht="15.75" outlineLevel="2">
      <c r="A715" s="11" t="s">
        <v>1871</v>
      </c>
      <c r="B715" s="12" t="s">
        <v>1872</v>
      </c>
      <c r="C715" s="13">
        <v>595.84</v>
      </c>
    </row>
    <row r="716" spans="1:3" s="1" customFormat="1" ht="15.75" outlineLevel="2">
      <c r="A716" s="11" t="s">
        <v>1874</v>
      </c>
      <c r="B716" s="12" t="s">
        <v>1875</v>
      </c>
      <c r="C716" s="13">
        <v>2924.58</v>
      </c>
    </row>
    <row r="717" spans="1:3" s="1" customFormat="1" ht="15.75" outlineLevel="2">
      <c r="A717" s="11" t="s">
        <v>1877</v>
      </c>
      <c r="B717" s="12" t="s">
        <v>1878</v>
      </c>
      <c r="C717" s="13">
        <v>0</v>
      </c>
    </row>
    <row r="718" spans="1:3" s="1" customFormat="1" ht="15.75" outlineLevel="2">
      <c r="A718" s="11" t="s">
        <v>1880</v>
      </c>
      <c r="B718" s="12" t="s">
        <v>1545</v>
      </c>
      <c r="C718" s="13">
        <v>729750.78</v>
      </c>
    </row>
    <row r="719" spans="1:3" s="1" customFormat="1" ht="15.75" outlineLevel="2">
      <c r="A719" s="11" t="s">
        <v>1882</v>
      </c>
      <c r="B719" s="12" t="s">
        <v>1883</v>
      </c>
      <c r="C719" s="13">
        <v>2066588.22</v>
      </c>
    </row>
    <row r="720" spans="1:3" s="1" customFormat="1" ht="15.75" outlineLevel="2">
      <c r="A720" s="11" t="s">
        <v>1885</v>
      </c>
      <c r="B720" s="12" t="s">
        <v>1886</v>
      </c>
      <c r="C720" s="13">
        <v>-2815235.23</v>
      </c>
    </row>
    <row r="721" spans="1:3" s="1" customFormat="1" ht="15.75" outlineLevel="2">
      <c r="A721" s="11" t="s">
        <v>1888</v>
      </c>
      <c r="B721" s="12" t="s">
        <v>1542</v>
      </c>
      <c r="C721" s="13">
        <v>-179292.88</v>
      </c>
    </row>
    <row r="722" spans="1:3" s="1" customFormat="1" ht="15.75" outlineLevel="2">
      <c r="A722" s="11" t="s">
        <v>1890</v>
      </c>
      <c r="B722" s="12" t="s">
        <v>1891</v>
      </c>
      <c r="C722" s="13">
        <v>200396</v>
      </c>
    </row>
    <row r="723" spans="1:3" s="1" customFormat="1" ht="15.75" outlineLevel="2">
      <c r="A723" s="11" t="s">
        <v>1893</v>
      </c>
      <c r="B723" s="12" t="s">
        <v>1894</v>
      </c>
      <c r="C723" s="13">
        <v>-16420.84</v>
      </c>
    </row>
    <row r="724" spans="1:3" s="1" customFormat="1" ht="15.75" outlineLevel="2">
      <c r="A724" s="11" t="s">
        <v>1896</v>
      </c>
      <c r="B724" s="12" t="s">
        <v>1897</v>
      </c>
      <c r="C724" s="13">
        <v>2248754.24</v>
      </c>
    </row>
    <row r="725" spans="1:3" s="1" customFormat="1" ht="15.75" outlineLevel="2">
      <c r="A725" s="11" t="s">
        <v>1899</v>
      </c>
      <c r="B725" s="12" t="s">
        <v>1900</v>
      </c>
      <c r="C725" s="13">
        <v>7958350.01</v>
      </c>
    </row>
    <row r="726" spans="1:3" s="1" customFormat="1" ht="15.75" outlineLevel="2">
      <c r="A726" s="11" t="s">
        <v>1902</v>
      </c>
      <c r="B726" s="12" t="s">
        <v>1903</v>
      </c>
      <c r="C726" s="13">
        <v>-1533973.4300000002</v>
      </c>
    </row>
    <row r="727" spans="1:3" s="1" customFormat="1" ht="15.75" outlineLevel="2">
      <c r="A727" s="11" t="s">
        <v>1905</v>
      </c>
      <c r="B727" s="12" t="s">
        <v>1906</v>
      </c>
      <c r="C727" s="13">
        <v>515588.05</v>
      </c>
    </row>
    <row r="728" spans="1:3" s="1" customFormat="1" ht="15.75" outlineLevel="2">
      <c r="A728" s="11" t="s">
        <v>1908</v>
      </c>
      <c r="B728" s="12" t="s">
        <v>1909</v>
      </c>
      <c r="C728" s="13">
        <v>1458968.97</v>
      </c>
    </row>
    <row r="729" spans="1:3" s="1" customFormat="1" ht="15.75" outlineLevel="2">
      <c r="A729" s="11" t="s">
        <v>1911</v>
      </c>
      <c r="B729" s="12" t="s">
        <v>1912</v>
      </c>
      <c r="C729" s="13">
        <v>57072.11</v>
      </c>
    </row>
    <row r="730" spans="1:3" s="1" customFormat="1" ht="15.75" outlineLevel="2">
      <c r="A730" s="11" t="s">
        <v>1914</v>
      </c>
      <c r="B730" s="12" t="s">
        <v>1915</v>
      </c>
      <c r="C730" s="13">
        <v>42</v>
      </c>
    </row>
    <row r="731" spans="1:3" s="1" customFormat="1" ht="15.75" outlineLevel="2">
      <c r="A731" s="11" t="s">
        <v>1917</v>
      </c>
      <c r="B731" s="12" t="s">
        <v>1673</v>
      </c>
      <c r="C731" s="13">
        <v>1371905.47</v>
      </c>
    </row>
    <row r="732" spans="1:3" s="1" customFormat="1" ht="15.75" outlineLevel="2">
      <c r="A732" s="11" t="s">
        <v>1919</v>
      </c>
      <c r="B732" s="12" t="s">
        <v>1920</v>
      </c>
      <c r="C732" s="13">
        <v>8547.22</v>
      </c>
    </row>
    <row r="733" spans="1:3" s="1" customFormat="1" ht="15.75" outlineLevel="2">
      <c r="A733" s="11" t="s">
        <v>1922</v>
      </c>
      <c r="B733" s="12" t="s">
        <v>1923</v>
      </c>
      <c r="C733" s="13">
        <v>778887.05</v>
      </c>
    </row>
    <row r="734" spans="1:3" s="1" customFormat="1" ht="15.75" outlineLevel="2">
      <c r="A734" s="11" t="s">
        <v>1925</v>
      </c>
      <c r="B734" s="12" t="s">
        <v>1926</v>
      </c>
      <c r="C734" s="13">
        <v>163062.09</v>
      </c>
    </row>
    <row r="735" spans="1:3" s="1" customFormat="1" ht="15.75" outlineLevel="2">
      <c r="A735" s="11" t="s">
        <v>1928</v>
      </c>
      <c r="B735" s="12" t="s">
        <v>1929</v>
      </c>
      <c r="C735" s="13">
        <v>965673.76</v>
      </c>
    </row>
    <row r="736" spans="1:3" s="1" customFormat="1" ht="15.75" outlineLevel="2">
      <c r="A736" s="11" t="s">
        <v>1931</v>
      </c>
      <c r="B736" s="12" t="s">
        <v>1932</v>
      </c>
      <c r="C736" s="13">
        <v>-138.37</v>
      </c>
    </row>
    <row r="737" spans="1:3" s="1" customFormat="1" ht="15.75" outlineLevel="2">
      <c r="A737" s="11" t="s">
        <v>1934</v>
      </c>
      <c r="B737" s="12" t="s">
        <v>1935</v>
      </c>
      <c r="C737" s="13">
        <v>116662.57</v>
      </c>
    </row>
    <row r="738" spans="1:3" s="1" customFormat="1" ht="15.75" outlineLevel="2">
      <c r="A738" s="11" t="s">
        <v>1937</v>
      </c>
      <c r="B738" s="12" t="s">
        <v>1938</v>
      </c>
      <c r="C738" s="13">
        <v>0</v>
      </c>
    </row>
    <row r="739" spans="1:3" s="1" customFormat="1" ht="15.75" outlineLevel="2">
      <c r="A739" s="11" t="s">
        <v>1940</v>
      </c>
      <c r="B739" s="12" t="s">
        <v>1941</v>
      </c>
      <c r="C739" s="13">
        <v>40688.66</v>
      </c>
    </row>
    <row r="740" spans="1:3" s="1" customFormat="1" ht="15.75" outlineLevel="2">
      <c r="A740" s="11" t="s">
        <v>1943</v>
      </c>
      <c r="B740" s="12" t="s">
        <v>1944</v>
      </c>
      <c r="C740" s="13">
        <v>252721.53</v>
      </c>
    </row>
    <row r="741" spans="1:3" s="1" customFormat="1" ht="15.75" outlineLevel="2">
      <c r="A741" s="11" t="s">
        <v>1946</v>
      </c>
      <c r="B741" s="12" t="s">
        <v>1947</v>
      </c>
      <c r="C741" s="13">
        <v>229137.72</v>
      </c>
    </row>
    <row r="742" spans="1:3" s="1" customFormat="1" ht="15.75" outlineLevel="2">
      <c r="A742" s="11" t="s">
        <v>1949</v>
      </c>
      <c r="B742" s="12" t="s">
        <v>1950</v>
      </c>
      <c r="C742" s="13">
        <v>117013.83</v>
      </c>
    </row>
    <row r="743" spans="1:3" s="1" customFormat="1" ht="15.75" outlineLevel="2">
      <c r="A743" s="11" t="s">
        <v>1952</v>
      </c>
      <c r="B743" s="12" t="s">
        <v>1953</v>
      </c>
      <c r="C743" s="13">
        <v>0</v>
      </c>
    </row>
    <row r="744" spans="1:3" s="1" customFormat="1" ht="15.75" outlineLevel="2">
      <c r="A744" s="11" t="s">
        <v>1955</v>
      </c>
      <c r="B744" s="12" t="s">
        <v>1956</v>
      </c>
      <c r="C744" s="13">
        <v>124942.2</v>
      </c>
    </row>
    <row r="745" spans="1:3" s="1" customFormat="1" ht="15.75" outlineLevel="2">
      <c r="A745" s="11" t="s">
        <v>1957</v>
      </c>
      <c r="B745" s="12" t="s">
        <v>1958</v>
      </c>
      <c r="C745" s="13">
        <v>0</v>
      </c>
    </row>
    <row r="746" spans="1:3" s="1" customFormat="1" ht="15.75" outlineLevel="2">
      <c r="A746" s="11" t="s">
        <v>1960</v>
      </c>
      <c r="B746" s="12" t="s">
        <v>1961</v>
      </c>
      <c r="C746" s="13">
        <v>5651726.15</v>
      </c>
    </row>
    <row r="747" spans="1:3" s="1" customFormat="1" ht="15.75" outlineLevel="2">
      <c r="A747" s="11" t="s">
        <v>1963</v>
      </c>
      <c r="B747" s="12" t="s">
        <v>1964</v>
      </c>
      <c r="C747" s="13">
        <v>0</v>
      </c>
    </row>
    <row r="748" spans="1:3" s="1" customFormat="1" ht="15.75" outlineLevel="2">
      <c r="A748" s="11" t="s">
        <v>1966</v>
      </c>
      <c r="B748" s="12" t="s">
        <v>1967</v>
      </c>
      <c r="C748" s="13">
        <v>16666616.745</v>
      </c>
    </row>
    <row r="749" spans="1:3" s="1" customFormat="1" ht="15.75" outlineLevel="2">
      <c r="A749" s="11" t="s">
        <v>1969</v>
      </c>
      <c r="B749" s="12" t="s">
        <v>1970</v>
      </c>
      <c r="C749" s="13">
        <v>3465752.4</v>
      </c>
    </row>
    <row r="750" spans="1:3" s="1" customFormat="1" ht="15.75" outlineLevel="2">
      <c r="A750" s="11" t="s">
        <v>1972</v>
      </c>
      <c r="B750" s="12" t="s">
        <v>1973</v>
      </c>
      <c r="C750" s="13">
        <v>259832.80000000002</v>
      </c>
    </row>
    <row r="751" spans="1:3" s="1" customFormat="1" ht="15.75" outlineLevel="2">
      <c r="A751" s="11" t="s">
        <v>1975</v>
      </c>
      <c r="B751" s="12" t="s">
        <v>1976</v>
      </c>
      <c r="C751" s="13">
        <v>1484724.75</v>
      </c>
    </row>
    <row r="752" spans="1:3" s="1" customFormat="1" ht="15.75" outlineLevel="2">
      <c r="A752" s="11" t="s">
        <v>1978</v>
      </c>
      <c r="B752" s="12" t="s">
        <v>1979</v>
      </c>
      <c r="C752" s="13">
        <v>9.86</v>
      </c>
    </row>
    <row r="753" spans="1:3" s="1" customFormat="1" ht="15.75" outlineLevel="2">
      <c r="A753" s="11" t="s">
        <v>1980</v>
      </c>
      <c r="B753" s="12" t="s">
        <v>1981</v>
      </c>
      <c r="C753" s="13">
        <v>0.66</v>
      </c>
    </row>
    <row r="754" spans="1:3" s="1" customFormat="1" ht="15.75" outlineLevel="2">
      <c r="A754" s="11" t="s">
        <v>1983</v>
      </c>
      <c r="B754" s="12" t="s">
        <v>1984</v>
      </c>
      <c r="C754" s="13">
        <v>0</v>
      </c>
    </row>
    <row r="755" spans="1:3" s="1" customFormat="1" ht="15.75" outlineLevel="2">
      <c r="A755" s="11" t="s">
        <v>1985</v>
      </c>
      <c r="B755" s="12" t="s">
        <v>1986</v>
      </c>
      <c r="C755" s="13">
        <v>170159</v>
      </c>
    </row>
    <row r="756" spans="1:3" s="1" customFormat="1" ht="15.75" outlineLevel="2">
      <c r="A756" s="11" t="s">
        <v>1988</v>
      </c>
      <c r="B756" s="12" t="s">
        <v>1780</v>
      </c>
      <c r="C756" s="13">
        <v>27396.440000000002</v>
      </c>
    </row>
    <row r="757" spans="1:3" s="1" customFormat="1" ht="15.75" outlineLevel="2">
      <c r="A757" s="11" t="s">
        <v>1990</v>
      </c>
      <c r="B757" s="12" t="s">
        <v>1783</v>
      </c>
      <c r="C757" s="13">
        <v>21759.21</v>
      </c>
    </row>
    <row r="758" spans="1:3" s="1" customFormat="1" ht="15.75" outlineLevel="2">
      <c r="A758" s="11" t="s">
        <v>1992</v>
      </c>
      <c r="B758" s="12" t="s">
        <v>1993</v>
      </c>
      <c r="C758" s="13">
        <v>1650.38</v>
      </c>
    </row>
    <row r="759" spans="1:3" s="1" customFormat="1" ht="15.75" outlineLevel="2">
      <c r="A759" s="11" t="s">
        <v>1995</v>
      </c>
      <c r="B759" s="12" t="s">
        <v>1996</v>
      </c>
      <c r="C759" s="13">
        <v>107394.14</v>
      </c>
    </row>
    <row r="760" spans="1:3" s="1" customFormat="1" ht="15.75" outlineLevel="2">
      <c r="A760" s="11" t="s">
        <v>1998</v>
      </c>
      <c r="B760" s="12" t="s">
        <v>1999</v>
      </c>
      <c r="C760" s="13">
        <v>6346.58</v>
      </c>
    </row>
    <row r="761" spans="1:3" s="1" customFormat="1" ht="15.75" outlineLevel="2">
      <c r="A761" s="11" t="s">
        <v>2001</v>
      </c>
      <c r="B761" s="12" t="s">
        <v>2002</v>
      </c>
      <c r="C761" s="13">
        <v>678388.35</v>
      </c>
    </row>
    <row r="762" spans="1:3" s="1" customFormat="1" ht="15.75" outlineLevel="2">
      <c r="A762" s="11" t="s">
        <v>2004</v>
      </c>
      <c r="B762" s="12" t="s">
        <v>2005</v>
      </c>
      <c r="C762" s="13">
        <v>1831232.25</v>
      </c>
    </row>
    <row r="763" spans="1:3" s="1" customFormat="1" ht="15.75" outlineLevel="2">
      <c r="A763" s="11" t="s">
        <v>2007</v>
      </c>
      <c r="B763" s="12" t="s">
        <v>2008</v>
      </c>
      <c r="C763" s="13">
        <v>41.92</v>
      </c>
    </row>
    <row r="764" spans="1:3" s="1" customFormat="1" ht="15.75" outlineLevel="2">
      <c r="A764" s="11" t="s">
        <v>2009</v>
      </c>
      <c r="B764" s="12" t="s">
        <v>2010</v>
      </c>
      <c r="C764" s="13">
        <v>0</v>
      </c>
    </row>
    <row r="765" spans="1:3" s="1" customFormat="1" ht="15.75" outlineLevel="2">
      <c r="A765" s="11" t="s">
        <v>2012</v>
      </c>
      <c r="B765" s="12" t="s">
        <v>2013</v>
      </c>
      <c r="C765" s="13">
        <v>384784.06</v>
      </c>
    </row>
    <row r="766" spans="1:3" s="1" customFormat="1" ht="15.75" outlineLevel="2">
      <c r="A766" s="11" t="s">
        <v>2015</v>
      </c>
      <c r="B766" s="12" t="s">
        <v>2016</v>
      </c>
      <c r="C766" s="13">
        <v>149340.77</v>
      </c>
    </row>
    <row r="767" spans="1:3" s="1" customFormat="1" ht="15.75" outlineLevel="2">
      <c r="A767" s="11" t="s">
        <v>2018</v>
      </c>
      <c r="B767" s="12" t="s">
        <v>2019</v>
      </c>
      <c r="C767" s="13">
        <v>847377.6900000001</v>
      </c>
    </row>
    <row r="768" spans="1:3" s="1" customFormat="1" ht="15.75" outlineLevel="2">
      <c r="A768" s="11" t="s">
        <v>2021</v>
      </c>
      <c r="B768" s="12" t="s">
        <v>1673</v>
      </c>
      <c r="C768" s="13">
        <v>555751.5</v>
      </c>
    </row>
    <row r="769" spans="1:3" s="1" customFormat="1" ht="15.75" outlineLevel="2">
      <c r="A769" s="11" t="s">
        <v>2023</v>
      </c>
      <c r="B769" s="12" t="s">
        <v>2024</v>
      </c>
      <c r="C769" s="13">
        <v>3133.9500000000003</v>
      </c>
    </row>
    <row r="770" spans="1:3" s="1" customFormat="1" ht="15.75" outlineLevel="2">
      <c r="A770" s="11" t="s">
        <v>2026</v>
      </c>
      <c r="B770" s="12" t="s">
        <v>2027</v>
      </c>
      <c r="C770" s="13">
        <v>238129.14</v>
      </c>
    </row>
    <row r="771" spans="1:3" s="1" customFormat="1" ht="15.75" outlineLevel="2">
      <c r="A771" s="11" t="s">
        <v>2029</v>
      </c>
      <c r="B771" s="12" t="s">
        <v>1950</v>
      </c>
      <c r="C771" s="13">
        <v>1121333.793</v>
      </c>
    </row>
    <row r="772" spans="1:3" s="1" customFormat="1" ht="15.75" outlineLevel="2">
      <c r="A772" s="11" t="s">
        <v>2031</v>
      </c>
      <c r="B772" s="12" t="s">
        <v>1953</v>
      </c>
      <c r="C772" s="13">
        <v>115357.02</v>
      </c>
    </row>
    <row r="773" spans="1:3" s="1" customFormat="1" ht="15.75" outlineLevel="2">
      <c r="A773" s="11" t="s">
        <v>2033</v>
      </c>
      <c r="B773" s="12" t="s">
        <v>2034</v>
      </c>
      <c r="C773" s="13">
        <v>181462.49</v>
      </c>
    </row>
    <row r="774" spans="1:3" s="1" customFormat="1" ht="15.75" outlineLevel="2">
      <c r="A774" s="11" t="s">
        <v>2036</v>
      </c>
      <c r="B774" s="12" t="s">
        <v>2037</v>
      </c>
      <c r="C774" s="13">
        <v>910320.68</v>
      </c>
    </row>
    <row r="775" spans="1:3" s="1" customFormat="1" ht="15.75" outlineLevel="2">
      <c r="A775" s="11" t="s">
        <v>2039</v>
      </c>
      <c r="B775" s="12" t="s">
        <v>2040</v>
      </c>
      <c r="C775" s="13">
        <v>157705.6</v>
      </c>
    </row>
    <row r="776" spans="1:3" s="1" customFormat="1" ht="15.75" outlineLevel="2">
      <c r="A776" s="11" t="s">
        <v>2042</v>
      </c>
      <c r="B776" s="12" t="s">
        <v>2043</v>
      </c>
      <c r="C776" s="13">
        <v>4180376.915</v>
      </c>
    </row>
    <row r="777" spans="1:3" s="1" customFormat="1" ht="15.75" outlineLevel="2">
      <c r="A777" s="11" t="s">
        <v>2045</v>
      </c>
      <c r="B777" s="12" t="s">
        <v>1984</v>
      </c>
      <c r="C777" s="13">
        <v>1620659.73</v>
      </c>
    </row>
    <row r="778" spans="1:3" s="1" customFormat="1" ht="15.75" outlineLevel="2">
      <c r="A778" s="11" t="s">
        <v>2047</v>
      </c>
      <c r="B778" s="12" t="s">
        <v>1986</v>
      </c>
      <c r="C778" s="13">
        <v>63894.24</v>
      </c>
    </row>
    <row r="779" spans="1:3" s="1" customFormat="1" ht="15.75" outlineLevel="2">
      <c r="A779" s="11" t="s">
        <v>2049</v>
      </c>
      <c r="B779" s="12" t="s">
        <v>1780</v>
      </c>
      <c r="C779" s="13">
        <v>2471.82</v>
      </c>
    </row>
    <row r="780" spans="1:3" s="1" customFormat="1" ht="15.75" outlineLevel="2">
      <c r="A780" s="11" t="s">
        <v>2051</v>
      </c>
      <c r="B780" s="12" t="s">
        <v>1783</v>
      </c>
      <c r="C780" s="13">
        <v>29653.350000000002</v>
      </c>
    </row>
    <row r="781" spans="1:3" s="1" customFormat="1" ht="15.75" outlineLevel="2">
      <c r="A781" s="11" t="s">
        <v>2053</v>
      </c>
      <c r="B781" s="12" t="s">
        <v>2002</v>
      </c>
      <c r="C781" s="13">
        <v>475219.32</v>
      </c>
    </row>
    <row r="782" spans="1:3" s="1" customFormat="1" ht="15.75" outlineLevel="2">
      <c r="A782" s="11" t="s">
        <v>2055</v>
      </c>
      <c r="B782" s="12" t="s">
        <v>2005</v>
      </c>
      <c r="C782" s="13">
        <v>36386334.457</v>
      </c>
    </row>
    <row r="783" spans="1:3" s="1" customFormat="1" ht="15.75" outlineLevel="2">
      <c r="A783" s="11" t="s">
        <v>2057</v>
      </c>
      <c r="B783" s="12" t="s">
        <v>2058</v>
      </c>
      <c r="C783" s="13">
        <v>692580.59</v>
      </c>
    </row>
    <row r="784" spans="1:3" s="1" customFormat="1" ht="15.75" outlineLevel="2">
      <c r="A784" s="11" t="s">
        <v>2060</v>
      </c>
      <c r="B784" s="12" t="s">
        <v>2061</v>
      </c>
      <c r="C784" s="13">
        <v>0</v>
      </c>
    </row>
    <row r="785" spans="1:3" s="1" customFormat="1" ht="15.75" outlineLevel="2">
      <c r="A785" s="11" t="s">
        <v>2063</v>
      </c>
      <c r="B785" s="12" t="s">
        <v>2064</v>
      </c>
      <c r="C785" s="13">
        <v>2429199.96</v>
      </c>
    </row>
    <row r="786" spans="1:3" s="1" customFormat="1" ht="15.75" outlineLevel="2">
      <c r="A786" s="11" t="s">
        <v>2066</v>
      </c>
      <c r="B786" s="12" t="s">
        <v>2008</v>
      </c>
      <c r="C786" s="13">
        <v>94505.06</v>
      </c>
    </row>
    <row r="787" spans="1:3" s="1" customFormat="1" ht="15.75" outlineLevel="2">
      <c r="A787" s="11" t="s">
        <v>2068</v>
      </c>
      <c r="B787" s="12" t="s">
        <v>2069</v>
      </c>
      <c r="C787" s="13">
        <v>50398.67</v>
      </c>
    </row>
    <row r="788" spans="1:3" s="1" customFormat="1" ht="15.75" outlineLevel="2">
      <c r="A788" s="11" t="s">
        <v>2071</v>
      </c>
      <c r="B788" s="12" t="s">
        <v>2072</v>
      </c>
      <c r="C788" s="13">
        <v>41143.67</v>
      </c>
    </row>
    <row r="789" spans="1:3" s="1" customFormat="1" ht="15.75" outlineLevel="2">
      <c r="A789" s="11" t="s">
        <v>2074</v>
      </c>
      <c r="B789" s="12" t="s">
        <v>2075</v>
      </c>
      <c r="C789" s="13">
        <v>78484.49</v>
      </c>
    </row>
    <row r="790" spans="1:3" s="1" customFormat="1" ht="15.75" outlineLevel="2">
      <c r="A790" s="11" t="s">
        <v>2077</v>
      </c>
      <c r="B790" s="12" t="s">
        <v>2078</v>
      </c>
      <c r="C790" s="13">
        <v>60913.770000000004</v>
      </c>
    </row>
    <row r="791" spans="1:3" s="1" customFormat="1" ht="15.75" outlineLevel="2">
      <c r="A791" s="11" t="s">
        <v>2080</v>
      </c>
      <c r="B791" s="12" t="s">
        <v>2081</v>
      </c>
      <c r="C791" s="13">
        <v>206587.33000000002</v>
      </c>
    </row>
    <row r="792" spans="1:3" s="1" customFormat="1" ht="15.75" outlineLevel="2">
      <c r="A792" s="11" t="s">
        <v>2083</v>
      </c>
      <c r="B792" s="12" t="s">
        <v>2084</v>
      </c>
      <c r="C792" s="13">
        <v>-22053.850000000002</v>
      </c>
    </row>
    <row r="793" spans="1:3" s="1" customFormat="1" ht="15.75" outlineLevel="2">
      <c r="A793" s="11" t="s">
        <v>2086</v>
      </c>
      <c r="B793" s="12" t="s">
        <v>2087</v>
      </c>
      <c r="C793" s="13">
        <v>0</v>
      </c>
    </row>
    <row r="794" spans="1:3" s="1" customFormat="1" ht="15.75" outlineLevel="2">
      <c r="A794" s="11" t="s">
        <v>2089</v>
      </c>
      <c r="B794" s="12" t="s">
        <v>2090</v>
      </c>
      <c r="C794" s="13">
        <v>353464.72000000003</v>
      </c>
    </row>
    <row r="795" spans="1:3" s="1" customFormat="1" ht="15.75" outlineLevel="2">
      <c r="A795" s="11" t="s">
        <v>2092</v>
      </c>
      <c r="B795" s="12" t="s">
        <v>2093</v>
      </c>
      <c r="C795" s="13">
        <v>55392.85</v>
      </c>
    </row>
    <row r="796" spans="1:3" s="1" customFormat="1" ht="15.75" outlineLevel="2">
      <c r="A796" s="11" t="s">
        <v>2095</v>
      </c>
      <c r="B796" s="12" t="s">
        <v>2096</v>
      </c>
      <c r="C796" s="13">
        <v>0</v>
      </c>
    </row>
    <row r="797" spans="1:3" s="1" customFormat="1" ht="15.75" outlineLevel="2">
      <c r="A797" s="11" t="s">
        <v>2098</v>
      </c>
      <c r="B797" s="12" t="s">
        <v>2099</v>
      </c>
      <c r="C797" s="13">
        <v>331018.01</v>
      </c>
    </row>
    <row r="798" spans="1:3" s="1" customFormat="1" ht="15.75" outlineLevel="2">
      <c r="A798" s="11" t="s">
        <v>2101</v>
      </c>
      <c r="B798" s="12" t="s">
        <v>2102</v>
      </c>
      <c r="C798" s="13">
        <v>2475501.48</v>
      </c>
    </row>
    <row r="799" spans="1:3" s="1" customFormat="1" ht="15.75" outlineLevel="2">
      <c r="A799" s="11" t="s">
        <v>2104</v>
      </c>
      <c r="B799" s="12" t="s">
        <v>2105</v>
      </c>
      <c r="C799" s="13">
        <v>23155.18</v>
      </c>
    </row>
    <row r="800" spans="1:3" s="1" customFormat="1" ht="15.75" outlineLevel="2">
      <c r="A800" s="11" t="s">
        <v>2107</v>
      </c>
      <c r="B800" s="12" t="s">
        <v>2108</v>
      </c>
      <c r="C800" s="13">
        <v>727638.31</v>
      </c>
    </row>
    <row r="801" spans="1:3" s="1" customFormat="1" ht="15.75" outlineLevel="2">
      <c r="A801" s="11" t="s">
        <v>2110</v>
      </c>
      <c r="B801" s="12" t="s">
        <v>2111</v>
      </c>
      <c r="C801" s="13">
        <v>117738.12</v>
      </c>
    </row>
    <row r="802" spans="1:3" s="1" customFormat="1" ht="15.75" outlineLevel="2">
      <c r="A802" s="11" t="s">
        <v>2113</v>
      </c>
      <c r="B802" s="12" t="s">
        <v>2114</v>
      </c>
      <c r="C802" s="13">
        <v>76752.59</v>
      </c>
    </row>
    <row r="803" spans="1:3" s="1" customFormat="1" ht="15.75" outlineLevel="2">
      <c r="A803" s="11" t="s">
        <v>2116</v>
      </c>
      <c r="B803" s="12" t="s">
        <v>2117</v>
      </c>
      <c r="C803" s="13">
        <v>992430.25</v>
      </c>
    </row>
    <row r="804" spans="1:3" s="1" customFormat="1" ht="15.75" outlineLevel="2">
      <c r="A804" s="11" t="s">
        <v>2119</v>
      </c>
      <c r="B804" s="12" t="s">
        <v>2120</v>
      </c>
      <c r="C804" s="13">
        <v>306917.98</v>
      </c>
    </row>
    <row r="805" spans="1:3" s="1" customFormat="1" ht="15.75" outlineLevel="2">
      <c r="A805" s="11" t="s">
        <v>2122</v>
      </c>
      <c r="B805" s="12" t="s">
        <v>2123</v>
      </c>
      <c r="C805" s="13">
        <v>176544.93</v>
      </c>
    </row>
    <row r="806" spans="1:3" s="1" customFormat="1" ht="15.75" outlineLevel="2">
      <c r="A806" s="11" t="s">
        <v>2125</v>
      </c>
      <c r="B806" s="12" t="s">
        <v>2126</v>
      </c>
      <c r="C806" s="13">
        <v>-131730.24</v>
      </c>
    </row>
    <row r="807" spans="1:3" s="1" customFormat="1" ht="15.75" outlineLevel="2">
      <c r="A807" s="11" t="s">
        <v>2128</v>
      </c>
      <c r="B807" s="12" t="s">
        <v>2129</v>
      </c>
      <c r="C807" s="13">
        <v>17863.636</v>
      </c>
    </row>
    <row r="808" spans="1:3" s="1" customFormat="1" ht="15.75" outlineLevel="2">
      <c r="A808" s="11" t="s">
        <v>2131</v>
      </c>
      <c r="B808" s="12" t="s">
        <v>2132</v>
      </c>
      <c r="C808" s="13">
        <v>110066.38</v>
      </c>
    </row>
    <row r="809" spans="1:3" s="1" customFormat="1" ht="15.75" outlineLevel="2">
      <c r="A809" s="11" t="s">
        <v>2134</v>
      </c>
      <c r="B809" s="12" t="s">
        <v>2135</v>
      </c>
      <c r="C809" s="13">
        <v>59.21</v>
      </c>
    </row>
    <row r="810" spans="1:3" s="1" customFormat="1" ht="15.75" outlineLevel="2">
      <c r="A810" s="11" t="s">
        <v>2137</v>
      </c>
      <c r="B810" s="12" t="s">
        <v>2138</v>
      </c>
      <c r="C810" s="13">
        <v>806656.5800000001</v>
      </c>
    </row>
    <row r="811" spans="1:3" s="1" customFormat="1" ht="15.75" outlineLevel="2">
      <c r="A811" s="11" t="s">
        <v>2140</v>
      </c>
      <c r="B811" s="12" t="s">
        <v>2141</v>
      </c>
      <c r="C811" s="13">
        <v>0</v>
      </c>
    </row>
    <row r="812" spans="1:3" s="1" customFormat="1" ht="15.75" outlineLevel="2">
      <c r="A812" s="11" t="s">
        <v>2143</v>
      </c>
      <c r="B812" s="12" t="s">
        <v>2144</v>
      </c>
      <c r="C812" s="13">
        <v>-6.84</v>
      </c>
    </row>
    <row r="813" spans="1:3" s="1" customFormat="1" ht="15.75" outlineLevel="2">
      <c r="A813" s="11" t="s">
        <v>2146</v>
      </c>
      <c r="B813" s="12" t="s">
        <v>2147</v>
      </c>
      <c r="C813" s="13">
        <v>5437668.638</v>
      </c>
    </row>
    <row r="814" spans="1:3" s="1" customFormat="1" ht="15.75" outlineLevel="2">
      <c r="A814" s="11" t="s">
        <v>2149</v>
      </c>
      <c r="B814" s="12" t="s">
        <v>2150</v>
      </c>
      <c r="C814" s="13">
        <v>41692.51</v>
      </c>
    </row>
    <row r="815" spans="1:3" s="1" customFormat="1" ht="15.75" outlineLevel="2">
      <c r="A815" s="11" t="s">
        <v>2152</v>
      </c>
      <c r="B815" s="12" t="s">
        <v>2153</v>
      </c>
      <c r="C815" s="13">
        <v>146507.4</v>
      </c>
    </row>
    <row r="816" spans="1:3" s="1" customFormat="1" ht="15.75" outlineLevel="2">
      <c r="A816" s="11" t="s">
        <v>2155</v>
      </c>
      <c r="B816" s="12" t="s">
        <v>2156</v>
      </c>
      <c r="C816" s="13">
        <v>1003.3100000000001</v>
      </c>
    </row>
    <row r="817" spans="1:3" s="1" customFormat="1" ht="15.75" outlineLevel="2">
      <c r="A817" s="11" t="s">
        <v>2158</v>
      </c>
      <c r="B817" s="12" t="s">
        <v>2159</v>
      </c>
      <c r="C817" s="13">
        <v>0</v>
      </c>
    </row>
    <row r="818" spans="1:3" s="1" customFormat="1" ht="15.75" outlineLevel="2">
      <c r="A818" s="11" t="s">
        <v>2161</v>
      </c>
      <c r="B818" s="12" t="s">
        <v>2162</v>
      </c>
      <c r="C818" s="13">
        <v>110.25</v>
      </c>
    </row>
    <row r="819" spans="1:3" s="1" customFormat="1" ht="15.75" outlineLevel="2">
      <c r="A819" s="11" t="s">
        <v>2164</v>
      </c>
      <c r="B819" s="12" t="s">
        <v>2165</v>
      </c>
      <c r="C819" s="13">
        <v>60055.93</v>
      </c>
    </row>
    <row r="820" spans="1:3" s="1" customFormat="1" ht="15.75" outlineLevel="2">
      <c r="A820" s="11" t="s">
        <v>2167</v>
      </c>
      <c r="B820" s="12" t="s">
        <v>2168</v>
      </c>
      <c r="C820" s="13">
        <v>0</v>
      </c>
    </row>
    <row r="821" spans="1:3" s="1" customFormat="1" ht="15.75" outlineLevel="2">
      <c r="A821" s="11" t="s">
        <v>2169</v>
      </c>
      <c r="B821" s="12" t="s">
        <v>2170</v>
      </c>
      <c r="C821" s="13">
        <v>0</v>
      </c>
    </row>
    <row r="822" spans="1:3" s="1" customFormat="1" ht="15.75" outlineLevel="2">
      <c r="A822" s="11" t="s">
        <v>2171</v>
      </c>
      <c r="B822" s="12" t="s">
        <v>2172</v>
      </c>
      <c r="C822" s="13">
        <v>8883.5</v>
      </c>
    </row>
    <row r="823" spans="1:3" s="1" customFormat="1" ht="15.75" outlineLevel="2">
      <c r="A823" s="11" t="s">
        <v>2173</v>
      </c>
      <c r="B823" s="12" t="s">
        <v>2174</v>
      </c>
      <c r="C823" s="13">
        <v>25000</v>
      </c>
    </row>
    <row r="824" spans="1:3" s="1" customFormat="1" ht="15.75" outlineLevel="2">
      <c r="A824" s="11" t="s">
        <v>2176</v>
      </c>
      <c r="B824" s="12" t="s">
        <v>2177</v>
      </c>
      <c r="C824" s="13">
        <v>9367014.59</v>
      </c>
    </row>
    <row r="825" spans="1:3" s="1" customFormat="1" ht="15.75" outlineLevel="2">
      <c r="A825" s="11" t="s">
        <v>2179</v>
      </c>
      <c r="B825" s="12" t="s">
        <v>2180</v>
      </c>
      <c r="C825" s="13">
        <v>710380.31</v>
      </c>
    </row>
    <row r="826" spans="1:3" s="1" customFormat="1" ht="15.75" outlineLevel="2">
      <c r="A826" s="11" t="s">
        <v>2182</v>
      </c>
      <c r="B826" s="12" t="s">
        <v>2183</v>
      </c>
      <c r="C826" s="13">
        <v>0</v>
      </c>
    </row>
    <row r="827" spans="1:3" s="1" customFormat="1" ht="15.75" outlineLevel="2">
      <c r="A827" s="11" t="s">
        <v>2185</v>
      </c>
      <c r="B827" s="12" t="s">
        <v>2186</v>
      </c>
      <c r="C827" s="13">
        <v>-1.1</v>
      </c>
    </row>
    <row r="828" spans="1:3" s="1" customFormat="1" ht="15.75" outlineLevel="2">
      <c r="A828" s="11" t="s">
        <v>2188</v>
      </c>
      <c r="B828" s="12" t="s">
        <v>2189</v>
      </c>
      <c r="C828" s="13">
        <v>-842035.06</v>
      </c>
    </row>
    <row r="829" spans="1:3" s="1" customFormat="1" ht="15.75" outlineLevel="2">
      <c r="A829" s="11" t="s">
        <v>2191</v>
      </c>
      <c r="B829" s="12" t="s">
        <v>2192</v>
      </c>
      <c r="C829" s="13">
        <v>-598230</v>
      </c>
    </row>
    <row r="830" spans="1:3" s="1" customFormat="1" ht="15.75" outlineLevel="2">
      <c r="A830" s="11" t="s">
        <v>2194</v>
      </c>
      <c r="B830" s="12" t="s">
        <v>2195</v>
      </c>
      <c r="C830" s="13">
        <v>-1120.32</v>
      </c>
    </row>
    <row r="831" spans="1:3" s="1" customFormat="1" ht="15.75" outlineLevel="2">
      <c r="A831" s="11" t="s">
        <v>2197</v>
      </c>
      <c r="B831" s="12" t="s">
        <v>2198</v>
      </c>
      <c r="C831" s="13">
        <v>1900844.01</v>
      </c>
    </row>
    <row r="832" spans="1:3" s="1" customFormat="1" ht="15.75" outlineLevel="2">
      <c r="A832" s="11" t="s">
        <v>2200</v>
      </c>
      <c r="B832" s="12" t="s">
        <v>2201</v>
      </c>
      <c r="C832" s="13">
        <v>243501.24</v>
      </c>
    </row>
    <row r="833" spans="1:3" s="1" customFormat="1" ht="15.75" outlineLevel="2">
      <c r="A833" s="11" t="s">
        <v>2203</v>
      </c>
      <c r="B833" s="12" t="s">
        <v>2204</v>
      </c>
      <c r="C833" s="13">
        <v>733002.41</v>
      </c>
    </row>
    <row r="834" spans="1:3" s="1" customFormat="1" ht="15.75" outlineLevel="2">
      <c r="A834" s="11" t="s">
        <v>2206</v>
      </c>
      <c r="B834" s="12" t="s">
        <v>2207</v>
      </c>
      <c r="C834" s="13">
        <v>1404514.8599999999</v>
      </c>
    </row>
    <row r="835" spans="1:3" s="1" customFormat="1" ht="15.75" outlineLevel="2">
      <c r="A835" s="11" t="s">
        <v>2209</v>
      </c>
      <c r="B835" s="12" t="s">
        <v>2210</v>
      </c>
      <c r="C835" s="13">
        <v>4275.9400000000005</v>
      </c>
    </row>
    <row r="836" spans="1:3" s="1" customFormat="1" ht="15.75" outlineLevel="2">
      <c r="A836" s="11" t="s">
        <v>2212</v>
      </c>
      <c r="B836" s="12" t="s">
        <v>2213</v>
      </c>
      <c r="C836" s="13">
        <v>6866.4400000000005</v>
      </c>
    </row>
    <row r="837" spans="1:3" s="1" customFormat="1" ht="15.75" outlineLevel="2">
      <c r="A837" s="11" t="s">
        <v>2215</v>
      </c>
      <c r="B837" s="12" t="s">
        <v>2216</v>
      </c>
      <c r="C837" s="13">
        <v>0</v>
      </c>
    </row>
    <row r="838" spans="1:3" s="1" customFormat="1" ht="15.75" outlineLevel="2">
      <c r="A838" s="11" t="s">
        <v>2218</v>
      </c>
      <c r="B838" s="12" t="s">
        <v>2219</v>
      </c>
      <c r="C838" s="13">
        <v>604301.89</v>
      </c>
    </row>
    <row r="839" spans="1:3" s="1" customFormat="1" ht="15.75" outlineLevel="2">
      <c r="A839" s="11" t="s">
        <v>2221</v>
      </c>
      <c r="B839" s="12" t="s">
        <v>2222</v>
      </c>
      <c r="C839" s="13">
        <v>270903.85</v>
      </c>
    </row>
    <row r="840" spans="1:3" s="1" customFormat="1" ht="15.75" outlineLevel="2">
      <c r="A840" s="11" t="s">
        <v>2224</v>
      </c>
      <c r="B840" s="12" t="s">
        <v>2225</v>
      </c>
      <c r="C840" s="13">
        <v>-223744.36000000002</v>
      </c>
    </row>
    <row r="841" spans="1:3" s="1" customFormat="1" ht="15.75" outlineLevel="2">
      <c r="A841" s="11" t="s">
        <v>2227</v>
      </c>
      <c r="B841" s="12" t="s">
        <v>2228</v>
      </c>
      <c r="C841" s="13">
        <v>16841.760000000002</v>
      </c>
    </row>
    <row r="842" spans="1:3" s="1" customFormat="1" ht="15.75" outlineLevel="2">
      <c r="A842" s="11" t="s">
        <v>2230</v>
      </c>
      <c r="B842" s="12" t="s">
        <v>2231</v>
      </c>
      <c r="C842" s="13">
        <v>21542.260000000002</v>
      </c>
    </row>
    <row r="843" spans="1:3" s="1" customFormat="1" ht="15.75" outlineLevel="2">
      <c r="A843" s="11" t="s">
        <v>2233</v>
      </c>
      <c r="B843" s="12" t="s">
        <v>2234</v>
      </c>
      <c r="C843" s="13">
        <v>41819.12</v>
      </c>
    </row>
    <row r="844" spans="1:3" s="1" customFormat="1" ht="15.75" outlineLevel="2">
      <c r="A844" s="11" t="s">
        <v>2236</v>
      </c>
      <c r="B844" s="12" t="s">
        <v>2237</v>
      </c>
      <c r="C844" s="13">
        <v>2442213.81</v>
      </c>
    </row>
    <row r="845" spans="1:3" s="1" customFormat="1" ht="15.75" outlineLevel="2">
      <c r="A845" s="11" t="s">
        <v>2239</v>
      </c>
      <c r="B845" s="12" t="s">
        <v>2240</v>
      </c>
      <c r="C845" s="13">
        <v>147411.84</v>
      </c>
    </row>
    <row r="846" spans="1:3" s="1" customFormat="1" ht="15.75" outlineLevel="2">
      <c r="A846" s="11" t="s">
        <v>2242</v>
      </c>
      <c r="B846" s="12" t="s">
        <v>2243</v>
      </c>
      <c r="C846" s="13">
        <v>4709053.59</v>
      </c>
    </row>
    <row r="847" spans="1:3" s="1" customFormat="1" ht="15.75" outlineLevel="2">
      <c r="A847" s="11" t="s">
        <v>2245</v>
      </c>
      <c r="B847" s="12" t="s">
        <v>2246</v>
      </c>
      <c r="C847" s="13">
        <v>0</v>
      </c>
    </row>
    <row r="848" spans="1:3" s="1" customFormat="1" ht="15.75" outlineLevel="2">
      <c r="A848" s="11" t="s">
        <v>2248</v>
      </c>
      <c r="B848" s="12" t="s">
        <v>2249</v>
      </c>
      <c r="C848" s="13">
        <v>184887.49</v>
      </c>
    </row>
    <row r="849" spans="1:3" s="1" customFormat="1" ht="15.75" outlineLevel="2">
      <c r="A849" s="11" t="s">
        <v>2251</v>
      </c>
      <c r="B849" s="12" t="s">
        <v>2252</v>
      </c>
      <c r="C849" s="13">
        <v>219214.56</v>
      </c>
    </row>
    <row r="850" spans="1:3" s="1" customFormat="1" ht="15.75" outlineLevel="2">
      <c r="A850" s="11" t="s">
        <v>2254</v>
      </c>
      <c r="B850" s="12" t="s">
        <v>2255</v>
      </c>
      <c r="C850" s="13">
        <v>1986.28</v>
      </c>
    </row>
    <row r="851" spans="1:3" s="1" customFormat="1" ht="15.75" outlineLevel="2">
      <c r="A851" s="11" t="s">
        <v>2257</v>
      </c>
      <c r="B851" s="12" t="s">
        <v>2258</v>
      </c>
      <c r="C851" s="13">
        <v>8152.06</v>
      </c>
    </row>
    <row r="852" spans="1:3" s="1" customFormat="1" ht="15.75" outlineLevel="2">
      <c r="A852" s="11" t="s">
        <v>2260</v>
      </c>
      <c r="B852" s="12" t="s">
        <v>2261</v>
      </c>
      <c r="C852" s="13">
        <v>6745.68</v>
      </c>
    </row>
    <row r="853" spans="1:3" s="1" customFormat="1" ht="15.75" outlineLevel="2">
      <c r="A853" s="11" t="s">
        <v>2263</v>
      </c>
      <c r="B853" s="12" t="s">
        <v>2264</v>
      </c>
      <c r="C853" s="13">
        <v>-2538553.35</v>
      </c>
    </row>
    <row r="854" spans="1:3" s="1" customFormat="1" ht="15.75" outlineLevel="2">
      <c r="A854" s="11" t="s">
        <v>2266</v>
      </c>
      <c r="B854" s="12" t="s">
        <v>2267</v>
      </c>
      <c r="C854" s="13">
        <v>1767397.217</v>
      </c>
    </row>
    <row r="855" spans="1:3" s="1" customFormat="1" ht="15.75" outlineLevel="2">
      <c r="A855" s="11" t="s">
        <v>2269</v>
      </c>
      <c r="B855" s="12" t="s">
        <v>2270</v>
      </c>
      <c r="C855" s="13">
        <v>27323.170000000002</v>
      </c>
    </row>
    <row r="856" spans="1:3" s="1" customFormat="1" ht="15.75" outlineLevel="2">
      <c r="A856" s="11" t="s">
        <v>2272</v>
      </c>
      <c r="B856" s="12" t="s">
        <v>2273</v>
      </c>
      <c r="C856" s="13">
        <v>4589.03</v>
      </c>
    </row>
    <row r="857" spans="1:3" s="1" customFormat="1" ht="15.75" outlineLevel="2">
      <c r="A857" s="11" t="s">
        <v>2275</v>
      </c>
      <c r="B857" s="12" t="s">
        <v>346</v>
      </c>
      <c r="C857" s="13">
        <v>-317712.02</v>
      </c>
    </row>
    <row r="858" spans="1:3" s="1" customFormat="1" ht="15.75" outlineLevel="2">
      <c r="A858" s="11" t="s">
        <v>2277</v>
      </c>
      <c r="B858" s="12" t="s">
        <v>2278</v>
      </c>
      <c r="C858" s="13">
        <v>-922802.39</v>
      </c>
    </row>
    <row r="859" spans="1:3" s="1" customFormat="1" ht="15.75" outlineLevel="2">
      <c r="A859" s="11" t="s">
        <v>2280</v>
      </c>
      <c r="B859" s="12" t="s">
        <v>2281</v>
      </c>
      <c r="C859" s="13">
        <v>-1984332.6600000001</v>
      </c>
    </row>
    <row r="860" spans="1:3" s="1" customFormat="1" ht="15.75" outlineLevel="2">
      <c r="A860" s="11" t="s">
        <v>2283</v>
      </c>
      <c r="B860" s="12" t="s">
        <v>2284</v>
      </c>
      <c r="C860" s="13">
        <v>-617101.84</v>
      </c>
    </row>
    <row r="861" spans="1:3" s="1" customFormat="1" ht="15.75" outlineLevel="2">
      <c r="A861" s="11" t="s">
        <v>2286</v>
      </c>
      <c r="B861" s="12" t="s">
        <v>2287</v>
      </c>
      <c r="C861" s="13">
        <v>741941.7000000001</v>
      </c>
    </row>
    <row r="862" spans="1:3" s="1" customFormat="1" ht="15.75" outlineLevel="2">
      <c r="A862" s="11" t="s">
        <v>2289</v>
      </c>
      <c r="B862" s="12" t="s">
        <v>2290</v>
      </c>
      <c r="C862" s="13">
        <v>-394230.88</v>
      </c>
    </row>
    <row r="863" spans="1:3" s="1" customFormat="1" ht="15.75" outlineLevel="2">
      <c r="A863" s="11" t="s">
        <v>2292</v>
      </c>
      <c r="B863" s="12" t="s">
        <v>2293</v>
      </c>
      <c r="C863" s="13">
        <v>0</v>
      </c>
    </row>
    <row r="864" spans="1:3" s="1" customFormat="1" ht="15.75" outlineLevel="2">
      <c r="A864" s="11" t="s">
        <v>2295</v>
      </c>
      <c r="B864" s="12" t="s">
        <v>2296</v>
      </c>
      <c r="C864" s="13">
        <v>-21103.8</v>
      </c>
    </row>
    <row r="865" spans="1:3" s="1" customFormat="1" ht="15.75" outlineLevel="2">
      <c r="A865" s="11" t="s">
        <v>2298</v>
      </c>
      <c r="B865" s="12" t="s">
        <v>2299</v>
      </c>
      <c r="C865" s="13">
        <v>216620.16</v>
      </c>
    </row>
    <row r="866" spans="1:3" s="1" customFormat="1" ht="15.75" outlineLevel="2">
      <c r="A866" s="11" t="s">
        <v>2301</v>
      </c>
      <c r="B866" s="12" t="s">
        <v>2302</v>
      </c>
      <c r="C866" s="13">
        <v>140317.13</v>
      </c>
    </row>
    <row r="867" spans="1:3" s="1" customFormat="1" ht="15.75" outlineLevel="2">
      <c r="A867" s="11" t="s">
        <v>2304</v>
      </c>
      <c r="B867" s="12" t="s">
        <v>2305</v>
      </c>
      <c r="C867" s="13">
        <v>-22.59</v>
      </c>
    </row>
    <row r="868" spans="1:3" s="1" customFormat="1" ht="15.75" outlineLevel="2">
      <c r="A868" s="11" t="s">
        <v>2307</v>
      </c>
      <c r="B868" s="12" t="s">
        <v>2308</v>
      </c>
      <c r="C868" s="13">
        <v>169.70000000000002</v>
      </c>
    </row>
    <row r="869" spans="1:3" s="1" customFormat="1" ht="15.75" outlineLevel="2">
      <c r="A869" s="11" t="s">
        <v>2310</v>
      </c>
      <c r="B869" s="12" t="s">
        <v>2311</v>
      </c>
      <c r="C869" s="13">
        <v>486513.28</v>
      </c>
    </row>
    <row r="870" spans="1:3" s="1" customFormat="1" ht="15.75" outlineLevel="2">
      <c r="A870" s="11" t="s">
        <v>2312</v>
      </c>
      <c r="B870" s="12" t="s">
        <v>2313</v>
      </c>
      <c r="C870" s="13">
        <v>10875.49</v>
      </c>
    </row>
    <row r="871" spans="1:3" s="1" customFormat="1" ht="15.75" outlineLevel="2">
      <c r="A871" s="11" t="s">
        <v>2315</v>
      </c>
      <c r="B871" s="12" t="s">
        <v>2316</v>
      </c>
      <c r="C871" s="13">
        <v>799.26</v>
      </c>
    </row>
    <row r="872" spans="1:3" s="1" customFormat="1" ht="15.75" outlineLevel="2">
      <c r="A872" s="11" t="s">
        <v>2318</v>
      </c>
      <c r="B872" s="12" t="s">
        <v>2319</v>
      </c>
      <c r="C872" s="13">
        <v>31310.7</v>
      </c>
    </row>
    <row r="873" spans="1:3" s="1" customFormat="1" ht="15.75" outlineLevel="2">
      <c r="A873" s="11" t="s">
        <v>2321</v>
      </c>
      <c r="B873" s="12" t="s">
        <v>2322</v>
      </c>
      <c r="C873" s="13">
        <v>0</v>
      </c>
    </row>
    <row r="874" spans="1:3" s="1" customFormat="1" ht="15.75" outlineLevel="2">
      <c r="A874" s="11" t="s">
        <v>2323</v>
      </c>
      <c r="B874" s="12" t="s">
        <v>2324</v>
      </c>
      <c r="C874" s="13">
        <v>5252.99</v>
      </c>
    </row>
    <row r="875" spans="1:3" s="1" customFormat="1" ht="15.75" outlineLevel="2">
      <c r="A875" s="11" t="s">
        <v>2326</v>
      </c>
      <c r="B875" s="12" t="s">
        <v>2327</v>
      </c>
      <c r="C875" s="13">
        <v>2425.12</v>
      </c>
    </row>
    <row r="876" spans="1:3" s="1" customFormat="1" ht="15.75" outlineLevel="2">
      <c r="A876" s="11" t="s">
        <v>2329</v>
      </c>
      <c r="B876" s="12" t="s">
        <v>2330</v>
      </c>
      <c r="C876" s="13">
        <v>77201.28</v>
      </c>
    </row>
    <row r="877" spans="1:3" s="1" customFormat="1" ht="15.75" outlineLevel="2">
      <c r="A877" s="11" t="s">
        <v>2331</v>
      </c>
      <c r="B877" s="12" t="s">
        <v>2332</v>
      </c>
      <c r="C877" s="13">
        <v>954.24</v>
      </c>
    </row>
    <row r="878" spans="1:3" s="1" customFormat="1" ht="15.75" outlineLevel="2">
      <c r="A878" s="11" t="s">
        <v>2334</v>
      </c>
      <c r="B878" s="12" t="s">
        <v>2335</v>
      </c>
      <c r="C878" s="13">
        <v>20841.82</v>
      </c>
    </row>
    <row r="879" spans="1:3" s="1" customFormat="1" ht="15.75" outlineLevel="2">
      <c r="A879" s="11" t="s">
        <v>2337</v>
      </c>
      <c r="B879" s="12" t="s">
        <v>2338</v>
      </c>
      <c r="C879" s="13">
        <v>231713.23</v>
      </c>
    </row>
    <row r="880" spans="1:3" s="1" customFormat="1" ht="15.75" outlineLevel="2">
      <c r="A880" s="11" t="s">
        <v>2340</v>
      </c>
      <c r="B880" s="12" t="s">
        <v>2341</v>
      </c>
      <c r="C880" s="13">
        <v>23424.652000000002</v>
      </c>
    </row>
    <row r="881" spans="1:3" s="1" customFormat="1" ht="15.75" outlineLevel="2">
      <c r="A881" s="11" t="s">
        <v>2343</v>
      </c>
      <c r="B881" s="12" t="s">
        <v>2344</v>
      </c>
      <c r="C881" s="13">
        <v>870.32</v>
      </c>
    </row>
    <row r="882" spans="1:3" s="1" customFormat="1" ht="15.75" outlineLevel="2">
      <c r="A882" s="11" t="s">
        <v>2346</v>
      </c>
      <c r="B882" s="12" t="s">
        <v>2347</v>
      </c>
      <c r="C882" s="13">
        <v>18671.21</v>
      </c>
    </row>
    <row r="883" spans="1:3" s="1" customFormat="1" ht="15.75" outlineLevel="2">
      <c r="A883" s="11" t="s">
        <v>2349</v>
      </c>
      <c r="B883" s="12" t="s">
        <v>2350</v>
      </c>
      <c r="C883" s="13">
        <v>215076.23</v>
      </c>
    </row>
    <row r="884" spans="1:3" s="1" customFormat="1" ht="15.75" outlineLevel="2">
      <c r="A884" s="11" t="s">
        <v>2352</v>
      </c>
      <c r="B884" s="12" t="s">
        <v>2353</v>
      </c>
      <c r="C884" s="13">
        <v>0</v>
      </c>
    </row>
    <row r="885" spans="1:3" s="1" customFormat="1" ht="15.75" outlineLevel="2">
      <c r="A885" s="11" t="s">
        <v>2354</v>
      </c>
      <c r="B885" s="12" t="s">
        <v>2355</v>
      </c>
      <c r="C885" s="13">
        <v>3.35</v>
      </c>
    </row>
    <row r="886" spans="1:3" s="1" customFormat="1" ht="15.75" outlineLevel="2">
      <c r="A886" s="11" t="s">
        <v>2357</v>
      </c>
      <c r="B886" s="12" t="s">
        <v>2358</v>
      </c>
      <c r="C886" s="13">
        <v>114123.49</v>
      </c>
    </row>
    <row r="887" spans="1:3" s="1" customFormat="1" ht="15.75" outlineLevel="2">
      <c r="A887" s="11" t="s">
        <v>2360</v>
      </c>
      <c r="B887" s="12" t="s">
        <v>2361</v>
      </c>
      <c r="C887" s="13">
        <v>283693.45</v>
      </c>
    </row>
    <row r="888" spans="1:3" s="1" customFormat="1" ht="15.75" outlineLevel="2">
      <c r="A888" s="11" t="s">
        <v>2363</v>
      </c>
      <c r="B888" s="12" t="s">
        <v>2364</v>
      </c>
      <c r="C888" s="13">
        <v>0</v>
      </c>
    </row>
    <row r="889" spans="1:3" s="1" customFormat="1" ht="15.75" outlineLevel="2">
      <c r="A889" s="11" t="s">
        <v>2366</v>
      </c>
      <c r="B889" s="12" t="s">
        <v>2367</v>
      </c>
      <c r="C889" s="13">
        <v>580575.83</v>
      </c>
    </row>
    <row r="890" spans="1:3" s="1" customFormat="1" ht="15.75" outlineLevel="2">
      <c r="A890" s="11" t="s">
        <v>2369</v>
      </c>
      <c r="B890" s="12" t="s">
        <v>2370</v>
      </c>
      <c r="C890" s="13">
        <v>124296.61</v>
      </c>
    </row>
    <row r="891" spans="1:3" s="1" customFormat="1" ht="15.75" outlineLevel="2">
      <c r="A891" s="11" t="s">
        <v>2372</v>
      </c>
      <c r="B891" s="12" t="s">
        <v>2373</v>
      </c>
      <c r="C891" s="13">
        <v>187817.32</v>
      </c>
    </row>
    <row r="892" spans="1:3" s="1" customFormat="1" ht="15.75" outlineLevel="2">
      <c r="A892" s="11" t="s">
        <v>2375</v>
      </c>
      <c r="B892" s="12" t="s">
        <v>2376</v>
      </c>
      <c r="C892" s="13">
        <v>1121290.7</v>
      </c>
    </row>
    <row r="893" spans="1:3" s="1" customFormat="1" ht="15.75" outlineLevel="2">
      <c r="A893" s="11" t="s">
        <v>2378</v>
      </c>
      <c r="B893" s="12" t="s">
        <v>2379</v>
      </c>
      <c r="C893" s="13">
        <v>678856.14</v>
      </c>
    </row>
    <row r="894" spans="1:3" s="1" customFormat="1" ht="15.75" outlineLevel="2">
      <c r="A894" s="11" t="s">
        <v>2381</v>
      </c>
      <c r="B894" s="12" t="s">
        <v>2382</v>
      </c>
      <c r="C894" s="13">
        <v>266.23</v>
      </c>
    </row>
    <row r="895" spans="1:3" s="1" customFormat="1" ht="15.75" outlineLevel="2">
      <c r="A895" s="11" t="s">
        <v>2384</v>
      </c>
      <c r="B895" s="12" t="s">
        <v>2385</v>
      </c>
      <c r="C895" s="13">
        <v>336.77</v>
      </c>
    </row>
    <row r="896" spans="1:3" s="1" customFormat="1" ht="15.75" outlineLevel="2">
      <c r="A896" s="11" t="s">
        <v>2387</v>
      </c>
      <c r="B896" s="12" t="s">
        <v>2388</v>
      </c>
      <c r="C896" s="13">
        <v>10674.67</v>
      </c>
    </row>
    <row r="897" spans="1:3" s="5" customFormat="1" ht="15.75">
      <c r="A897" s="25"/>
      <c r="B897" s="26" t="s">
        <v>2389</v>
      </c>
      <c r="C897" s="27">
        <v>-50210335.150999844</v>
      </c>
    </row>
  </sheetData>
  <sheetProtection/>
  <conditionalFormatting sqref="B4">
    <cfRule type="cellIs" priority="1" dxfId="12" operator="equal" stopIfTrue="1">
      <formula>"REPORT HAS ERRORS"</formula>
    </cfRule>
  </conditionalFormatting>
  <printOptions/>
  <pageMargins left="0.7" right="0.7" top="0.75" bottom="0.75" header="0.3" footer="0.3"/>
  <pageSetup fitToHeight="0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0"/>
  <sheetViews>
    <sheetView zoomScalePageLayoutView="0" workbookViewId="0" topLeftCell="A2">
      <selection activeCell="B21" sqref="B21"/>
    </sheetView>
  </sheetViews>
  <sheetFormatPr defaultColWidth="9.140625" defaultRowHeight="15" outlineLevelRow="2"/>
  <cols>
    <col min="1" max="1" width="12.7109375" style="99" customWidth="1"/>
    <col min="2" max="2" width="70.7109375" style="99" customWidth="1"/>
    <col min="3" max="6" width="21.8515625" style="99" customWidth="1"/>
    <col min="7" max="16384" width="9.140625" style="99" customWidth="1"/>
  </cols>
  <sheetData>
    <row r="1" spans="1:6" s="89" customFormat="1" ht="11.25" customHeight="1" hidden="1">
      <c r="A1" s="86" t="s">
        <v>0</v>
      </c>
      <c r="B1" s="87" t="s">
        <v>1</v>
      </c>
      <c r="C1" s="88" t="s">
        <v>2582</v>
      </c>
      <c r="D1" s="88" t="s">
        <v>2583</v>
      </c>
      <c r="E1" s="88" t="s">
        <v>2584</v>
      </c>
      <c r="F1" s="88" t="s">
        <v>2585</v>
      </c>
    </row>
    <row r="2" spans="1:6" s="89" customFormat="1" ht="15.75">
      <c r="A2" s="102" t="s">
        <v>2397</v>
      </c>
      <c r="B2" s="102"/>
      <c r="C2" s="90"/>
      <c r="D2" s="90"/>
      <c r="E2" s="90"/>
      <c r="F2" s="90"/>
    </row>
    <row r="3" spans="1:6" s="89" customFormat="1" ht="15.75">
      <c r="A3" s="102" t="s">
        <v>2390</v>
      </c>
      <c r="B3" s="102"/>
      <c r="C3" s="90"/>
      <c r="D3" s="90"/>
      <c r="E3" s="90"/>
      <c r="F3" s="90"/>
    </row>
    <row r="4" spans="1:6" s="89" customFormat="1" ht="15.75">
      <c r="A4" s="101" t="s">
        <v>2647</v>
      </c>
      <c r="B4" s="101"/>
      <c r="C4" s="90"/>
      <c r="D4" s="90"/>
      <c r="E4" s="90"/>
      <c r="F4" s="90"/>
    </row>
    <row r="5" spans="1:6" s="89" customFormat="1" ht="16.5" thickBot="1">
      <c r="A5" s="21"/>
      <c r="B5" s="21"/>
      <c r="C5" s="90"/>
      <c r="D5" s="90"/>
      <c r="E5" s="90"/>
      <c r="F5" s="90"/>
    </row>
    <row r="6" spans="1:6" s="89" customFormat="1" ht="16.5" thickTop="1">
      <c r="A6" s="43"/>
      <c r="B6" s="44"/>
      <c r="C6" s="91"/>
      <c r="D6" s="91"/>
      <c r="E6" s="91"/>
      <c r="F6" s="91"/>
    </row>
    <row r="7" spans="1:7" s="94" customFormat="1" ht="16.5" thickBot="1">
      <c r="A7" s="45" t="s">
        <v>2392</v>
      </c>
      <c r="B7" s="46" t="s">
        <v>2393</v>
      </c>
      <c r="C7" s="92" t="s">
        <v>2586</v>
      </c>
      <c r="D7" s="92" t="s">
        <v>2587</v>
      </c>
      <c r="E7" s="92" t="s">
        <v>2588</v>
      </c>
      <c r="F7" s="92" t="s">
        <v>2589</v>
      </c>
      <c r="G7" s="93"/>
    </row>
    <row r="8" spans="1:6" s="89" customFormat="1" ht="15.75" outlineLevel="1" thickTop="1">
      <c r="A8" s="95"/>
      <c r="B8" s="95"/>
      <c r="C8" s="88"/>
      <c r="D8" s="88"/>
      <c r="E8" s="88"/>
      <c r="F8" s="88"/>
    </row>
    <row r="9" spans="1:6" s="89" customFormat="1" ht="15" outlineLevel="2">
      <c r="A9" s="86" t="s">
        <v>5</v>
      </c>
      <c r="B9" s="87" t="s">
        <v>6</v>
      </c>
      <c r="C9" s="88">
        <v>2570610239.39</v>
      </c>
      <c r="D9" s="88">
        <v>2574837839.57</v>
      </c>
      <c r="E9" s="88">
        <v>2577516803.81</v>
      </c>
      <c r="F9" s="88">
        <v>2582650887.4</v>
      </c>
    </row>
    <row r="10" spans="1:6" s="89" customFormat="1" ht="15" outlineLevel="2">
      <c r="A10" s="86" t="s">
        <v>8</v>
      </c>
      <c r="B10" s="87" t="s">
        <v>9</v>
      </c>
      <c r="C10" s="88">
        <v>5559006.46</v>
      </c>
      <c r="D10" s="88">
        <v>5556866.34</v>
      </c>
      <c r="E10" s="88">
        <v>5577416.43</v>
      </c>
      <c r="F10" s="88">
        <v>5472472.91</v>
      </c>
    </row>
    <row r="11" spans="1:6" s="89" customFormat="1" ht="15" outlineLevel="2">
      <c r="A11" s="86" t="s">
        <v>11</v>
      </c>
      <c r="B11" s="87" t="s">
        <v>12</v>
      </c>
      <c r="C11" s="88">
        <v>-3039180.26</v>
      </c>
      <c r="D11" s="88">
        <v>-3102385.09</v>
      </c>
      <c r="E11" s="88">
        <v>-3169424.48</v>
      </c>
      <c r="F11" s="88">
        <v>-3137182.28</v>
      </c>
    </row>
    <row r="12" spans="1:6" s="89" customFormat="1" ht="15" outlineLevel="2">
      <c r="A12" s="86" t="s">
        <v>14</v>
      </c>
      <c r="B12" s="87" t="s">
        <v>15</v>
      </c>
      <c r="C12" s="88">
        <v>30117.78</v>
      </c>
      <c r="D12" s="88">
        <v>48812.62</v>
      </c>
      <c r="E12" s="88">
        <v>56943.72</v>
      </c>
      <c r="F12" s="88">
        <v>58075.200000000004</v>
      </c>
    </row>
    <row r="13" spans="1:6" s="89" customFormat="1" ht="15" outlineLevel="2">
      <c r="A13" s="86" t="s">
        <v>17</v>
      </c>
      <c r="B13" s="87" t="s">
        <v>18</v>
      </c>
      <c r="C13" s="88">
        <v>6303503.75</v>
      </c>
      <c r="D13" s="88">
        <v>6303181.52</v>
      </c>
      <c r="E13" s="88">
        <v>6303181.52</v>
      </c>
      <c r="F13" s="88">
        <v>6303181.52</v>
      </c>
    </row>
    <row r="14" spans="1:6" s="89" customFormat="1" ht="15" outlineLevel="2">
      <c r="A14" s="86" t="s">
        <v>20</v>
      </c>
      <c r="B14" s="87" t="s">
        <v>21</v>
      </c>
      <c r="C14" s="88">
        <v>32948173.42</v>
      </c>
      <c r="D14" s="88">
        <v>32083428.78</v>
      </c>
      <c r="E14" s="88">
        <v>32591401.87</v>
      </c>
      <c r="F14" s="88">
        <v>37969704.68</v>
      </c>
    </row>
    <row r="15" spans="1:6" s="89" customFormat="1" ht="15" outlineLevel="2">
      <c r="A15" s="86" t="s">
        <v>2590</v>
      </c>
      <c r="B15" s="87" t="s">
        <v>2591</v>
      </c>
      <c r="C15" s="88">
        <v>0</v>
      </c>
      <c r="D15" s="88">
        <v>0</v>
      </c>
      <c r="E15" s="88">
        <v>0</v>
      </c>
      <c r="F15" s="88">
        <v>0</v>
      </c>
    </row>
    <row r="16" spans="1:6" s="89" customFormat="1" ht="15" outlineLevel="2">
      <c r="A16" s="86" t="s">
        <v>22</v>
      </c>
      <c r="B16" s="87" t="s">
        <v>23</v>
      </c>
      <c r="C16" s="88">
        <v>0</v>
      </c>
      <c r="D16" s="88">
        <v>0</v>
      </c>
      <c r="E16" s="88">
        <v>0</v>
      </c>
      <c r="F16" s="88">
        <v>0</v>
      </c>
    </row>
    <row r="17" spans="1:6" s="89" customFormat="1" ht="15" outlineLevel="2">
      <c r="A17" s="86" t="s">
        <v>25</v>
      </c>
      <c r="B17" s="87" t="s">
        <v>26</v>
      </c>
      <c r="C17" s="88">
        <v>30146874.831</v>
      </c>
      <c r="D17" s="88">
        <v>31389800.631</v>
      </c>
      <c r="E17" s="88">
        <v>33562161.551</v>
      </c>
      <c r="F17" s="88">
        <v>33373294.632</v>
      </c>
    </row>
    <row r="18" spans="1:6" s="89" customFormat="1" ht="15" outlineLevel="2">
      <c r="A18" s="86" t="s">
        <v>27</v>
      </c>
      <c r="B18" s="87" t="s">
        <v>28</v>
      </c>
      <c r="C18" s="88">
        <v>0</v>
      </c>
      <c r="D18" s="88">
        <v>0</v>
      </c>
      <c r="E18" s="88">
        <v>0</v>
      </c>
      <c r="F18" s="88">
        <v>0</v>
      </c>
    </row>
    <row r="19" spans="1:6" s="89" customFormat="1" ht="15" outlineLevel="2">
      <c r="A19" s="86" t="s">
        <v>30</v>
      </c>
      <c r="B19" s="87" t="s">
        <v>31</v>
      </c>
      <c r="C19" s="88">
        <v>-880158069.498</v>
      </c>
      <c r="D19" s="88">
        <v>-885009083.138</v>
      </c>
      <c r="E19" s="88">
        <v>-888355970.228</v>
      </c>
      <c r="F19" s="88">
        <v>-891991384.538</v>
      </c>
    </row>
    <row r="20" spans="1:6" s="89" customFormat="1" ht="15" outlineLevel="2">
      <c r="A20" s="86" t="s">
        <v>33</v>
      </c>
      <c r="B20" s="87" t="s">
        <v>34</v>
      </c>
      <c r="C20" s="88">
        <v>2016572.329</v>
      </c>
      <c r="D20" s="88">
        <v>3370708.409</v>
      </c>
      <c r="E20" s="88">
        <v>3258216.439</v>
      </c>
      <c r="F20" s="88">
        <v>3264114.889</v>
      </c>
    </row>
    <row r="21" spans="1:6" s="89" customFormat="1" ht="15" outlineLevel="2">
      <c r="A21" s="86" t="s">
        <v>36</v>
      </c>
      <c r="B21" s="87" t="s">
        <v>37</v>
      </c>
      <c r="C21" s="88">
        <v>14163597.35</v>
      </c>
      <c r="D21" s="88">
        <v>12324485.66</v>
      </c>
      <c r="E21" s="88">
        <v>10761936.19</v>
      </c>
      <c r="F21" s="88">
        <v>9002848.4</v>
      </c>
    </row>
    <row r="22" spans="1:6" s="89" customFormat="1" ht="15" outlineLevel="2">
      <c r="A22" s="86" t="s">
        <v>39</v>
      </c>
      <c r="B22" s="87" t="s">
        <v>40</v>
      </c>
      <c r="C22" s="88">
        <v>2359515.16</v>
      </c>
      <c r="D22" s="88">
        <v>2383976.55</v>
      </c>
      <c r="E22" s="88">
        <v>2407901.27</v>
      </c>
      <c r="F22" s="88">
        <v>2431456.88</v>
      </c>
    </row>
    <row r="23" spans="1:6" s="89" customFormat="1" ht="15" outlineLevel="2">
      <c r="A23" s="86" t="s">
        <v>42</v>
      </c>
      <c r="B23" s="87" t="s">
        <v>43</v>
      </c>
      <c r="C23" s="88">
        <v>-12244070.06</v>
      </c>
      <c r="D23" s="88">
        <v>-12589218.54</v>
      </c>
      <c r="E23" s="88">
        <v>-12940327.08</v>
      </c>
      <c r="F23" s="88">
        <v>-13171408.43</v>
      </c>
    </row>
    <row r="24" spans="1:6" s="89" customFormat="1" ht="15" outlineLevel="2">
      <c r="A24" s="86" t="s">
        <v>45</v>
      </c>
      <c r="B24" s="87" t="s">
        <v>46</v>
      </c>
      <c r="C24" s="88">
        <v>995120</v>
      </c>
      <c r="D24" s="88">
        <v>995120</v>
      </c>
      <c r="E24" s="88">
        <v>995120</v>
      </c>
      <c r="F24" s="88">
        <v>995120</v>
      </c>
    </row>
    <row r="25" spans="1:6" s="89" customFormat="1" ht="15" outlineLevel="2">
      <c r="A25" s="86" t="s">
        <v>48</v>
      </c>
      <c r="B25" s="87" t="s">
        <v>49</v>
      </c>
      <c r="C25" s="88">
        <v>-236632.34</v>
      </c>
      <c r="D25" s="88">
        <v>-237188.15</v>
      </c>
      <c r="E25" s="88">
        <v>-237743.96</v>
      </c>
      <c r="F25" s="88">
        <v>-238299.77000000002</v>
      </c>
    </row>
    <row r="26" spans="1:6" s="89" customFormat="1" ht="15" outlineLevel="2">
      <c r="A26" s="86" t="s">
        <v>51</v>
      </c>
      <c r="B26" s="87" t="s">
        <v>52</v>
      </c>
      <c r="C26" s="88">
        <v>806</v>
      </c>
      <c r="D26" s="88">
        <v>806</v>
      </c>
      <c r="E26" s="88">
        <v>806</v>
      </c>
      <c r="F26" s="88">
        <v>806</v>
      </c>
    </row>
    <row r="27" spans="1:6" s="89" customFormat="1" ht="15" outlineLevel="2">
      <c r="A27" s="86" t="s">
        <v>53</v>
      </c>
      <c r="B27" s="87" t="s">
        <v>54</v>
      </c>
      <c r="C27" s="88">
        <v>8299.4</v>
      </c>
      <c r="D27" s="88">
        <v>8299.4</v>
      </c>
      <c r="E27" s="88">
        <v>8299.4</v>
      </c>
      <c r="F27" s="88">
        <v>8299.4</v>
      </c>
    </row>
    <row r="28" spans="1:6" s="89" customFormat="1" ht="15" outlineLevel="2">
      <c r="A28" s="86" t="s">
        <v>56</v>
      </c>
      <c r="B28" s="87" t="s">
        <v>57</v>
      </c>
      <c r="C28" s="88">
        <v>40404.25</v>
      </c>
      <c r="D28" s="88">
        <v>40404.25</v>
      </c>
      <c r="E28" s="88">
        <v>40404.25</v>
      </c>
      <c r="F28" s="88">
        <v>40404.25</v>
      </c>
    </row>
    <row r="29" spans="1:6" s="89" customFormat="1" ht="15" outlineLevel="2">
      <c r="A29" s="86" t="s">
        <v>62</v>
      </c>
      <c r="B29" s="87" t="s">
        <v>63</v>
      </c>
      <c r="C29" s="88">
        <v>-18.87</v>
      </c>
      <c r="D29" s="88">
        <v>-18.87</v>
      </c>
      <c r="E29" s="88">
        <v>-18.87</v>
      </c>
      <c r="F29" s="88">
        <v>-18.87</v>
      </c>
    </row>
    <row r="30" spans="1:6" s="89" customFormat="1" ht="15" outlineLevel="2">
      <c r="A30" s="86" t="s">
        <v>65</v>
      </c>
      <c r="B30" s="87" t="s">
        <v>66</v>
      </c>
      <c r="C30" s="88">
        <v>1826832.63</v>
      </c>
      <c r="D30" s="88">
        <v>1826832.63</v>
      </c>
      <c r="E30" s="88">
        <v>1826832.63</v>
      </c>
      <c r="F30" s="88">
        <v>1826832.63</v>
      </c>
    </row>
    <row r="31" spans="1:6" s="89" customFormat="1" ht="15" outlineLevel="2">
      <c r="A31" s="86" t="s">
        <v>68</v>
      </c>
      <c r="B31" s="87" t="s">
        <v>69</v>
      </c>
      <c r="C31" s="88">
        <v>132398</v>
      </c>
      <c r="D31" s="88">
        <v>131607</v>
      </c>
      <c r="E31" s="88">
        <v>130816</v>
      </c>
      <c r="F31" s="88">
        <v>130025</v>
      </c>
    </row>
    <row r="32" spans="1:6" s="89" customFormat="1" ht="15" outlineLevel="2">
      <c r="A32" s="86" t="s">
        <v>71</v>
      </c>
      <c r="B32" s="87" t="s">
        <v>72</v>
      </c>
      <c r="C32" s="88">
        <v>5633008.49</v>
      </c>
      <c r="D32" s="88">
        <v>5633008.49</v>
      </c>
      <c r="E32" s="88">
        <v>5633008.49</v>
      </c>
      <c r="F32" s="88">
        <v>5374631.49</v>
      </c>
    </row>
    <row r="33" spans="1:6" s="89" customFormat="1" ht="15" outlineLevel="2">
      <c r="A33" s="86" t="s">
        <v>74</v>
      </c>
      <c r="B33" s="87" t="s">
        <v>75</v>
      </c>
      <c r="C33" s="88">
        <v>595888.75</v>
      </c>
      <c r="D33" s="88">
        <v>776582.51</v>
      </c>
      <c r="E33" s="88">
        <v>975212.1</v>
      </c>
      <c r="F33" s="88">
        <v>1175596.68</v>
      </c>
    </row>
    <row r="34" spans="1:6" s="89" customFormat="1" ht="15" outlineLevel="2">
      <c r="A34" s="86" t="s">
        <v>77</v>
      </c>
      <c r="B34" s="87" t="s">
        <v>78</v>
      </c>
      <c r="C34" s="88">
        <v>813834.91</v>
      </c>
      <c r="D34" s="88">
        <v>647675.56</v>
      </c>
      <c r="E34" s="88">
        <v>680214.0700000001</v>
      </c>
      <c r="F34" s="88">
        <v>747748.12</v>
      </c>
    </row>
    <row r="35" spans="1:6" s="89" customFormat="1" ht="15" outlineLevel="2">
      <c r="A35" s="86" t="s">
        <v>80</v>
      </c>
      <c r="B35" s="87" t="s">
        <v>81</v>
      </c>
      <c r="C35" s="88">
        <v>1316396.902</v>
      </c>
      <c r="D35" s="88">
        <v>2072087.242</v>
      </c>
      <c r="E35" s="88">
        <v>107302.492</v>
      </c>
      <c r="F35" s="88">
        <v>496626.002</v>
      </c>
    </row>
    <row r="36" spans="1:6" s="89" customFormat="1" ht="15" outlineLevel="2">
      <c r="A36" s="86" t="s">
        <v>86</v>
      </c>
      <c r="B36" s="87" t="s">
        <v>87</v>
      </c>
      <c r="C36" s="88">
        <v>-51197</v>
      </c>
      <c r="D36" s="88">
        <v>-49990</v>
      </c>
      <c r="E36" s="88">
        <v>115415</v>
      </c>
      <c r="F36" s="88">
        <v>502227</v>
      </c>
    </row>
    <row r="37" spans="1:6" s="89" customFormat="1" ht="15" outlineLevel="2">
      <c r="A37" s="86" t="s">
        <v>89</v>
      </c>
      <c r="B37" s="87" t="s">
        <v>90</v>
      </c>
      <c r="C37" s="88">
        <v>204568.77000000002</v>
      </c>
      <c r="D37" s="88">
        <v>141073.22</v>
      </c>
      <c r="E37" s="88">
        <v>184925.97</v>
      </c>
      <c r="F37" s="88">
        <v>199375.34</v>
      </c>
    </row>
    <row r="38" spans="1:6" s="89" customFormat="1" ht="15" outlineLevel="2">
      <c r="A38" s="86" t="s">
        <v>92</v>
      </c>
      <c r="B38" s="87" t="s">
        <v>93</v>
      </c>
      <c r="C38" s="88">
        <v>222611.14</v>
      </c>
      <c r="D38" s="88">
        <v>100817.92</v>
      </c>
      <c r="E38" s="88">
        <v>258733.33000000002</v>
      </c>
      <c r="F38" s="88">
        <v>333028.55</v>
      </c>
    </row>
    <row r="39" spans="1:6" s="89" customFormat="1" ht="15" outlineLevel="2">
      <c r="A39" s="86" t="s">
        <v>95</v>
      </c>
      <c r="B39" s="87" t="s">
        <v>96</v>
      </c>
      <c r="C39" s="88">
        <v>8942.550000000001</v>
      </c>
      <c r="D39" s="88">
        <v>8942.550000000001</v>
      </c>
      <c r="E39" s="88">
        <v>8942.550000000001</v>
      </c>
      <c r="F39" s="88">
        <v>17148.71</v>
      </c>
    </row>
    <row r="40" spans="1:6" s="89" customFormat="1" ht="15" outlineLevel="2">
      <c r="A40" s="86" t="s">
        <v>97</v>
      </c>
      <c r="B40" s="87" t="s">
        <v>98</v>
      </c>
      <c r="C40" s="88">
        <v>302280</v>
      </c>
      <c r="D40" s="88">
        <v>0</v>
      </c>
      <c r="E40" s="88">
        <v>0</v>
      </c>
      <c r="F40" s="88">
        <v>0</v>
      </c>
    </row>
    <row r="41" spans="1:6" s="89" customFormat="1" ht="15" outlineLevel="2">
      <c r="A41" s="86" t="s">
        <v>99</v>
      </c>
      <c r="B41" s="87" t="s">
        <v>100</v>
      </c>
      <c r="C41" s="88">
        <v>0</v>
      </c>
      <c r="D41" s="88">
        <v>0</v>
      </c>
      <c r="E41" s="88">
        <v>0</v>
      </c>
      <c r="F41" s="88">
        <v>0</v>
      </c>
    </row>
    <row r="42" spans="1:6" s="89" customFormat="1" ht="15" outlineLevel="2">
      <c r="A42" s="86" t="s">
        <v>102</v>
      </c>
      <c r="B42" s="87" t="s">
        <v>103</v>
      </c>
      <c r="C42" s="88">
        <v>42232990.916</v>
      </c>
      <c r="D42" s="88">
        <v>41886071.576</v>
      </c>
      <c r="E42" s="88">
        <v>29496924.766</v>
      </c>
      <c r="F42" s="88">
        <v>33856128.936</v>
      </c>
    </row>
    <row r="43" spans="1:6" s="89" customFormat="1" ht="15" outlineLevel="2">
      <c r="A43" s="86" t="s">
        <v>105</v>
      </c>
      <c r="B43" s="87" t="s">
        <v>106</v>
      </c>
      <c r="C43" s="88">
        <v>590603.01</v>
      </c>
      <c r="D43" s="88">
        <v>481186.07</v>
      </c>
      <c r="E43" s="88">
        <v>454661.49</v>
      </c>
      <c r="F43" s="88">
        <v>470516.22000000003</v>
      </c>
    </row>
    <row r="44" spans="1:6" s="89" customFormat="1" ht="15" outlineLevel="2">
      <c r="A44" s="86" t="s">
        <v>108</v>
      </c>
      <c r="B44" s="87" t="s">
        <v>109</v>
      </c>
      <c r="C44" s="88">
        <v>4540.5</v>
      </c>
      <c r="D44" s="88">
        <v>3511.5</v>
      </c>
      <c r="E44" s="88">
        <v>3652.5</v>
      </c>
      <c r="F44" s="88">
        <v>4099.5</v>
      </c>
    </row>
    <row r="45" spans="1:6" s="89" customFormat="1" ht="15" outlineLevel="2">
      <c r="A45" s="86" t="s">
        <v>111</v>
      </c>
      <c r="B45" s="87" t="s">
        <v>112</v>
      </c>
      <c r="C45" s="88">
        <v>-37137245.21</v>
      </c>
      <c r="D45" s="88">
        <v>-33944108.81</v>
      </c>
      <c r="E45" s="88">
        <v>-29252420.53</v>
      </c>
      <c r="F45" s="88">
        <v>-30292186.1</v>
      </c>
    </row>
    <row r="46" spans="1:6" s="89" customFormat="1" ht="15" outlineLevel="2">
      <c r="A46" s="86" t="s">
        <v>114</v>
      </c>
      <c r="B46" s="87" t="s">
        <v>115</v>
      </c>
      <c r="C46" s="88">
        <v>538808.255</v>
      </c>
      <c r="D46" s="88">
        <v>444443.665</v>
      </c>
      <c r="E46" s="88">
        <v>329934.465</v>
      </c>
      <c r="F46" s="88">
        <v>537517.615</v>
      </c>
    </row>
    <row r="47" spans="1:6" s="89" customFormat="1" ht="15" outlineLevel="2">
      <c r="A47" s="86" t="s">
        <v>117</v>
      </c>
      <c r="B47" s="87" t="s">
        <v>118</v>
      </c>
      <c r="C47" s="88">
        <v>42.6</v>
      </c>
      <c r="D47" s="88">
        <v>42.6</v>
      </c>
      <c r="E47" s="88">
        <v>42.6</v>
      </c>
      <c r="F47" s="88">
        <v>0</v>
      </c>
    </row>
    <row r="48" spans="1:6" s="89" customFormat="1" ht="15" outlineLevel="2">
      <c r="A48" s="86" t="s">
        <v>120</v>
      </c>
      <c r="B48" s="87" t="s">
        <v>121</v>
      </c>
      <c r="C48" s="88">
        <v>280</v>
      </c>
      <c r="D48" s="88">
        <v>0</v>
      </c>
      <c r="E48" s="88">
        <v>0</v>
      </c>
      <c r="F48" s="88">
        <v>0</v>
      </c>
    </row>
    <row r="49" spans="1:6" s="89" customFormat="1" ht="15" outlineLevel="2">
      <c r="A49" s="86" t="s">
        <v>122</v>
      </c>
      <c r="B49" s="87" t="s">
        <v>123</v>
      </c>
      <c r="C49" s="88">
        <v>233055.34</v>
      </c>
      <c r="D49" s="88">
        <v>27265.37</v>
      </c>
      <c r="E49" s="88">
        <v>112.96000000000001</v>
      </c>
      <c r="F49" s="88">
        <v>112.96000000000001</v>
      </c>
    </row>
    <row r="50" spans="1:6" s="89" customFormat="1" ht="15" outlineLevel="2">
      <c r="A50" s="86" t="s">
        <v>125</v>
      </c>
      <c r="B50" s="87" t="s">
        <v>126</v>
      </c>
      <c r="C50" s="88">
        <v>437350.14</v>
      </c>
      <c r="D50" s="88">
        <v>342802</v>
      </c>
      <c r="E50" s="88">
        <v>5195015</v>
      </c>
      <c r="F50" s="88">
        <v>75552</v>
      </c>
    </row>
    <row r="51" spans="1:6" s="89" customFormat="1" ht="15" outlineLevel="2">
      <c r="A51" s="86" t="s">
        <v>127</v>
      </c>
      <c r="B51" s="87" t="s">
        <v>128</v>
      </c>
      <c r="C51" s="88">
        <v>0</v>
      </c>
      <c r="D51" s="88">
        <v>0</v>
      </c>
      <c r="E51" s="88">
        <v>0</v>
      </c>
      <c r="F51" s="88">
        <v>65000</v>
      </c>
    </row>
    <row r="52" spans="1:6" s="89" customFormat="1" ht="15" outlineLevel="2">
      <c r="A52" s="86" t="s">
        <v>130</v>
      </c>
      <c r="B52" s="87" t="s">
        <v>131</v>
      </c>
      <c r="C52" s="88">
        <v>-0.002</v>
      </c>
      <c r="D52" s="88">
        <v>-0.002</v>
      </c>
      <c r="E52" s="88">
        <v>1238289.598</v>
      </c>
      <c r="F52" s="88">
        <v>-0.002</v>
      </c>
    </row>
    <row r="53" spans="1:6" s="89" customFormat="1" ht="15" outlineLevel="2">
      <c r="A53" s="86" t="s">
        <v>133</v>
      </c>
      <c r="B53" s="87" t="s">
        <v>134</v>
      </c>
      <c r="C53" s="88">
        <v>69192.42</v>
      </c>
      <c r="D53" s="88">
        <v>74181.77</v>
      </c>
      <c r="E53" s="88">
        <v>3446.58</v>
      </c>
      <c r="F53" s="88">
        <v>137515.33000000002</v>
      </c>
    </row>
    <row r="54" spans="1:6" s="89" customFormat="1" ht="15" outlineLevel="2">
      <c r="A54" s="86" t="s">
        <v>135</v>
      </c>
      <c r="B54" s="87" t="s">
        <v>136</v>
      </c>
      <c r="C54" s="88">
        <v>0</v>
      </c>
      <c r="D54" s="88">
        <v>0</v>
      </c>
      <c r="E54" s="88">
        <v>0</v>
      </c>
      <c r="F54" s="88">
        <v>0</v>
      </c>
    </row>
    <row r="55" spans="1:6" s="89" customFormat="1" ht="15" outlineLevel="2">
      <c r="A55" s="86" t="s">
        <v>138</v>
      </c>
      <c r="B55" s="87" t="s">
        <v>139</v>
      </c>
      <c r="C55" s="88">
        <v>-104507.23</v>
      </c>
      <c r="D55" s="88">
        <v>-110658.51000000001</v>
      </c>
      <c r="E55" s="88">
        <v>-111639.69</v>
      </c>
      <c r="F55" s="88">
        <v>-80758.35</v>
      </c>
    </row>
    <row r="56" spans="1:6" s="89" customFormat="1" ht="15" outlineLevel="2">
      <c r="A56" s="86" t="s">
        <v>141</v>
      </c>
      <c r="B56" s="87" t="s">
        <v>142</v>
      </c>
      <c r="C56" s="88">
        <v>18811.28</v>
      </c>
      <c r="D56" s="88">
        <v>19918.510000000002</v>
      </c>
      <c r="E56" s="88">
        <v>20095.12</v>
      </c>
      <c r="F56" s="88">
        <v>14536.48</v>
      </c>
    </row>
    <row r="57" spans="1:6" s="89" customFormat="1" ht="15" outlineLevel="2">
      <c r="A57" s="86" t="s">
        <v>143</v>
      </c>
      <c r="B57" s="87" t="s">
        <v>144</v>
      </c>
      <c r="C57" s="88">
        <v>0</v>
      </c>
      <c r="D57" s="88">
        <v>0</v>
      </c>
      <c r="E57" s="88">
        <v>0</v>
      </c>
      <c r="F57" s="88">
        <v>0</v>
      </c>
    </row>
    <row r="58" spans="1:6" s="89" customFormat="1" ht="15" outlineLevel="2">
      <c r="A58" s="86" t="s">
        <v>146</v>
      </c>
      <c r="B58" s="87" t="s">
        <v>147</v>
      </c>
      <c r="C58" s="88">
        <v>1111091.35</v>
      </c>
      <c r="D58" s="88">
        <v>935976.1900000001</v>
      </c>
      <c r="E58" s="88">
        <v>1159677.7</v>
      </c>
      <c r="F58" s="88">
        <v>4660568.67</v>
      </c>
    </row>
    <row r="59" spans="1:6" s="89" customFormat="1" ht="15" outlineLevel="2">
      <c r="A59" s="86" t="s">
        <v>148</v>
      </c>
      <c r="B59" s="87" t="s">
        <v>149</v>
      </c>
      <c r="C59" s="88">
        <v>73.96000000000001</v>
      </c>
      <c r="D59" s="88">
        <v>45.71</v>
      </c>
      <c r="E59" s="88">
        <v>45.71</v>
      </c>
      <c r="F59" s="88">
        <v>45.71</v>
      </c>
    </row>
    <row r="60" spans="1:6" s="89" customFormat="1" ht="15" outlineLevel="2">
      <c r="A60" s="86" t="s">
        <v>151</v>
      </c>
      <c r="B60" s="87" t="s">
        <v>152</v>
      </c>
      <c r="C60" s="88">
        <v>62537.93</v>
      </c>
      <c r="D60" s="88">
        <v>59645.64</v>
      </c>
      <c r="E60" s="88">
        <v>59645.64</v>
      </c>
      <c r="F60" s="88">
        <v>58934.090000000004</v>
      </c>
    </row>
    <row r="61" spans="1:6" s="89" customFormat="1" ht="15" outlineLevel="2">
      <c r="A61" s="86" t="s">
        <v>153</v>
      </c>
      <c r="B61" s="87" t="s">
        <v>154</v>
      </c>
      <c r="C61" s="88">
        <v>0</v>
      </c>
      <c r="D61" s="88">
        <v>0</v>
      </c>
      <c r="E61" s="88">
        <v>0</v>
      </c>
      <c r="F61" s="88">
        <v>0</v>
      </c>
    </row>
    <row r="62" spans="1:6" s="89" customFormat="1" ht="15" outlineLevel="2">
      <c r="A62" s="86" t="s">
        <v>156</v>
      </c>
      <c r="B62" s="87" t="s">
        <v>157</v>
      </c>
      <c r="C62" s="88">
        <v>12006</v>
      </c>
      <c r="D62" s="88">
        <v>13436.73</v>
      </c>
      <c r="E62" s="88">
        <v>7338.7300000000005</v>
      </c>
      <c r="F62" s="88">
        <v>46321.5</v>
      </c>
    </row>
    <row r="63" spans="1:6" s="89" customFormat="1" ht="15" outlineLevel="2">
      <c r="A63" s="86" t="s">
        <v>159</v>
      </c>
      <c r="B63" s="87" t="s">
        <v>160</v>
      </c>
      <c r="C63" s="88">
        <v>-12006</v>
      </c>
      <c r="D63" s="88">
        <v>-14575.004</v>
      </c>
      <c r="E63" s="88">
        <v>-11280.004</v>
      </c>
      <c r="F63" s="88">
        <v>-46321.5</v>
      </c>
    </row>
    <row r="64" spans="1:6" s="89" customFormat="1" ht="15" outlineLevel="2">
      <c r="A64" s="86" t="s">
        <v>161</v>
      </c>
      <c r="B64" s="87" t="s">
        <v>162</v>
      </c>
      <c r="C64" s="88">
        <v>0</v>
      </c>
      <c r="D64" s="88">
        <v>0</v>
      </c>
      <c r="E64" s="88">
        <v>0</v>
      </c>
      <c r="F64" s="88">
        <v>0</v>
      </c>
    </row>
    <row r="65" spans="1:6" s="89" customFormat="1" ht="15" outlineLevel="2">
      <c r="A65" s="86" t="s">
        <v>164</v>
      </c>
      <c r="B65" s="87" t="s">
        <v>165</v>
      </c>
      <c r="C65" s="88">
        <v>305835.33</v>
      </c>
      <c r="D65" s="88">
        <v>279629.4</v>
      </c>
      <c r="E65" s="88">
        <v>271697.16000000003</v>
      </c>
      <c r="F65" s="88">
        <v>302467.75</v>
      </c>
    </row>
    <row r="66" spans="1:6" s="89" customFormat="1" ht="15" outlineLevel="2">
      <c r="A66" s="86" t="s">
        <v>167</v>
      </c>
      <c r="B66" s="87" t="s">
        <v>168</v>
      </c>
      <c r="C66" s="88">
        <v>-63381.200000000004</v>
      </c>
      <c r="D66" s="88">
        <v>-50256.26</v>
      </c>
      <c r="E66" s="88">
        <v>-59180.33</v>
      </c>
      <c r="F66" s="88">
        <v>-56740.54</v>
      </c>
    </row>
    <row r="67" spans="1:6" s="89" customFormat="1" ht="15" outlineLevel="2">
      <c r="A67" s="86" t="s">
        <v>169</v>
      </c>
      <c r="B67" s="87" t="s">
        <v>170</v>
      </c>
      <c r="C67" s="88">
        <v>0</v>
      </c>
      <c r="D67" s="88">
        <v>0</v>
      </c>
      <c r="E67" s="88">
        <v>0</v>
      </c>
      <c r="F67" s="88">
        <v>0</v>
      </c>
    </row>
    <row r="68" spans="1:6" s="89" customFormat="1" ht="15" outlineLevel="2">
      <c r="A68" s="86" t="s">
        <v>172</v>
      </c>
      <c r="B68" s="87" t="s">
        <v>173</v>
      </c>
      <c r="C68" s="88">
        <v>20920077.567</v>
      </c>
      <c r="D68" s="88">
        <v>17252053.234</v>
      </c>
      <c r="E68" s="88">
        <v>24319462.58</v>
      </c>
      <c r="F68" s="88">
        <v>21771187.639</v>
      </c>
    </row>
    <row r="69" spans="1:6" s="89" customFormat="1" ht="15" outlineLevel="2">
      <c r="A69" s="86" t="s">
        <v>175</v>
      </c>
      <c r="B69" s="87" t="s">
        <v>176</v>
      </c>
      <c r="C69" s="88">
        <v>111484.12</v>
      </c>
      <c r="D69" s="88">
        <v>42692.36</v>
      </c>
      <c r="E69" s="88">
        <v>105204.40000000001</v>
      </c>
      <c r="F69" s="88">
        <v>44626.73</v>
      </c>
    </row>
    <row r="70" spans="1:6" s="89" customFormat="1" ht="15" outlineLevel="2">
      <c r="A70" s="86" t="s">
        <v>178</v>
      </c>
      <c r="B70" s="87" t="s">
        <v>179</v>
      </c>
      <c r="C70" s="88">
        <v>10601.04</v>
      </c>
      <c r="D70" s="88">
        <v>0.02</v>
      </c>
      <c r="E70" s="88">
        <v>90.02</v>
      </c>
      <c r="F70" s="88">
        <v>2389.91</v>
      </c>
    </row>
    <row r="71" spans="1:6" s="89" customFormat="1" ht="15" outlineLevel="2">
      <c r="A71" s="86" t="s">
        <v>181</v>
      </c>
      <c r="B71" s="87" t="s">
        <v>182</v>
      </c>
      <c r="C71" s="88">
        <v>723322.81</v>
      </c>
      <c r="D71" s="88">
        <v>1203071.67</v>
      </c>
      <c r="E71" s="88">
        <v>993374.13</v>
      </c>
      <c r="F71" s="88">
        <v>788022.72</v>
      </c>
    </row>
    <row r="72" spans="1:6" s="89" customFormat="1" ht="15" outlineLevel="2">
      <c r="A72" s="86" t="s">
        <v>183</v>
      </c>
      <c r="B72" s="87" t="s">
        <v>184</v>
      </c>
      <c r="C72" s="88">
        <v>0</v>
      </c>
      <c r="D72" s="88">
        <v>0</v>
      </c>
      <c r="E72" s="88">
        <v>0</v>
      </c>
      <c r="F72" s="88">
        <v>0</v>
      </c>
    </row>
    <row r="73" spans="1:6" s="89" customFormat="1" ht="15" outlineLevel="2">
      <c r="A73" s="86" t="s">
        <v>186</v>
      </c>
      <c r="B73" s="87" t="s">
        <v>187</v>
      </c>
      <c r="C73" s="88">
        <v>102387.25</v>
      </c>
      <c r="D73" s="88">
        <v>202614.55000000002</v>
      </c>
      <c r="E73" s="88">
        <v>187598.1</v>
      </c>
      <c r="F73" s="88">
        <v>112095.77</v>
      </c>
    </row>
    <row r="74" spans="1:6" s="89" customFormat="1" ht="15" outlineLevel="2">
      <c r="A74" s="86" t="s">
        <v>189</v>
      </c>
      <c r="B74" s="87" t="s">
        <v>190</v>
      </c>
      <c r="C74" s="88">
        <v>16556420.75</v>
      </c>
      <c r="D74" s="88">
        <v>15741317.53</v>
      </c>
      <c r="E74" s="88">
        <v>19340882.25</v>
      </c>
      <c r="F74" s="88">
        <v>17879745.83</v>
      </c>
    </row>
    <row r="75" spans="1:6" s="89" customFormat="1" ht="15" outlineLevel="2">
      <c r="A75" s="86" t="s">
        <v>192</v>
      </c>
      <c r="B75" s="87" t="s">
        <v>193</v>
      </c>
      <c r="C75" s="88">
        <v>751606.92</v>
      </c>
      <c r="D75" s="88">
        <v>709157.0700000001</v>
      </c>
      <c r="E75" s="88">
        <v>686687.79</v>
      </c>
      <c r="F75" s="88">
        <v>801529.73</v>
      </c>
    </row>
    <row r="76" spans="1:6" s="89" customFormat="1" ht="15" outlineLevel="2">
      <c r="A76" s="86" t="s">
        <v>194</v>
      </c>
      <c r="B76" s="87" t="s">
        <v>195</v>
      </c>
      <c r="C76" s="88">
        <v>0</v>
      </c>
      <c r="D76" s="88">
        <v>12307.5</v>
      </c>
      <c r="E76" s="88">
        <v>68147.51</v>
      </c>
      <c r="F76" s="88">
        <v>0</v>
      </c>
    </row>
    <row r="77" spans="1:6" s="89" customFormat="1" ht="15" outlineLevel="2">
      <c r="A77" s="86" t="s">
        <v>197</v>
      </c>
      <c r="B77" s="87" t="s">
        <v>198</v>
      </c>
      <c r="C77" s="88">
        <v>1655008.42</v>
      </c>
      <c r="D77" s="88">
        <v>2649466.77</v>
      </c>
      <c r="E77" s="88">
        <v>1952749.26</v>
      </c>
      <c r="F77" s="88">
        <v>2009328.61</v>
      </c>
    </row>
    <row r="78" spans="1:6" s="89" customFormat="1" ht="15" outlineLevel="2">
      <c r="A78" s="86" t="s">
        <v>200</v>
      </c>
      <c r="B78" s="87" t="s">
        <v>201</v>
      </c>
      <c r="C78" s="88">
        <v>763489.304</v>
      </c>
      <c r="D78" s="88">
        <v>742601.174</v>
      </c>
      <c r="E78" s="88">
        <v>759524.024</v>
      </c>
      <c r="F78" s="88">
        <v>720338.394</v>
      </c>
    </row>
    <row r="79" spans="1:6" s="89" customFormat="1" ht="15" outlineLevel="2">
      <c r="A79" s="86" t="s">
        <v>203</v>
      </c>
      <c r="B79" s="87" t="s">
        <v>204</v>
      </c>
      <c r="C79" s="88">
        <v>14114604.96</v>
      </c>
      <c r="D79" s="88">
        <v>13998465.99</v>
      </c>
      <c r="E79" s="88">
        <v>13964770.21</v>
      </c>
      <c r="F79" s="88">
        <v>14025291.03</v>
      </c>
    </row>
    <row r="80" spans="1:6" s="89" customFormat="1" ht="15" outlineLevel="2">
      <c r="A80" s="86" t="s">
        <v>206</v>
      </c>
      <c r="B80" s="87" t="s">
        <v>207</v>
      </c>
      <c r="C80" s="88">
        <v>84142.757</v>
      </c>
      <c r="D80" s="88">
        <v>84015.667</v>
      </c>
      <c r="E80" s="88">
        <v>94189.847</v>
      </c>
      <c r="F80" s="88">
        <v>95115.257</v>
      </c>
    </row>
    <row r="81" spans="1:6" s="89" customFormat="1" ht="15" outlineLevel="2">
      <c r="A81" s="86" t="s">
        <v>211</v>
      </c>
      <c r="B81" s="87" t="s">
        <v>212</v>
      </c>
      <c r="C81" s="88">
        <v>1405845.25</v>
      </c>
      <c r="D81" s="88">
        <v>1222836.16</v>
      </c>
      <c r="E81" s="88">
        <v>1258714.54</v>
      </c>
      <c r="F81" s="88">
        <v>1397440.79</v>
      </c>
    </row>
    <row r="82" spans="1:6" s="89" customFormat="1" ht="15" outlineLevel="2">
      <c r="A82" s="86" t="s">
        <v>214</v>
      </c>
      <c r="B82" s="87" t="s">
        <v>215</v>
      </c>
      <c r="C82" s="88">
        <v>131552.71</v>
      </c>
      <c r="D82" s="88">
        <v>92221.13</v>
      </c>
      <c r="E82" s="88">
        <v>23959.13</v>
      </c>
      <c r="F82" s="88">
        <v>86908.82</v>
      </c>
    </row>
    <row r="83" spans="1:6" s="89" customFormat="1" ht="15" outlineLevel="2">
      <c r="A83" s="86" t="s">
        <v>217</v>
      </c>
      <c r="B83" s="87" t="s">
        <v>218</v>
      </c>
      <c r="C83" s="88">
        <v>178561.29</v>
      </c>
      <c r="D83" s="88">
        <v>178561.29</v>
      </c>
      <c r="E83" s="88">
        <v>178561.29</v>
      </c>
      <c r="F83" s="88">
        <v>178561.29</v>
      </c>
    </row>
    <row r="84" spans="1:6" s="89" customFormat="1" ht="15" outlineLevel="2">
      <c r="A84" s="86" t="s">
        <v>219</v>
      </c>
      <c r="B84" s="87" t="s">
        <v>220</v>
      </c>
      <c r="C84" s="88">
        <v>0</v>
      </c>
      <c r="D84" s="88">
        <v>0</v>
      </c>
      <c r="E84" s="88">
        <v>0</v>
      </c>
      <c r="F84" s="88">
        <v>0</v>
      </c>
    </row>
    <row r="85" spans="1:6" s="89" customFormat="1" ht="15" outlineLevel="2">
      <c r="A85" s="86" t="s">
        <v>222</v>
      </c>
      <c r="B85" s="87" t="s">
        <v>223</v>
      </c>
      <c r="C85" s="88">
        <v>0</v>
      </c>
      <c r="D85" s="88">
        <v>144199.74</v>
      </c>
      <c r="E85" s="88">
        <v>118028.02</v>
      </c>
      <c r="F85" s="88">
        <v>129995.04000000001</v>
      </c>
    </row>
    <row r="86" spans="1:6" s="89" customFormat="1" ht="15" outlineLevel="2">
      <c r="A86" s="86" t="s">
        <v>225</v>
      </c>
      <c r="B86" s="87" t="s">
        <v>226</v>
      </c>
      <c r="C86" s="88">
        <v>298165.21</v>
      </c>
      <c r="D86" s="88">
        <v>298165.21</v>
      </c>
      <c r="E86" s="88">
        <v>432371.23</v>
      </c>
      <c r="F86" s="88">
        <v>277489.04</v>
      </c>
    </row>
    <row r="87" spans="1:6" s="89" customFormat="1" ht="15" outlineLevel="2">
      <c r="A87" s="86" t="s">
        <v>228</v>
      </c>
      <c r="B87" s="87" t="s">
        <v>229</v>
      </c>
      <c r="C87" s="88">
        <v>8975612.47</v>
      </c>
      <c r="D87" s="88">
        <v>0</v>
      </c>
      <c r="E87" s="88">
        <v>0</v>
      </c>
      <c r="F87" s="88">
        <v>8875239.47</v>
      </c>
    </row>
    <row r="88" spans="1:6" s="89" customFormat="1" ht="15" outlineLevel="2">
      <c r="A88" s="86" t="s">
        <v>231</v>
      </c>
      <c r="B88" s="87" t="s">
        <v>232</v>
      </c>
      <c r="C88" s="88">
        <v>372673.3</v>
      </c>
      <c r="D88" s="88">
        <v>9337625.59</v>
      </c>
      <c r="E88" s="88">
        <v>9313196</v>
      </c>
      <c r="F88" s="88">
        <v>411496.43</v>
      </c>
    </row>
    <row r="89" spans="1:6" s="89" customFormat="1" ht="15" outlineLevel="2">
      <c r="A89" s="86" t="s">
        <v>234</v>
      </c>
      <c r="B89" s="87" t="s">
        <v>235</v>
      </c>
      <c r="C89" s="88">
        <v>32500.86</v>
      </c>
      <c r="D89" s="88">
        <v>32370.34</v>
      </c>
      <c r="E89" s="88">
        <v>32071.24</v>
      </c>
      <c r="F89" s="88">
        <v>31748.8</v>
      </c>
    </row>
    <row r="90" spans="1:6" s="89" customFormat="1" ht="15" outlineLevel="2">
      <c r="A90" s="86" t="s">
        <v>2592</v>
      </c>
      <c r="B90" s="87" t="s">
        <v>2593</v>
      </c>
      <c r="C90" s="88">
        <v>0</v>
      </c>
      <c r="D90" s="88">
        <v>0</v>
      </c>
      <c r="E90" s="88">
        <v>0</v>
      </c>
      <c r="F90" s="88">
        <v>0</v>
      </c>
    </row>
    <row r="91" spans="1:6" s="89" customFormat="1" ht="15" outlineLevel="2">
      <c r="A91" s="86" t="s">
        <v>236</v>
      </c>
      <c r="B91" s="87" t="s">
        <v>237</v>
      </c>
      <c r="C91" s="88">
        <v>-0.004</v>
      </c>
      <c r="D91" s="88">
        <v>-0.004</v>
      </c>
      <c r="E91" s="88">
        <v>-0.004</v>
      </c>
      <c r="F91" s="88">
        <v>-0.004</v>
      </c>
    </row>
    <row r="92" spans="1:6" s="89" customFormat="1" ht="15" outlineLevel="2">
      <c r="A92" s="86" t="s">
        <v>238</v>
      </c>
      <c r="B92" s="87" t="s">
        <v>239</v>
      </c>
      <c r="C92" s="88">
        <v>0</v>
      </c>
      <c r="D92" s="88">
        <v>0.001</v>
      </c>
      <c r="E92" s="88">
        <v>0.001</v>
      </c>
      <c r="F92" s="88">
        <v>0.001</v>
      </c>
    </row>
    <row r="93" spans="1:6" s="89" customFormat="1" ht="15" outlineLevel="2">
      <c r="A93" s="86" t="s">
        <v>240</v>
      </c>
      <c r="B93" s="87" t="s">
        <v>241</v>
      </c>
      <c r="C93" s="88">
        <v>0</v>
      </c>
      <c r="D93" s="88">
        <v>0</v>
      </c>
      <c r="E93" s="88">
        <v>0</v>
      </c>
      <c r="F93" s="88">
        <v>0</v>
      </c>
    </row>
    <row r="94" spans="1:6" s="89" customFormat="1" ht="15" outlineLevel="2">
      <c r="A94" s="86" t="s">
        <v>242</v>
      </c>
      <c r="B94" s="87" t="s">
        <v>243</v>
      </c>
      <c r="C94" s="88">
        <v>0</v>
      </c>
      <c r="D94" s="88">
        <v>0</v>
      </c>
      <c r="E94" s="88">
        <v>0</v>
      </c>
      <c r="F94" s="88">
        <v>0</v>
      </c>
    </row>
    <row r="95" spans="1:6" s="89" customFormat="1" ht="15" outlineLevel="2">
      <c r="A95" s="86" t="s">
        <v>247</v>
      </c>
      <c r="B95" s="87" t="s">
        <v>248</v>
      </c>
      <c r="C95" s="88">
        <v>277933.03</v>
      </c>
      <c r="D95" s="88">
        <v>190561.82</v>
      </c>
      <c r="E95" s="88">
        <v>246981.64</v>
      </c>
      <c r="F95" s="88">
        <v>203106.75</v>
      </c>
    </row>
    <row r="96" spans="1:6" s="89" customFormat="1" ht="15" outlineLevel="2">
      <c r="A96" s="86" t="s">
        <v>253</v>
      </c>
      <c r="B96" s="87" t="s">
        <v>251</v>
      </c>
      <c r="C96" s="88">
        <v>0</v>
      </c>
      <c r="D96" s="88">
        <v>0</v>
      </c>
      <c r="E96" s="88">
        <v>0</v>
      </c>
      <c r="F96" s="88">
        <v>0</v>
      </c>
    </row>
    <row r="97" spans="1:6" s="89" customFormat="1" ht="15" outlineLevel="2">
      <c r="A97" s="86" t="s">
        <v>254</v>
      </c>
      <c r="B97" s="87" t="s">
        <v>251</v>
      </c>
      <c r="C97" s="88">
        <v>281699.85000000003</v>
      </c>
      <c r="D97" s="88">
        <v>187799.91</v>
      </c>
      <c r="E97" s="88">
        <v>93899.97</v>
      </c>
      <c r="F97" s="88">
        <v>0</v>
      </c>
    </row>
    <row r="98" spans="1:6" s="89" customFormat="1" ht="15" outlineLevel="2">
      <c r="A98" s="86" t="s">
        <v>2594</v>
      </c>
      <c r="B98" s="87" t="s">
        <v>251</v>
      </c>
      <c r="C98" s="88">
        <v>0</v>
      </c>
      <c r="D98" s="88">
        <v>0</v>
      </c>
      <c r="E98" s="88">
        <v>0</v>
      </c>
      <c r="F98" s="88">
        <v>1207099.28</v>
      </c>
    </row>
    <row r="99" spans="1:6" s="89" customFormat="1" ht="15" outlineLevel="2">
      <c r="A99" s="86" t="s">
        <v>256</v>
      </c>
      <c r="B99" s="87" t="s">
        <v>257</v>
      </c>
      <c r="C99" s="88">
        <v>0</v>
      </c>
      <c r="D99" s="88">
        <v>0</v>
      </c>
      <c r="E99" s="88">
        <v>0</v>
      </c>
      <c r="F99" s="88">
        <v>0</v>
      </c>
    </row>
    <row r="100" spans="1:6" s="89" customFormat="1" ht="15" outlineLevel="2">
      <c r="A100" s="86" t="s">
        <v>259</v>
      </c>
      <c r="B100" s="87" t="s">
        <v>260</v>
      </c>
      <c r="C100" s="88">
        <v>93153.25</v>
      </c>
      <c r="D100" s="88">
        <v>550814</v>
      </c>
      <c r="E100" s="88">
        <v>554146.1</v>
      </c>
      <c r="F100" s="88">
        <v>400521.15</v>
      </c>
    </row>
    <row r="101" spans="1:6" s="89" customFormat="1" ht="15" outlineLevel="2">
      <c r="A101" s="86" t="s">
        <v>262</v>
      </c>
      <c r="B101" s="87" t="s">
        <v>263</v>
      </c>
      <c r="C101" s="88">
        <v>43175.62</v>
      </c>
      <c r="D101" s="88">
        <v>30854.91</v>
      </c>
      <c r="E101" s="88">
        <v>42021.31</v>
      </c>
      <c r="F101" s="88">
        <v>49290.380000000005</v>
      </c>
    </row>
    <row r="102" spans="1:6" s="89" customFormat="1" ht="15" outlineLevel="2">
      <c r="A102" s="86" t="s">
        <v>265</v>
      </c>
      <c r="B102" s="87" t="s">
        <v>266</v>
      </c>
      <c r="C102" s="88">
        <v>48485628.42</v>
      </c>
      <c r="D102" s="88">
        <v>48262235.34</v>
      </c>
      <c r="E102" s="88">
        <v>48038842.26</v>
      </c>
      <c r="F102" s="88">
        <v>50041449.18</v>
      </c>
    </row>
    <row r="103" spans="1:6" s="89" customFormat="1" ht="15" outlineLevel="2">
      <c r="A103" s="86" t="s">
        <v>268</v>
      </c>
      <c r="B103" s="87" t="s">
        <v>269</v>
      </c>
      <c r="C103" s="88">
        <v>0</v>
      </c>
      <c r="D103" s="88">
        <v>0</v>
      </c>
      <c r="E103" s="88">
        <v>0</v>
      </c>
      <c r="F103" s="88">
        <v>0</v>
      </c>
    </row>
    <row r="104" spans="1:6" s="89" customFormat="1" ht="15" outlineLevel="2">
      <c r="A104" s="86" t="s">
        <v>270</v>
      </c>
      <c r="B104" s="87" t="s">
        <v>269</v>
      </c>
      <c r="C104" s="88">
        <v>0</v>
      </c>
      <c r="D104" s="88">
        <v>0</v>
      </c>
      <c r="E104" s="88">
        <v>0</v>
      </c>
      <c r="F104" s="88">
        <v>0</v>
      </c>
    </row>
    <row r="105" spans="1:6" s="89" customFormat="1" ht="15" outlineLevel="2">
      <c r="A105" s="86" t="s">
        <v>271</v>
      </c>
      <c r="B105" s="87" t="s">
        <v>269</v>
      </c>
      <c r="C105" s="88">
        <v>360109</v>
      </c>
      <c r="D105" s="88">
        <v>359624</v>
      </c>
      <c r="E105" s="88">
        <v>334936</v>
      </c>
      <c r="F105" s="88">
        <v>326519</v>
      </c>
    </row>
    <row r="106" spans="1:6" s="89" customFormat="1" ht="15" outlineLevel="2">
      <c r="A106" s="86" t="s">
        <v>273</v>
      </c>
      <c r="B106" s="87" t="s">
        <v>274</v>
      </c>
      <c r="C106" s="88">
        <v>0</v>
      </c>
      <c r="D106" s="88">
        <v>0</v>
      </c>
      <c r="E106" s="88">
        <v>0</v>
      </c>
      <c r="F106" s="88">
        <v>0</v>
      </c>
    </row>
    <row r="107" spans="1:6" s="89" customFormat="1" ht="15" outlineLevel="2">
      <c r="A107" s="86" t="s">
        <v>275</v>
      </c>
      <c r="B107" s="87" t="s">
        <v>274</v>
      </c>
      <c r="C107" s="88">
        <v>0</v>
      </c>
      <c r="D107" s="88">
        <v>0</v>
      </c>
      <c r="E107" s="88">
        <v>0</v>
      </c>
      <c r="F107" s="88">
        <v>0</v>
      </c>
    </row>
    <row r="108" spans="1:6" s="89" customFormat="1" ht="15" outlineLevel="2">
      <c r="A108" s="86" t="s">
        <v>276</v>
      </c>
      <c r="B108" s="87" t="s">
        <v>274</v>
      </c>
      <c r="C108" s="88">
        <v>37106</v>
      </c>
      <c r="D108" s="88">
        <v>31674</v>
      </c>
      <c r="E108" s="88">
        <v>29097</v>
      </c>
      <c r="F108" s="88">
        <v>46477</v>
      </c>
    </row>
    <row r="109" spans="1:6" s="89" customFormat="1" ht="15" outlineLevel="2">
      <c r="A109" s="86" t="s">
        <v>278</v>
      </c>
      <c r="B109" s="87" t="s">
        <v>279</v>
      </c>
      <c r="C109" s="88">
        <v>-48485628.42</v>
      </c>
      <c r="D109" s="88">
        <v>-48262235.34</v>
      </c>
      <c r="E109" s="88">
        <v>-48038842.26</v>
      </c>
      <c r="F109" s="88">
        <v>-50041449.18</v>
      </c>
    </row>
    <row r="110" spans="1:6" s="89" customFormat="1" ht="15" outlineLevel="2">
      <c r="A110" s="86" t="s">
        <v>281</v>
      </c>
      <c r="B110" s="87" t="s">
        <v>282</v>
      </c>
      <c r="C110" s="88">
        <v>565886.633</v>
      </c>
      <c r="D110" s="88">
        <v>466218.143</v>
      </c>
      <c r="E110" s="88">
        <v>366549.653</v>
      </c>
      <c r="F110" s="88">
        <v>266881.073</v>
      </c>
    </row>
    <row r="111" spans="1:6" s="89" customFormat="1" ht="15" outlineLevel="2">
      <c r="A111" s="86" t="s">
        <v>284</v>
      </c>
      <c r="B111" s="87" t="s">
        <v>285</v>
      </c>
      <c r="C111" s="88">
        <v>14997.89</v>
      </c>
      <c r="D111" s="88">
        <v>0</v>
      </c>
      <c r="E111" s="88">
        <v>0</v>
      </c>
      <c r="F111" s="88">
        <v>13604.6</v>
      </c>
    </row>
    <row r="112" spans="1:6" s="89" customFormat="1" ht="15" outlineLevel="2">
      <c r="A112" s="86" t="s">
        <v>287</v>
      </c>
      <c r="B112" s="87" t="s">
        <v>288</v>
      </c>
      <c r="C112" s="88">
        <v>0</v>
      </c>
      <c r="D112" s="88">
        <v>0</v>
      </c>
      <c r="E112" s="88">
        <v>0</v>
      </c>
      <c r="F112" s="88">
        <v>0</v>
      </c>
    </row>
    <row r="113" spans="1:6" s="89" customFormat="1" ht="15" outlineLevel="2">
      <c r="A113" s="86" t="s">
        <v>290</v>
      </c>
      <c r="B113" s="87" t="s">
        <v>291</v>
      </c>
      <c r="C113" s="88">
        <v>0</v>
      </c>
      <c r="D113" s="88">
        <v>0</v>
      </c>
      <c r="E113" s="88">
        <v>0</v>
      </c>
      <c r="F113" s="88">
        <v>0</v>
      </c>
    </row>
    <row r="114" spans="1:6" s="89" customFormat="1" ht="15" outlineLevel="2">
      <c r="A114" s="86" t="s">
        <v>293</v>
      </c>
      <c r="B114" s="87" t="s">
        <v>294</v>
      </c>
      <c r="C114" s="88">
        <v>10351536.14</v>
      </c>
      <c r="D114" s="88">
        <v>10532229.9</v>
      </c>
      <c r="E114" s="88">
        <v>10730859.49</v>
      </c>
      <c r="F114" s="88">
        <v>10931244.07</v>
      </c>
    </row>
    <row r="115" spans="1:6" s="89" customFormat="1" ht="15" outlineLevel="2">
      <c r="A115" s="86" t="s">
        <v>296</v>
      </c>
      <c r="B115" s="87" t="s">
        <v>297</v>
      </c>
      <c r="C115" s="88">
        <v>0</v>
      </c>
      <c r="D115" s="88">
        <v>0</v>
      </c>
      <c r="E115" s="88">
        <v>0</v>
      </c>
      <c r="F115" s="88">
        <v>0</v>
      </c>
    </row>
    <row r="116" spans="1:6" s="89" customFormat="1" ht="15" outlineLevel="2">
      <c r="A116" s="86" t="s">
        <v>299</v>
      </c>
      <c r="B116" s="87" t="s">
        <v>300</v>
      </c>
      <c r="C116" s="88">
        <v>-10351536.14</v>
      </c>
      <c r="D116" s="88">
        <v>-10532229.9</v>
      </c>
      <c r="E116" s="88">
        <v>-10730859.49</v>
      </c>
      <c r="F116" s="88">
        <v>-10931244.07</v>
      </c>
    </row>
    <row r="117" spans="1:6" s="89" customFormat="1" ht="15" outlineLevel="2">
      <c r="A117" s="86" t="s">
        <v>302</v>
      </c>
      <c r="B117" s="87" t="s">
        <v>303</v>
      </c>
      <c r="C117" s="88">
        <v>3790046.4</v>
      </c>
      <c r="D117" s="88">
        <v>4035445.69</v>
      </c>
      <c r="E117" s="88">
        <v>4280844.98</v>
      </c>
      <c r="F117" s="88">
        <v>1472395.75</v>
      </c>
    </row>
    <row r="118" spans="1:6" s="89" customFormat="1" ht="15" outlineLevel="2">
      <c r="A118" s="86" t="s">
        <v>305</v>
      </c>
      <c r="B118" s="87" t="s">
        <v>306</v>
      </c>
      <c r="C118" s="88">
        <v>13356183.03</v>
      </c>
      <c r="D118" s="88">
        <v>8440387.51</v>
      </c>
      <c r="E118" s="88">
        <v>14917135.13</v>
      </c>
      <c r="F118" s="88">
        <v>13363021.68</v>
      </c>
    </row>
    <row r="119" spans="1:6" s="89" customFormat="1" ht="15" outlineLevel="2">
      <c r="A119" s="86" t="s">
        <v>308</v>
      </c>
      <c r="B119" s="87" t="s">
        <v>309</v>
      </c>
      <c r="C119" s="88">
        <v>-9408406.09</v>
      </c>
      <c r="D119" s="88">
        <v>-9011198.73</v>
      </c>
      <c r="E119" s="88">
        <v>-9443820.83</v>
      </c>
      <c r="F119" s="88">
        <v>-11182626.69</v>
      </c>
    </row>
    <row r="120" spans="1:6" s="89" customFormat="1" ht="15" outlineLevel="2">
      <c r="A120" s="86" t="s">
        <v>310</v>
      </c>
      <c r="B120" s="87" t="s">
        <v>311</v>
      </c>
      <c r="C120" s="88">
        <v>0</v>
      </c>
      <c r="D120" s="88">
        <v>0</v>
      </c>
      <c r="E120" s="88">
        <v>0</v>
      </c>
      <c r="F120" s="88">
        <v>0</v>
      </c>
    </row>
    <row r="121" spans="1:6" s="89" customFormat="1" ht="15" outlineLevel="2">
      <c r="A121" s="86" t="s">
        <v>312</v>
      </c>
      <c r="B121" s="87" t="s">
        <v>313</v>
      </c>
      <c r="C121" s="88">
        <v>0</v>
      </c>
      <c r="D121" s="88">
        <v>0</v>
      </c>
      <c r="E121" s="88">
        <v>0</v>
      </c>
      <c r="F121" s="88">
        <v>0</v>
      </c>
    </row>
    <row r="122" spans="1:6" s="89" customFormat="1" ht="15" outlineLevel="2">
      <c r="A122" s="86" t="s">
        <v>2595</v>
      </c>
      <c r="B122" s="87" t="s">
        <v>313</v>
      </c>
      <c r="C122" s="88">
        <v>0</v>
      </c>
      <c r="D122" s="88">
        <v>0</v>
      </c>
      <c r="E122" s="88">
        <v>0</v>
      </c>
      <c r="F122" s="88">
        <v>0</v>
      </c>
    </row>
    <row r="123" spans="1:6" s="89" customFormat="1" ht="15" outlineLevel="2">
      <c r="A123" s="86" t="s">
        <v>315</v>
      </c>
      <c r="B123" s="87" t="s">
        <v>316</v>
      </c>
      <c r="C123" s="88">
        <v>0</v>
      </c>
      <c r="D123" s="88">
        <v>0</v>
      </c>
      <c r="E123" s="88">
        <v>0</v>
      </c>
      <c r="F123" s="88">
        <v>0</v>
      </c>
    </row>
    <row r="124" spans="1:6" s="89" customFormat="1" ht="15" outlineLevel="2">
      <c r="A124" s="86" t="s">
        <v>318</v>
      </c>
      <c r="B124" s="87" t="s">
        <v>319</v>
      </c>
      <c r="C124" s="88">
        <v>421850.76</v>
      </c>
      <c r="D124" s="88">
        <v>345192.26</v>
      </c>
      <c r="E124" s="88">
        <v>291925.3</v>
      </c>
      <c r="F124" s="88">
        <v>3579126.499</v>
      </c>
    </row>
    <row r="125" spans="1:6" s="89" customFormat="1" ht="15" outlineLevel="2">
      <c r="A125" s="86" t="s">
        <v>321</v>
      </c>
      <c r="B125" s="87" t="s">
        <v>322</v>
      </c>
      <c r="C125" s="88">
        <v>27820.96</v>
      </c>
      <c r="D125" s="88">
        <v>55582.76</v>
      </c>
      <c r="E125" s="88">
        <v>83065.04000000001</v>
      </c>
      <c r="F125" s="88">
        <v>98083.89</v>
      </c>
    </row>
    <row r="126" spans="1:6" s="89" customFormat="1" ht="15" outlineLevel="2">
      <c r="A126" s="86" t="s">
        <v>324</v>
      </c>
      <c r="B126" s="87" t="s">
        <v>325</v>
      </c>
      <c r="C126" s="88">
        <v>0</v>
      </c>
      <c r="D126" s="88">
        <v>0</v>
      </c>
      <c r="E126" s="88">
        <v>0</v>
      </c>
      <c r="F126" s="88">
        <v>0</v>
      </c>
    </row>
    <row r="127" spans="1:6" s="89" customFormat="1" ht="15" outlineLevel="2">
      <c r="A127" s="86" t="s">
        <v>327</v>
      </c>
      <c r="B127" s="87" t="s">
        <v>328</v>
      </c>
      <c r="C127" s="88">
        <v>-3576</v>
      </c>
      <c r="D127" s="88">
        <v>0</v>
      </c>
      <c r="E127" s="88">
        <v>-109559</v>
      </c>
      <c r="F127" s="88">
        <v>-408679</v>
      </c>
    </row>
    <row r="128" spans="1:6" s="89" customFormat="1" ht="15" outlineLevel="2">
      <c r="A128" s="86" t="s">
        <v>330</v>
      </c>
      <c r="B128" s="87" t="s">
        <v>331</v>
      </c>
      <c r="C128" s="88">
        <v>-229</v>
      </c>
      <c r="D128" s="88">
        <v>0</v>
      </c>
      <c r="E128" s="88">
        <v>-50995</v>
      </c>
      <c r="F128" s="88">
        <v>-104944</v>
      </c>
    </row>
    <row r="129" spans="1:6" s="89" customFormat="1" ht="15" outlineLevel="2">
      <c r="A129" s="86" t="s">
        <v>333</v>
      </c>
      <c r="B129" s="87" t="s">
        <v>334</v>
      </c>
      <c r="C129" s="88">
        <v>616697.84</v>
      </c>
      <c r="D129" s="88">
        <v>613993.02</v>
      </c>
      <c r="E129" s="88">
        <v>611288.2000000001</v>
      </c>
      <c r="F129" s="88">
        <v>142187.5</v>
      </c>
    </row>
    <row r="130" spans="1:6" s="89" customFormat="1" ht="15" outlineLevel="2">
      <c r="A130" s="86" t="s">
        <v>336</v>
      </c>
      <c r="B130" s="87" t="s">
        <v>337</v>
      </c>
      <c r="C130" s="88">
        <v>210761.92</v>
      </c>
      <c r="D130" s="88">
        <v>199669.19</v>
      </c>
      <c r="E130" s="88">
        <v>188576.46</v>
      </c>
      <c r="F130" s="88">
        <v>177483.73</v>
      </c>
    </row>
    <row r="131" spans="1:6" s="89" customFormat="1" ht="15" outlineLevel="2">
      <c r="A131" s="86" t="s">
        <v>339</v>
      </c>
      <c r="B131" s="87" t="s">
        <v>340</v>
      </c>
      <c r="C131" s="88">
        <v>1757986.51</v>
      </c>
      <c r="D131" s="88">
        <v>1725199.13</v>
      </c>
      <c r="E131" s="88">
        <v>1706408.56</v>
      </c>
      <c r="F131" s="88">
        <v>1701678.71</v>
      </c>
    </row>
    <row r="132" spans="1:6" s="89" customFormat="1" ht="15" outlineLevel="2">
      <c r="A132" s="86" t="s">
        <v>342</v>
      </c>
      <c r="B132" s="87" t="s">
        <v>343</v>
      </c>
      <c r="C132" s="88">
        <v>0</v>
      </c>
      <c r="D132" s="88">
        <v>0</v>
      </c>
      <c r="E132" s="88">
        <v>0</v>
      </c>
      <c r="F132" s="88">
        <v>282865.15</v>
      </c>
    </row>
    <row r="133" spans="1:6" s="89" customFormat="1" ht="15" outlineLevel="2">
      <c r="A133" s="86" t="s">
        <v>345</v>
      </c>
      <c r="B133" s="87" t="s">
        <v>346</v>
      </c>
      <c r="C133" s="88">
        <v>2547467.33</v>
      </c>
      <c r="D133" s="88">
        <v>2547467.33</v>
      </c>
      <c r="E133" s="88">
        <v>2547467.33</v>
      </c>
      <c r="F133" s="88">
        <v>2547467.33</v>
      </c>
    </row>
    <row r="134" spans="1:6" s="89" customFormat="1" ht="15" outlineLevel="2">
      <c r="A134" s="86" t="s">
        <v>348</v>
      </c>
      <c r="B134" s="87" t="s">
        <v>349</v>
      </c>
      <c r="C134" s="88">
        <v>4076345</v>
      </c>
      <c r="D134" s="88">
        <v>4114488</v>
      </c>
      <c r="E134" s="88">
        <v>4152631</v>
      </c>
      <c r="F134" s="88">
        <v>4190774</v>
      </c>
    </row>
    <row r="135" spans="1:6" s="89" customFormat="1" ht="15" outlineLevel="2">
      <c r="A135" s="86" t="s">
        <v>351</v>
      </c>
      <c r="B135" s="87" t="s">
        <v>352</v>
      </c>
      <c r="C135" s="88">
        <v>-48538136</v>
      </c>
      <c r="D135" s="88">
        <v>-50048407</v>
      </c>
      <c r="E135" s="88">
        <v>-51312173</v>
      </c>
      <c r="F135" s="88">
        <v>-52744164</v>
      </c>
    </row>
    <row r="136" spans="1:6" s="89" customFormat="1" ht="15" outlineLevel="2">
      <c r="A136" s="86" t="s">
        <v>354</v>
      </c>
      <c r="B136" s="87" t="s">
        <v>355</v>
      </c>
      <c r="C136" s="88">
        <v>13612602</v>
      </c>
      <c r="D136" s="88">
        <v>13933453</v>
      </c>
      <c r="E136" s="88">
        <v>14254304</v>
      </c>
      <c r="F136" s="88">
        <v>14575155</v>
      </c>
    </row>
    <row r="137" spans="1:6" s="89" customFormat="1" ht="15" outlineLevel="2">
      <c r="A137" s="86" t="s">
        <v>357</v>
      </c>
      <c r="B137" s="87" t="s">
        <v>358</v>
      </c>
      <c r="C137" s="88">
        <v>37097999.48</v>
      </c>
      <c r="D137" s="88">
        <v>37449711.21</v>
      </c>
      <c r="E137" s="88">
        <v>38031056.92</v>
      </c>
      <c r="F137" s="88">
        <v>38676178.64</v>
      </c>
    </row>
    <row r="138" spans="1:6" s="89" customFormat="1" ht="15" outlineLevel="2">
      <c r="A138" s="86" t="s">
        <v>360</v>
      </c>
      <c r="B138" s="87" t="s">
        <v>361</v>
      </c>
      <c r="C138" s="88">
        <v>523656</v>
      </c>
      <c r="D138" s="88">
        <v>520872</v>
      </c>
      <c r="E138" s="88">
        <v>518088</v>
      </c>
      <c r="F138" s="88">
        <v>515304</v>
      </c>
    </row>
    <row r="139" spans="1:6" s="89" customFormat="1" ht="15" outlineLevel="2">
      <c r="A139" s="86" t="s">
        <v>363</v>
      </c>
      <c r="B139" s="87" t="s">
        <v>364</v>
      </c>
      <c r="C139" s="88">
        <v>81595</v>
      </c>
      <c r="D139" s="88">
        <v>81161</v>
      </c>
      <c r="E139" s="88">
        <v>80727</v>
      </c>
      <c r="F139" s="88">
        <v>80293</v>
      </c>
    </row>
    <row r="140" spans="1:6" s="89" customFormat="1" ht="15" outlineLevel="2">
      <c r="A140" s="86" t="s">
        <v>365</v>
      </c>
      <c r="B140" s="87" t="s">
        <v>366</v>
      </c>
      <c r="C140" s="88">
        <v>2017044.93</v>
      </c>
      <c r="D140" s="88">
        <v>2362687.8</v>
      </c>
      <c r="E140" s="88">
        <v>0</v>
      </c>
      <c r="F140" s="88">
        <v>0</v>
      </c>
    </row>
    <row r="141" spans="1:6" s="89" customFormat="1" ht="15" outlineLevel="2">
      <c r="A141" s="86" t="s">
        <v>368</v>
      </c>
      <c r="B141" s="87" t="s">
        <v>369</v>
      </c>
      <c r="C141" s="88">
        <v>0</v>
      </c>
      <c r="D141" s="88">
        <v>4729</v>
      </c>
      <c r="E141" s="88">
        <v>4463</v>
      </c>
      <c r="F141" s="88">
        <v>19358</v>
      </c>
    </row>
    <row r="142" spans="1:6" s="89" customFormat="1" ht="15" outlineLevel="2">
      <c r="A142" s="86" t="s">
        <v>371</v>
      </c>
      <c r="B142" s="87" t="s">
        <v>372</v>
      </c>
      <c r="C142" s="88">
        <v>12272236.07</v>
      </c>
      <c r="D142" s="88">
        <v>12069802.74</v>
      </c>
      <c r="E142" s="88">
        <v>11867369.41</v>
      </c>
      <c r="F142" s="88">
        <v>11664936.08</v>
      </c>
    </row>
    <row r="143" spans="1:6" s="89" customFormat="1" ht="15" outlineLevel="2">
      <c r="A143" s="86" t="s">
        <v>374</v>
      </c>
      <c r="B143" s="87" t="s">
        <v>375</v>
      </c>
      <c r="C143" s="88">
        <v>0</v>
      </c>
      <c r="D143" s="88">
        <v>0</v>
      </c>
      <c r="E143" s="88">
        <v>0</v>
      </c>
      <c r="F143" s="88">
        <v>0</v>
      </c>
    </row>
    <row r="144" spans="1:6" s="89" customFormat="1" ht="15" outlineLevel="2">
      <c r="A144" s="86" t="s">
        <v>377</v>
      </c>
      <c r="B144" s="87" t="s">
        <v>378</v>
      </c>
      <c r="C144" s="88">
        <v>-34617</v>
      </c>
      <c r="D144" s="88">
        <v>-33568</v>
      </c>
      <c r="E144" s="88">
        <v>-32519</v>
      </c>
      <c r="F144" s="88">
        <v>-31470</v>
      </c>
    </row>
    <row r="145" spans="1:6" s="89" customFormat="1" ht="15" outlineLevel="2">
      <c r="A145" s="86" t="s">
        <v>380</v>
      </c>
      <c r="B145" s="87" t="s">
        <v>381</v>
      </c>
      <c r="C145" s="88">
        <v>114073.458</v>
      </c>
      <c r="D145" s="88">
        <v>110963.398</v>
      </c>
      <c r="E145" s="88">
        <v>107833.10800000001</v>
      </c>
      <c r="F145" s="88">
        <v>104682.438</v>
      </c>
    </row>
    <row r="146" spans="1:6" s="89" customFormat="1" ht="15" outlineLevel="2">
      <c r="A146" s="86" t="s">
        <v>383</v>
      </c>
      <c r="B146" s="87" t="s">
        <v>384</v>
      </c>
      <c r="C146" s="88">
        <v>120518.245</v>
      </c>
      <c r="D146" s="88">
        <v>117232.465</v>
      </c>
      <c r="E146" s="88">
        <v>113925.295</v>
      </c>
      <c r="F146" s="88">
        <v>110596.605</v>
      </c>
    </row>
    <row r="147" spans="1:6" s="89" customFormat="1" ht="15" outlineLevel="2">
      <c r="A147" s="86" t="s">
        <v>386</v>
      </c>
      <c r="B147" s="87" t="s">
        <v>387</v>
      </c>
      <c r="C147" s="88">
        <v>75422.59</v>
      </c>
      <c r="D147" s="88">
        <v>73366.29000000001</v>
      </c>
      <c r="E147" s="88">
        <v>71296.6</v>
      </c>
      <c r="F147" s="88">
        <v>69213.45</v>
      </c>
    </row>
    <row r="148" spans="1:6" s="89" customFormat="1" ht="15" outlineLevel="2">
      <c r="A148" s="86" t="s">
        <v>389</v>
      </c>
      <c r="B148" s="87" t="s">
        <v>390</v>
      </c>
      <c r="C148" s="88">
        <v>59704.565</v>
      </c>
      <c r="D148" s="88">
        <v>58076.785</v>
      </c>
      <c r="E148" s="88">
        <v>56438.415</v>
      </c>
      <c r="F148" s="88">
        <v>54789.385</v>
      </c>
    </row>
    <row r="149" spans="1:6" s="89" customFormat="1" ht="15" outlineLevel="2">
      <c r="A149" s="86" t="s">
        <v>392</v>
      </c>
      <c r="B149" s="87" t="s">
        <v>393</v>
      </c>
      <c r="C149" s="88">
        <v>52962320.5</v>
      </c>
      <c r="D149" s="88">
        <v>52962320.5</v>
      </c>
      <c r="E149" s="88">
        <v>52962320.5</v>
      </c>
      <c r="F149" s="88">
        <v>52244637</v>
      </c>
    </row>
    <row r="150" spans="1:6" s="89" customFormat="1" ht="15" outlineLevel="2">
      <c r="A150" s="86" t="s">
        <v>395</v>
      </c>
      <c r="B150" s="87" t="s">
        <v>396</v>
      </c>
      <c r="C150" s="88">
        <v>4250816.28</v>
      </c>
      <c r="D150" s="88">
        <v>4250816.28</v>
      </c>
      <c r="E150" s="88">
        <v>4250816.28</v>
      </c>
      <c r="F150" s="88">
        <v>4507725.16</v>
      </c>
    </row>
    <row r="151" spans="1:6" s="89" customFormat="1" ht="15" outlineLevel="2">
      <c r="A151" s="86" t="s">
        <v>398</v>
      </c>
      <c r="B151" s="87" t="s">
        <v>399</v>
      </c>
      <c r="C151" s="88">
        <v>-130465.75</v>
      </c>
      <c r="D151" s="88">
        <v>-130465.75</v>
      </c>
      <c r="E151" s="88">
        <v>-130465.75</v>
      </c>
      <c r="F151" s="88">
        <v>-130907.5</v>
      </c>
    </row>
    <row r="152" spans="1:6" s="89" customFormat="1" ht="15" outlineLevel="2">
      <c r="A152" s="86" t="s">
        <v>401</v>
      </c>
      <c r="B152" s="87" t="s">
        <v>402</v>
      </c>
      <c r="C152" s="88">
        <v>0</v>
      </c>
      <c r="D152" s="88">
        <v>0</v>
      </c>
      <c r="E152" s="88">
        <v>0</v>
      </c>
      <c r="F152" s="88">
        <v>0</v>
      </c>
    </row>
    <row r="153" spans="1:6" s="89" customFormat="1" ht="15" outlineLevel="2">
      <c r="A153" s="86" t="s">
        <v>404</v>
      </c>
      <c r="B153" s="87" t="s">
        <v>405</v>
      </c>
      <c r="C153" s="88">
        <v>1678804.83</v>
      </c>
      <c r="D153" s="88">
        <v>1660753.15</v>
      </c>
      <c r="E153" s="88">
        <v>1642701.47</v>
      </c>
      <c r="F153" s="88">
        <v>1624649.79</v>
      </c>
    </row>
    <row r="154" spans="1:6" s="89" customFormat="1" ht="15" outlineLevel="2">
      <c r="A154" s="86" t="s">
        <v>407</v>
      </c>
      <c r="B154" s="87" t="s">
        <v>408</v>
      </c>
      <c r="C154" s="88">
        <v>84377377.58</v>
      </c>
      <c r="D154" s="88">
        <v>84252421.35</v>
      </c>
      <c r="E154" s="88">
        <v>84141004.67</v>
      </c>
      <c r="F154" s="88">
        <v>83853047.59</v>
      </c>
    </row>
    <row r="155" spans="1:6" s="89" customFormat="1" ht="15" outlineLevel="2">
      <c r="A155" s="86" t="s">
        <v>410</v>
      </c>
      <c r="B155" s="87" t="s">
        <v>411</v>
      </c>
      <c r="C155" s="88">
        <v>88721898.72</v>
      </c>
      <c r="D155" s="88">
        <v>89205926.81</v>
      </c>
      <c r="E155" s="88">
        <v>89133288.81</v>
      </c>
      <c r="F155" s="88">
        <v>89563761.81</v>
      </c>
    </row>
    <row r="156" spans="1:6" s="89" customFormat="1" ht="15" outlineLevel="2">
      <c r="A156" s="86" t="s">
        <v>413</v>
      </c>
      <c r="B156" s="87" t="s">
        <v>414</v>
      </c>
      <c r="C156" s="88">
        <v>811758.18</v>
      </c>
      <c r="D156" s="88">
        <v>808848.65</v>
      </c>
      <c r="E156" s="88">
        <v>805939.12</v>
      </c>
      <c r="F156" s="88">
        <v>803029.59</v>
      </c>
    </row>
    <row r="157" spans="1:6" s="89" customFormat="1" ht="15" outlineLevel="2">
      <c r="A157" s="86" t="s">
        <v>419</v>
      </c>
      <c r="B157" s="87" t="s">
        <v>420</v>
      </c>
      <c r="C157" s="88">
        <v>0</v>
      </c>
      <c r="D157" s="88">
        <v>0</v>
      </c>
      <c r="E157" s="88">
        <v>0</v>
      </c>
      <c r="F157" s="88">
        <v>0</v>
      </c>
    </row>
    <row r="158" spans="1:6" s="89" customFormat="1" ht="15" outlineLevel="2">
      <c r="A158" s="86" t="s">
        <v>422</v>
      </c>
      <c r="B158" s="87" t="s">
        <v>423</v>
      </c>
      <c r="C158" s="88">
        <v>-40919420.29</v>
      </c>
      <c r="D158" s="88">
        <v>-40607748.53</v>
      </c>
      <c r="E158" s="88">
        <v>-39778021.25</v>
      </c>
      <c r="F158" s="88">
        <v>-39524127.44</v>
      </c>
    </row>
    <row r="159" spans="1:6" s="89" customFormat="1" ht="15" outlineLevel="2">
      <c r="A159" s="86" t="s">
        <v>425</v>
      </c>
      <c r="B159" s="87" t="s">
        <v>426</v>
      </c>
      <c r="C159" s="88">
        <v>47492626.84</v>
      </c>
      <c r="D159" s="88">
        <v>46783984.74</v>
      </c>
      <c r="E159" s="88">
        <v>45854063.52</v>
      </c>
      <c r="F159" s="88">
        <v>46595540.03</v>
      </c>
    </row>
    <row r="160" spans="1:6" s="89" customFormat="1" ht="15" outlineLevel="2">
      <c r="A160" s="86" t="s">
        <v>428</v>
      </c>
      <c r="B160" s="87" t="s">
        <v>429</v>
      </c>
      <c r="C160" s="88">
        <v>3751561.64</v>
      </c>
      <c r="D160" s="88">
        <v>3748687.76</v>
      </c>
      <c r="E160" s="88">
        <v>3741283.52</v>
      </c>
      <c r="F160" s="88">
        <v>3727665.2</v>
      </c>
    </row>
    <row r="161" spans="1:6" s="89" customFormat="1" ht="15" outlineLevel="2">
      <c r="A161" s="86" t="s">
        <v>431</v>
      </c>
      <c r="B161" s="87" t="s">
        <v>432</v>
      </c>
      <c r="C161" s="88">
        <v>257195943.66</v>
      </c>
      <c r="D161" s="88">
        <v>257195943.66</v>
      </c>
      <c r="E161" s="88">
        <v>257195943.66</v>
      </c>
      <c r="F161" s="88">
        <v>257195943.66</v>
      </c>
    </row>
    <row r="162" spans="1:6" s="89" customFormat="1" ht="15" outlineLevel="2">
      <c r="A162" s="86" t="s">
        <v>434</v>
      </c>
      <c r="B162" s="87" t="s">
        <v>435</v>
      </c>
      <c r="C162" s="88">
        <v>20363361.87</v>
      </c>
      <c r="D162" s="88">
        <v>21257493.81</v>
      </c>
      <c r="E162" s="88">
        <v>22370191.5</v>
      </c>
      <c r="F162" s="88">
        <v>23899828.59</v>
      </c>
    </row>
    <row r="163" spans="1:6" s="89" customFormat="1" ht="15" outlineLevel="2">
      <c r="A163" s="86" t="s">
        <v>436</v>
      </c>
      <c r="B163" s="87" t="s">
        <v>437</v>
      </c>
      <c r="C163" s="88">
        <v>-838515.35</v>
      </c>
      <c r="D163" s="88">
        <v>-919285.96</v>
      </c>
      <c r="E163" s="88">
        <v>-963646.0700000001</v>
      </c>
      <c r="F163" s="88">
        <v>-1052548.05</v>
      </c>
    </row>
    <row r="164" spans="1:6" s="89" customFormat="1" ht="15" outlineLevel="2">
      <c r="A164" s="86" t="s">
        <v>438</v>
      </c>
      <c r="B164" s="87" t="s">
        <v>439</v>
      </c>
      <c r="C164" s="88">
        <v>1681708.28</v>
      </c>
      <c r="D164" s="88">
        <v>1843694.1600000001</v>
      </c>
      <c r="E164" s="88">
        <v>1932576.74</v>
      </c>
      <c r="F164" s="88">
        <v>2110890.47</v>
      </c>
    </row>
    <row r="165" spans="1:6" s="89" customFormat="1" ht="15" outlineLevel="2">
      <c r="A165" s="86" t="s">
        <v>440</v>
      </c>
      <c r="B165" s="87" t="s">
        <v>441</v>
      </c>
      <c r="C165" s="88">
        <v>199191.95</v>
      </c>
      <c r="D165" s="88">
        <v>218680.28</v>
      </c>
      <c r="E165" s="88">
        <v>354114.8</v>
      </c>
      <c r="F165" s="88">
        <v>321792.13</v>
      </c>
    </row>
    <row r="166" spans="1:6" s="89" customFormat="1" ht="15" outlineLevel="2">
      <c r="A166" s="86" t="s">
        <v>443</v>
      </c>
      <c r="B166" s="87" t="s">
        <v>444</v>
      </c>
      <c r="C166" s="88">
        <v>1238066.1</v>
      </c>
      <c r="D166" s="88">
        <v>1233628.59</v>
      </c>
      <c r="E166" s="88">
        <v>1229191.08</v>
      </c>
      <c r="F166" s="88">
        <v>1224753.57</v>
      </c>
    </row>
    <row r="167" spans="1:6" s="89" customFormat="1" ht="15" outlineLevel="2">
      <c r="A167" s="86" t="s">
        <v>446</v>
      </c>
      <c r="B167" s="87" t="s">
        <v>447</v>
      </c>
      <c r="C167" s="88">
        <v>177138.12</v>
      </c>
      <c r="D167" s="88">
        <v>-451887.63</v>
      </c>
      <c r="E167" s="88">
        <v>-1077684.41</v>
      </c>
      <c r="F167" s="88">
        <v>-1628408.8599999999</v>
      </c>
    </row>
    <row r="168" spans="1:6" s="89" customFormat="1" ht="15" outlineLevel="2">
      <c r="A168" s="86" t="s">
        <v>449</v>
      </c>
      <c r="B168" s="87" t="s">
        <v>450</v>
      </c>
      <c r="C168" s="88">
        <v>-4164423.28</v>
      </c>
      <c r="D168" s="88">
        <v>-4176812.58</v>
      </c>
      <c r="E168" s="88">
        <v>-4610170.17</v>
      </c>
      <c r="F168" s="88">
        <v>-4401981.28</v>
      </c>
    </row>
    <row r="169" spans="1:6" s="89" customFormat="1" ht="15" outlineLevel="2">
      <c r="A169" s="86" t="s">
        <v>452</v>
      </c>
      <c r="B169" s="87" t="s">
        <v>453</v>
      </c>
      <c r="C169" s="88">
        <v>869842.98</v>
      </c>
      <c r="D169" s="88">
        <v>881141.27</v>
      </c>
      <c r="E169" s="88">
        <v>881765.63</v>
      </c>
      <c r="F169" s="88">
        <v>882601.02</v>
      </c>
    </row>
    <row r="170" spans="1:6" s="89" customFormat="1" ht="15" outlineLevel="2">
      <c r="A170" s="86" t="s">
        <v>455</v>
      </c>
      <c r="B170" s="87" t="s">
        <v>456</v>
      </c>
      <c r="C170" s="88">
        <v>472447</v>
      </c>
      <c r="D170" s="88">
        <v>193556</v>
      </c>
      <c r="E170" s="88">
        <v>245934</v>
      </c>
      <c r="F170" s="88">
        <v>122432</v>
      </c>
    </row>
    <row r="171" spans="1:6" s="89" customFormat="1" ht="15" outlineLevel="2">
      <c r="A171" s="86" t="s">
        <v>458</v>
      </c>
      <c r="B171" s="87" t="s">
        <v>459</v>
      </c>
      <c r="C171" s="88">
        <v>1895868.48</v>
      </c>
      <c r="D171" s="88">
        <v>1998771.01</v>
      </c>
      <c r="E171" s="88">
        <v>1261744.71</v>
      </c>
      <c r="F171" s="88">
        <v>2057922.85</v>
      </c>
    </row>
    <row r="172" spans="1:6" s="89" customFormat="1" ht="15" outlineLevel="2">
      <c r="A172" s="86" t="s">
        <v>461</v>
      </c>
      <c r="B172" s="87" t="s">
        <v>462</v>
      </c>
      <c r="C172" s="88">
        <v>3801566.87</v>
      </c>
      <c r="D172" s="88">
        <v>3976595.56</v>
      </c>
      <c r="E172" s="88">
        <v>2512216.15</v>
      </c>
      <c r="F172" s="88">
        <v>4088034.43</v>
      </c>
    </row>
    <row r="173" spans="1:6" s="89" customFormat="1" ht="15" outlineLevel="2">
      <c r="A173" s="86" t="s">
        <v>464</v>
      </c>
      <c r="B173" s="87" t="s">
        <v>465</v>
      </c>
      <c r="C173" s="88">
        <v>-1902012.97</v>
      </c>
      <c r="D173" s="88">
        <v>-1989584.88</v>
      </c>
      <c r="E173" s="88">
        <v>-1256899.21</v>
      </c>
      <c r="F173" s="88">
        <v>-2045340.88</v>
      </c>
    </row>
    <row r="174" spans="1:6" s="89" customFormat="1" ht="15" outlineLevel="2">
      <c r="A174" s="86" t="s">
        <v>467</v>
      </c>
      <c r="B174" s="87" t="s">
        <v>468</v>
      </c>
      <c r="C174" s="88">
        <v>1182684.42</v>
      </c>
      <c r="D174" s="88">
        <v>975405.8300000001</v>
      </c>
      <c r="E174" s="88">
        <v>770578.21</v>
      </c>
      <c r="F174" s="88">
        <v>1166833.41</v>
      </c>
    </row>
    <row r="175" spans="1:6" s="89" customFormat="1" ht="15" outlineLevel="2">
      <c r="A175" s="86" t="s">
        <v>470</v>
      </c>
      <c r="B175" s="87" t="s">
        <v>471</v>
      </c>
      <c r="C175" s="88">
        <v>95725.75</v>
      </c>
      <c r="D175" s="88">
        <v>168382.85</v>
      </c>
      <c r="E175" s="88">
        <v>416227.43</v>
      </c>
      <c r="F175" s="88">
        <v>829102.99</v>
      </c>
    </row>
    <row r="176" spans="1:6" s="89" customFormat="1" ht="15" outlineLevel="2">
      <c r="A176" s="86" t="s">
        <v>473</v>
      </c>
      <c r="B176" s="87" t="s">
        <v>474</v>
      </c>
      <c r="C176" s="88">
        <v>37787.020000000004</v>
      </c>
      <c r="D176" s="88">
        <v>39726.31</v>
      </c>
      <c r="E176" s="88">
        <v>25102.45</v>
      </c>
      <c r="F176" s="88">
        <v>40944.46</v>
      </c>
    </row>
    <row r="177" spans="1:6" s="89" customFormat="1" ht="15" outlineLevel="2">
      <c r="A177" s="86" t="s">
        <v>475</v>
      </c>
      <c r="B177" s="87" t="s">
        <v>476</v>
      </c>
      <c r="C177" s="88">
        <v>-9567.84</v>
      </c>
      <c r="D177" s="88">
        <v>-10376.78</v>
      </c>
      <c r="E177" s="88">
        <v>-11194.15</v>
      </c>
      <c r="F177" s="88">
        <v>-12017.64</v>
      </c>
    </row>
    <row r="178" spans="1:6" s="89" customFormat="1" ht="15" outlineLevel="2">
      <c r="A178" s="86" t="s">
        <v>477</v>
      </c>
      <c r="B178" s="87" t="s">
        <v>478</v>
      </c>
      <c r="C178" s="88">
        <v>19215.010000000002</v>
      </c>
      <c r="D178" s="88">
        <v>20839.600000000002</v>
      </c>
      <c r="E178" s="88">
        <v>22481.12</v>
      </c>
      <c r="F178" s="88">
        <v>24134.91</v>
      </c>
    </row>
    <row r="179" spans="1:6" s="89" customFormat="1" ht="15" outlineLevel="2">
      <c r="A179" s="86" t="s">
        <v>479</v>
      </c>
      <c r="B179" s="87" t="s">
        <v>480</v>
      </c>
      <c r="C179" s="88">
        <v>58663.35</v>
      </c>
      <c r="D179" s="88">
        <v>63623.200000000004</v>
      </c>
      <c r="E179" s="88">
        <v>68634.75</v>
      </c>
      <c r="F179" s="88">
        <v>73683.72</v>
      </c>
    </row>
    <row r="180" spans="1:6" s="89" customFormat="1" ht="15" outlineLevel="2">
      <c r="A180" s="86" t="s">
        <v>481</v>
      </c>
      <c r="B180" s="87" t="s">
        <v>482</v>
      </c>
      <c r="C180" s="88">
        <v>352611.95</v>
      </c>
      <c r="D180" s="88">
        <v>405325.46</v>
      </c>
      <c r="E180" s="88">
        <v>428829.68</v>
      </c>
      <c r="F180" s="88">
        <v>490286.11</v>
      </c>
    </row>
    <row r="181" spans="1:6" s="89" customFormat="1" ht="15" outlineLevel="2">
      <c r="A181" s="86" t="s">
        <v>483</v>
      </c>
      <c r="B181" s="87" t="s">
        <v>484</v>
      </c>
      <c r="C181" s="88">
        <v>346883.35000000003</v>
      </c>
      <c r="D181" s="88">
        <v>358410.21</v>
      </c>
      <c r="E181" s="88">
        <v>366329.48</v>
      </c>
      <c r="F181" s="88">
        <v>296472.24</v>
      </c>
    </row>
    <row r="182" spans="1:6" s="89" customFormat="1" ht="15" outlineLevel="2">
      <c r="A182" s="86" t="s">
        <v>486</v>
      </c>
      <c r="B182" s="87" t="s">
        <v>487</v>
      </c>
      <c r="C182" s="88">
        <v>308530.15</v>
      </c>
      <c r="D182" s="88">
        <v>354008.77</v>
      </c>
      <c r="E182" s="88">
        <v>391752.09</v>
      </c>
      <c r="F182" s="88">
        <v>427281.76</v>
      </c>
    </row>
    <row r="183" spans="1:6" s="89" customFormat="1" ht="15" outlineLevel="2">
      <c r="A183" s="86" t="s">
        <v>489</v>
      </c>
      <c r="B183" s="87" t="s">
        <v>490</v>
      </c>
      <c r="C183" s="88">
        <v>0</v>
      </c>
      <c r="D183" s="88">
        <v>0</v>
      </c>
      <c r="E183" s="88">
        <v>0</v>
      </c>
      <c r="F183" s="88">
        <v>0</v>
      </c>
    </row>
    <row r="184" spans="1:6" s="89" customFormat="1" ht="15" outlineLevel="2">
      <c r="A184" s="86" t="s">
        <v>491</v>
      </c>
      <c r="B184" s="87" t="s">
        <v>492</v>
      </c>
      <c r="C184" s="88">
        <v>0</v>
      </c>
      <c r="D184" s="88">
        <v>0</v>
      </c>
      <c r="E184" s="88">
        <v>0</v>
      </c>
      <c r="F184" s="88">
        <v>0</v>
      </c>
    </row>
    <row r="185" spans="1:6" s="89" customFormat="1" ht="15" outlineLevel="2">
      <c r="A185" s="86" t="s">
        <v>493</v>
      </c>
      <c r="B185" s="87" t="s">
        <v>494</v>
      </c>
      <c r="C185" s="88">
        <v>0</v>
      </c>
      <c r="D185" s="88">
        <v>0</v>
      </c>
      <c r="E185" s="88">
        <v>0</v>
      </c>
      <c r="F185" s="88">
        <v>0</v>
      </c>
    </row>
    <row r="186" spans="1:6" s="89" customFormat="1" ht="15" outlineLevel="2">
      <c r="A186" s="86" t="s">
        <v>495</v>
      </c>
      <c r="B186" s="87" t="s">
        <v>496</v>
      </c>
      <c r="C186" s="88">
        <v>0</v>
      </c>
      <c r="D186" s="88">
        <v>0</v>
      </c>
      <c r="E186" s="88">
        <v>0</v>
      </c>
      <c r="F186" s="88">
        <v>0</v>
      </c>
    </row>
    <row r="187" spans="1:6" s="89" customFormat="1" ht="15" outlineLevel="2">
      <c r="A187" s="86" t="s">
        <v>497</v>
      </c>
      <c r="B187" s="87" t="s">
        <v>498</v>
      </c>
      <c r="C187" s="88">
        <v>0</v>
      </c>
      <c r="D187" s="88">
        <v>0</v>
      </c>
      <c r="E187" s="88">
        <v>0</v>
      </c>
      <c r="F187" s="88">
        <v>0</v>
      </c>
    </row>
    <row r="188" spans="1:6" s="89" customFormat="1" ht="15" outlineLevel="2">
      <c r="A188" s="86" t="s">
        <v>2596</v>
      </c>
      <c r="B188" s="87" t="s">
        <v>2597</v>
      </c>
      <c r="C188" s="88">
        <v>0</v>
      </c>
      <c r="D188" s="88">
        <v>0</v>
      </c>
      <c r="E188" s="88">
        <v>1.1300000000000001</v>
      </c>
      <c r="F188" s="88">
        <v>0</v>
      </c>
    </row>
    <row r="189" spans="1:6" s="89" customFormat="1" ht="15" outlineLevel="2">
      <c r="A189" s="86" t="s">
        <v>499</v>
      </c>
      <c r="B189" s="87" t="s">
        <v>500</v>
      </c>
      <c r="C189" s="88">
        <v>0</v>
      </c>
      <c r="D189" s="88">
        <v>0</v>
      </c>
      <c r="E189" s="88">
        <v>0</v>
      </c>
      <c r="F189" s="88">
        <v>0</v>
      </c>
    </row>
    <row r="190" spans="1:6" s="89" customFormat="1" ht="15" outlineLevel="2">
      <c r="A190" s="86" t="s">
        <v>501</v>
      </c>
      <c r="B190" s="87" t="s">
        <v>502</v>
      </c>
      <c r="C190" s="88">
        <v>0</v>
      </c>
      <c r="D190" s="88">
        <v>0</v>
      </c>
      <c r="E190" s="88">
        <v>0</v>
      </c>
      <c r="F190" s="88">
        <v>0</v>
      </c>
    </row>
    <row r="191" spans="1:6" s="89" customFormat="1" ht="15" outlineLevel="2">
      <c r="A191" s="86" t="s">
        <v>503</v>
      </c>
      <c r="B191" s="87" t="s">
        <v>504</v>
      </c>
      <c r="C191" s="88">
        <v>0</v>
      </c>
      <c r="D191" s="88">
        <v>0</v>
      </c>
      <c r="E191" s="88">
        <v>0</v>
      </c>
      <c r="F191" s="88">
        <v>0</v>
      </c>
    </row>
    <row r="192" spans="1:6" s="89" customFormat="1" ht="15" outlineLevel="2">
      <c r="A192" s="86" t="s">
        <v>505</v>
      </c>
      <c r="B192" s="87" t="s">
        <v>506</v>
      </c>
      <c r="C192" s="88">
        <v>0</v>
      </c>
      <c r="D192" s="88">
        <v>0</v>
      </c>
      <c r="E192" s="88">
        <v>0</v>
      </c>
      <c r="F192" s="88">
        <v>0</v>
      </c>
    </row>
    <row r="193" spans="1:6" s="89" customFormat="1" ht="15" outlineLevel="2">
      <c r="A193" s="86" t="s">
        <v>507</v>
      </c>
      <c r="B193" s="87" t="s">
        <v>508</v>
      </c>
      <c r="C193" s="88">
        <v>0</v>
      </c>
      <c r="D193" s="88">
        <v>0</v>
      </c>
      <c r="E193" s="88">
        <v>0</v>
      </c>
      <c r="F193" s="88">
        <v>0</v>
      </c>
    </row>
    <row r="194" spans="1:6" s="89" customFormat="1" ht="15" outlineLevel="2">
      <c r="A194" s="86" t="s">
        <v>509</v>
      </c>
      <c r="B194" s="87" t="s">
        <v>510</v>
      </c>
      <c r="C194" s="88">
        <v>0</v>
      </c>
      <c r="D194" s="88">
        <v>296.65000000000003</v>
      </c>
      <c r="E194" s="88">
        <v>0</v>
      </c>
      <c r="F194" s="88">
        <v>0</v>
      </c>
    </row>
    <row r="195" spans="1:6" s="89" customFormat="1" ht="15" outlineLevel="2">
      <c r="A195" s="86" t="s">
        <v>2598</v>
      </c>
      <c r="B195" s="87" t="s">
        <v>2599</v>
      </c>
      <c r="C195" s="88">
        <v>0</v>
      </c>
      <c r="D195" s="88">
        <v>0</v>
      </c>
      <c r="E195" s="88">
        <v>0</v>
      </c>
      <c r="F195" s="88">
        <v>0</v>
      </c>
    </row>
    <row r="196" spans="1:6" s="89" customFormat="1" ht="15" outlineLevel="2">
      <c r="A196" s="86" t="s">
        <v>511</v>
      </c>
      <c r="B196" s="87" t="s">
        <v>512</v>
      </c>
      <c r="C196" s="88">
        <v>0</v>
      </c>
      <c r="D196" s="88">
        <v>0</v>
      </c>
      <c r="E196" s="88">
        <v>0</v>
      </c>
      <c r="F196" s="88">
        <v>0</v>
      </c>
    </row>
    <row r="197" spans="1:6" s="89" customFormat="1" ht="15" outlineLevel="2">
      <c r="A197" s="86" t="s">
        <v>513</v>
      </c>
      <c r="B197" s="87" t="s">
        <v>514</v>
      </c>
      <c r="C197" s="88">
        <v>0</v>
      </c>
      <c r="D197" s="88">
        <v>0</v>
      </c>
      <c r="E197" s="88">
        <v>0</v>
      </c>
      <c r="F197" s="88">
        <v>0</v>
      </c>
    </row>
    <row r="198" spans="1:6" s="89" customFormat="1" ht="15" outlineLevel="2">
      <c r="A198" s="86" t="s">
        <v>515</v>
      </c>
      <c r="B198" s="87" t="s">
        <v>516</v>
      </c>
      <c r="C198" s="88">
        <v>0</v>
      </c>
      <c r="D198" s="88">
        <v>0</v>
      </c>
      <c r="E198" s="88">
        <v>0</v>
      </c>
      <c r="F198" s="88">
        <v>0</v>
      </c>
    </row>
    <row r="199" spans="1:6" s="89" customFormat="1" ht="15" outlineLevel="2">
      <c r="A199" s="86" t="s">
        <v>518</v>
      </c>
      <c r="B199" s="87" t="s">
        <v>149</v>
      </c>
      <c r="C199" s="88">
        <v>-238.48000000000002</v>
      </c>
      <c r="D199" s="88">
        <v>201.52</v>
      </c>
      <c r="E199" s="88">
        <v>201.52</v>
      </c>
      <c r="F199" s="88">
        <v>201.52</v>
      </c>
    </row>
    <row r="200" spans="1:6" s="89" customFormat="1" ht="15" outlineLevel="2">
      <c r="A200" s="86" t="s">
        <v>520</v>
      </c>
      <c r="B200" s="87" t="s">
        <v>521</v>
      </c>
      <c r="C200" s="88">
        <v>10610.73</v>
      </c>
      <c r="D200" s="88">
        <v>-8610.02</v>
      </c>
      <c r="E200" s="88">
        <v>22766.22</v>
      </c>
      <c r="F200" s="88">
        <v>22400.670000000002</v>
      </c>
    </row>
    <row r="201" spans="1:6" s="89" customFormat="1" ht="15" outlineLevel="2">
      <c r="A201" s="86" t="s">
        <v>526</v>
      </c>
      <c r="B201" s="87" t="s">
        <v>524</v>
      </c>
      <c r="C201" s="88">
        <v>0</v>
      </c>
      <c r="D201" s="88">
        <v>0</v>
      </c>
      <c r="E201" s="88">
        <v>0</v>
      </c>
      <c r="F201" s="88">
        <v>0</v>
      </c>
    </row>
    <row r="202" spans="1:6" s="89" customFormat="1" ht="15" outlineLevel="2">
      <c r="A202" s="86" t="s">
        <v>528</v>
      </c>
      <c r="B202" s="87" t="s">
        <v>524</v>
      </c>
      <c r="C202" s="88">
        <v>789117.98</v>
      </c>
      <c r="D202" s="88">
        <v>526078.98</v>
      </c>
      <c r="E202" s="88">
        <v>263039.98</v>
      </c>
      <c r="F202" s="88">
        <v>0</v>
      </c>
    </row>
    <row r="203" spans="1:6" s="89" customFormat="1" ht="15" outlineLevel="2">
      <c r="A203" s="86" t="s">
        <v>529</v>
      </c>
      <c r="B203" s="87" t="s">
        <v>524</v>
      </c>
      <c r="C203" s="88">
        <v>12047209</v>
      </c>
      <c r="D203" s="88">
        <v>11049642</v>
      </c>
      <c r="E203" s="88">
        <v>10052075</v>
      </c>
      <c r="F203" s="88">
        <v>9054508</v>
      </c>
    </row>
    <row r="204" spans="1:6" s="89" customFormat="1" ht="15" outlineLevel="2">
      <c r="A204" s="86" t="s">
        <v>530</v>
      </c>
      <c r="B204" s="87" t="s">
        <v>531</v>
      </c>
      <c r="C204" s="88">
        <v>0</v>
      </c>
      <c r="D204" s="88">
        <v>-185</v>
      </c>
      <c r="E204" s="88">
        <v>-185</v>
      </c>
      <c r="F204" s="88">
        <v>0</v>
      </c>
    </row>
    <row r="205" spans="1:6" s="89" customFormat="1" ht="15" outlineLevel="2">
      <c r="A205" s="86" t="s">
        <v>533</v>
      </c>
      <c r="B205" s="87" t="s">
        <v>534</v>
      </c>
      <c r="C205" s="88">
        <v>71716.627</v>
      </c>
      <c r="D205" s="88">
        <v>135252.707</v>
      </c>
      <c r="E205" s="88">
        <v>143668.707</v>
      </c>
      <c r="F205" s="88">
        <v>162447.707</v>
      </c>
    </row>
    <row r="206" spans="1:6" s="89" customFormat="1" ht="15" outlineLevel="2">
      <c r="A206" s="86" t="s">
        <v>536</v>
      </c>
      <c r="B206" s="87" t="s">
        <v>537</v>
      </c>
      <c r="C206" s="88">
        <v>930913</v>
      </c>
      <c r="D206" s="88">
        <v>859106.13</v>
      </c>
      <c r="E206" s="88">
        <v>764453.7000000001</v>
      </c>
      <c r="F206" s="88">
        <v>829496.1900000001</v>
      </c>
    </row>
    <row r="207" spans="1:6" s="89" customFormat="1" ht="15" outlineLevel="2">
      <c r="A207" s="86" t="s">
        <v>542</v>
      </c>
      <c r="B207" s="87" t="s">
        <v>540</v>
      </c>
      <c r="C207" s="88">
        <v>0</v>
      </c>
      <c r="D207" s="88">
        <v>0</v>
      </c>
      <c r="E207" s="88">
        <v>0</v>
      </c>
      <c r="F207" s="88">
        <v>0</v>
      </c>
    </row>
    <row r="208" spans="1:6" s="89" customFormat="1" ht="15" outlineLevel="2">
      <c r="A208" s="86" t="s">
        <v>543</v>
      </c>
      <c r="B208" s="87" t="s">
        <v>544</v>
      </c>
      <c r="C208" s="88">
        <v>0</v>
      </c>
      <c r="D208" s="88">
        <v>0</v>
      </c>
      <c r="E208" s="88">
        <v>0</v>
      </c>
      <c r="F208" s="88">
        <v>0</v>
      </c>
    </row>
    <row r="209" spans="1:6" s="89" customFormat="1" ht="15" outlineLevel="2">
      <c r="A209" s="86" t="s">
        <v>545</v>
      </c>
      <c r="B209" s="87" t="s">
        <v>544</v>
      </c>
      <c r="C209" s="88">
        <v>164770.80000000002</v>
      </c>
      <c r="D209" s="88">
        <v>146462.80000000002</v>
      </c>
      <c r="E209" s="88">
        <v>128154.8</v>
      </c>
      <c r="F209" s="88">
        <v>109846.8</v>
      </c>
    </row>
    <row r="210" spans="1:6" s="89" customFormat="1" ht="15" outlineLevel="2">
      <c r="A210" s="86" t="s">
        <v>546</v>
      </c>
      <c r="B210" s="87" t="s">
        <v>547</v>
      </c>
      <c r="C210" s="88">
        <v>471127.8</v>
      </c>
      <c r="D210" s="88">
        <v>502864.98</v>
      </c>
      <c r="E210" s="88">
        <v>394802.53</v>
      </c>
      <c r="F210" s="88">
        <v>506534.07</v>
      </c>
    </row>
    <row r="211" spans="1:6" s="89" customFormat="1" ht="15" outlineLevel="2">
      <c r="A211" s="86" t="s">
        <v>548</v>
      </c>
      <c r="B211" s="87" t="s">
        <v>549</v>
      </c>
      <c r="C211" s="88">
        <v>0</v>
      </c>
      <c r="D211" s="88">
        <v>0</v>
      </c>
      <c r="E211" s="88">
        <v>0</v>
      </c>
      <c r="F211" s="88">
        <v>0</v>
      </c>
    </row>
    <row r="212" spans="1:6" s="89" customFormat="1" ht="15" outlineLevel="2">
      <c r="A212" s="86" t="s">
        <v>551</v>
      </c>
      <c r="B212" s="87" t="s">
        <v>552</v>
      </c>
      <c r="C212" s="88">
        <v>390702.8</v>
      </c>
      <c r="D212" s="88">
        <v>359363.7</v>
      </c>
      <c r="E212" s="88">
        <v>352176.43</v>
      </c>
      <c r="F212" s="88">
        <v>344989.16000000003</v>
      </c>
    </row>
    <row r="213" spans="1:6" s="89" customFormat="1" ht="15" outlineLevel="2">
      <c r="A213" s="86" t="s">
        <v>553</v>
      </c>
      <c r="B213" s="87" t="s">
        <v>554</v>
      </c>
      <c r="C213" s="88">
        <v>0</v>
      </c>
      <c r="D213" s="88">
        <v>0</v>
      </c>
      <c r="E213" s="88">
        <v>0</v>
      </c>
      <c r="F213" s="88">
        <v>0</v>
      </c>
    </row>
    <row r="214" spans="1:6" s="89" customFormat="1" ht="15" outlineLevel="2">
      <c r="A214" s="86" t="s">
        <v>556</v>
      </c>
      <c r="B214" s="87" t="s">
        <v>557</v>
      </c>
      <c r="C214" s="88">
        <v>35218.770000000004</v>
      </c>
      <c r="D214" s="88">
        <v>35218.770000000004</v>
      </c>
      <c r="E214" s="88">
        <v>0</v>
      </c>
      <c r="F214" s="88">
        <v>177763.81</v>
      </c>
    </row>
    <row r="215" spans="1:6" s="89" customFormat="1" ht="15" outlineLevel="2">
      <c r="A215" s="86" t="s">
        <v>2600</v>
      </c>
      <c r="B215" s="87" t="s">
        <v>2601</v>
      </c>
      <c r="C215" s="88">
        <v>0</v>
      </c>
      <c r="D215" s="88">
        <v>0</v>
      </c>
      <c r="E215" s="88">
        <v>0</v>
      </c>
      <c r="F215" s="88">
        <v>803709.43</v>
      </c>
    </row>
    <row r="216" spans="1:6" s="89" customFormat="1" ht="15" outlineLevel="2">
      <c r="A216" s="86" t="s">
        <v>559</v>
      </c>
      <c r="B216" s="87" t="s">
        <v>560</v>
      </c>
      <c r="C216" s="88">
        <v>527195.36</v>
      </c>
      <c r="D216" s="88">
        <v>524391.13</v>
      </c>
      <c r="E216" s="88">
        <v>521586.9</v>
      </c>
      <c r="F216" s="88">
        <v>518782.67</v>
      </c>
    </row>
    <row r="217" spans="1:6" s="89" customFormat="1" ht="15" outlineLevel="2">
      <c r="A217" s="86" t="s">
        <v>562</v>
      </c>
      <c r="B217" s="87" t="s">
        <v>563</v>
      </c>
      <c r="C217" s="88">
        <v>748334.65</v>
      </c>
      <c r="D217" s="88">
        <v>748334.65</v>
      </c>
      <c r="E217" s="88">
        <v>748334.65</v>
      </c>
      <c r="F217" s="88">
        <v>743658.65</v>
      </c>
    </row>
    <row r="218" spans="1:6" s="89" customFormat="1" ht="15" outlineLevel="2">
      <c r="A218" s="86" t="s">
        <v>565</v>
      </c>
      <c r="B218" s="87" t="s">
        <v>566</v>
      </c>
      <c r="C218" s="88">
        <v>-44862.090000000004</v>
      </c>
      <c r="D218" s="88">
        <v>-44862.090000000004</v>
      </c>
      <c r="E218" s="88">
        <v>-44862.090000000004</v>
      </c>
      <c r="F218" s="88">
        <v>-44348.26</v>
      </c>
    </row>
    <row r="219" spans="1:6" s="89" customFormat="1" ht="15" outlineLevel="2">
      <c r="A219" s="86" t="s">
        <v>568</v>
      </c>
      <c r="B219" s="87" t="s">
        <v>569</v>
      </c>
      <c r="C219" s="88">
        <v>13556.1</v>
      </c>
      <c r="D219" s="88">
        <v>10844.880000000001</v>
      </c>
      <c r="E219" s="88">
        <v>8133.66</v>
      </c>
      <c r="F219" s="88">
        <v>5422.4400000000005</v>
      </c>
    </row>
    <row r="220" spans="1:6" s="89" customFormat="1" ht="15" outlineLevel="2">
      <c r="A220" s="86" t="s">
        <v>571</v>
      </c>
      <c r="B220" s="87" t="s">
        <v>572</v>
      </c>
      <c r="C220" s="88">
        <v>17277396.74</v>
      </c>
      <c r="D220" s="88">
        <v>17072542.33</v>
      </c>
      <c r="E220" s="88">
        <v>16822916.59</v>
      </c>
      <c r="F220" s="88">
        <v>16736853.42</v>
      </c>
    </row>
    <row r="221" spans="1:6" s="89" customFormat="1" ht="15" outlineLevel="2">
      <c r="A221" s="86" t="s">
        <v>574</v>
      </c>
      <c r="B221" s="87" t="s">
        <v>575</v>
      </c>
      <c r="C221" s="88">
        <v>4830739.22</v>
      </c>
      <c r="D221" s="88">
        <v>4830739.22</v>
      </c>
      <c r="E221" s="88">
        <v>4830739.22</v>
      </c>
      <c r="F221" s="88">
        <v>4942568.44</v>
      </c>
    </row>
    <row r="222" spans="1:6" s="89" customFormat="1" ht="15" outlineLevel="2">
      <c r="A222" s="86" t="s">
        <v>577</v>
      </c>
      <c r="B222" s="87" t="s">
        <v>578</v>
      </c>
      <c r="C222" s="88">
        <v>149318.4</v>
      </c>
      <c r="D222" s="88">
        <v>149318.4</v>
      </c>
      <c r="E222" s="88">
        <v>149318.4</v>
      </c>
      <c r="F222" s="88">
        <v>149318.4</v>
      </c>
    </row>
    <row r="223" spans="1:6" s="89" customFormat="1" ht="15" outlineLevel="2">
      <c r="A223" s="86" t="s">
        <v>580</v>
      </c>
      <c r="B223" s="87" t="s">
        <v>581</v>
      </c>
      <c r="C223" s="88">
        <v>31047147.78</v>
      </c>
      <c r="D223" s="88">
        <v>31216511.89</v>
      </c>
      <c r="E223" s="88">
        <v>31191042.74</v>
      </c>
      <c r="F223" s="88">
        <v>31341662.56</v>
      </c>
    </row>
    <row r="224" spans="1:6" s="89" customFormat="1" ht="15" outlineLevel="2">
      <c r="A224" s="86" t="s">
        <v>583</v>
      </c>
      <c r="B224" s="87" t="s">
        <v>584</v>
      </c>
      <c r="C224" s="88">
        <v>258568.14</v>
      </c>
      <c r="D224" s="88">
        <v>257296.82</v>
      </c>
      <c r="E224" s="88">
        <v>256025.52000000002</v>
      </c>
      <c r="F224" s="88">
        <v>254754.22</v>
      </c>
    </row>
    <row r="225" spans="1:6" s="98" customFormat="1" ht="15.75">
      <c r="A225" s="96"/>
      <c r="B225" s="97" t="s">
        <v>585</v>
      </c>
      <c r="C225" s="98">
        <v>2488565608.604999</v>
      </c>
      <c r="D225" s="98">
        <v>2480614261.979</v>
      </c>
      <c r="E225" s="98">
        <v>2487318901.0549984</v>
      </c>
      <c r="F225" s="98">
        <v>2490732912.4779983</v>
      </c>
    </row>
    <row r="226" spans="1:2" s="98" customFormat="1" ht="15.75" outlineLevel="1">
      <c r="A226" s="96"/>
      <c r="B226" s="97"/>
    </row>
    <row r="227" spans="1:6" s="89" customFormat="1" ht="15" outlineLevel="2">
      <c r="A227" s="86" t="s">
        <v>587</v>
      </c>
      <c r="B227" s="87" t="s">
        <v>588</v>
      </c>
      <c r="C227" s="88">
        <v>-50450000</v>
      </c>
      <c r="D227" s="88">
        <v>-50450000</v>
      </c>
      <c r="E227" s="88">
        <v>-50450000</v>
      </c>
      <c r="F227" s="88">
        <v>-50450000</v>
      </c>
    </row>
    <row r="228" spans="1:6" s="89" customFormat="1" ht="15" outlineLevel="2">
      <c r="A228" s="86" t="s">
        <v>590</v>
      </c>
      <c r="B228" s="87" t="s">
        <v>591</v>
      </c>
      <c r="C228" s="88">
        <v>-523324094.21</v>
      </c>
      <c r="D228" s="88">
        <v>-523324094.21</v>
      </c>
      <c r="E228" s="88">
        <v>-523324094.21</v>
      </c>
      <c r="F228" s="88">
        <v>-523324094.21</v>
      </c>
    </row>
    <row r="229" spans="1:6" s="89" customFormat="1" ht="15" outlineLevel="2">
      <c r="A229" s="86" t="s">
        <v>593</v>
      </c>
      <c r="B229" s="87" t="s">
        <v>594</v>
      </c>
      <c r="C229" s="88">
        <v>-2811185.08</v>
      </c>
      <c r="D229" s="88">
        <v>-2811185.08</v>
      </c>
      <c r="E229" s="88">
        <v>-2811185.08</v>
      </c>
      <c r="F229" s="88">
        <v>-2811185.08</v>
      </c>
    </row>
    <row r="230" spans="1:6" s="89" customFormat="1" ht="15" outlineLevel="2">
      <c r="A230" s="86" t="s">
        <v>596</v>
      </c>
      <c r="B230" s="87" t="s">
        <v>597</v>
      </c>
      <c r="C230" s="88">
        <v>-93170609.339</v>
      </c>
      <c r="D230" s="88">
        <v>-93170609.339</v>
      </c>
      <c r="E230" s="88">
        <v>-93170609.339</v>
      </c>
      <c r="F230" s="88">
        <v>-93170609.339</v>
      </c>
    </row>
    <row r="231" spans="1:6" s="89" customFormat="1" ht="15" outlineLevel="2">
      <c r="A231" s="86" t="s">
        <v>599</v>
      </c>
      <c r="B231" s="87" t="s">
        <v>600</v>
      </c>
      <c r="C231" s="88">
        <v>1389764.35</v>
      </c>
      <c r="D231" s="88">
        <v>1389764.35</v>
      </c>
      <c r="E231" s="88">
        <v>1389764.35</v>
      </c>
      <c r="F231" s="88">
        <v>1381080.35</v>
      </c>
    </row>
    <row r="232" spans="1:6" s="89" customFormat="1" ht="15" outlineLevel="2">
      <c r="A232" s="86" t="s">
        <v>602</v>
      </c>
      <c r="B232" s="87" t="s">
        <v>603</v>
      </c>
      <c r="C232" s="88">
        <v>-83315.28</v>
      </c>
      <c r="D232" s="88">
        <v>-83315.28</v>
      </c>
      <c r="E232" s="88">
        <v>-83315.28</v>
      </c>
      <c r="F232" s="88">
        <v>-82360.99</v>
      </c>
    </row>
    <row r="233" spans="1:6" s="89" customFormat="1" ht="15" outlineLevel="2">
      <c r="A233" s="86" t="s">
        <v>605</v>
      </c>
      <c r="B233" s="87" t="s">
        <v>606</v>
      </c>
      <c r="C233" s="88">
        <v>25175.65</v>
      </c>
      <c r="D233" s="88">
        <v>20140.52</v>
      </c>
      <c r="E233" s="88">
        <v>15105.39</v>
      </c>
      <c r="F233" s="88">
        <v>10070.26</v>
      </c>
    </row>
    <row r="234" spans="1:6" s="89" customFormat="1" ht="15" outlineLevel="2">
      <c r="A234" s="86" t="s">
        <v>2602</v>
      </c>
      <c r="B234" s="87" t="s">
        <v>2603</v>
      </c>
      <c r="C234" s="88">
        <v>0</v>
      </c>
      <c r="D234" s="88">
        <v>0</v>
      </c>
      <c r="E234" s="88">
        <v>0</v>
      </c>
      <c r="F234" s="88">
        <v>-65000000</v>
      </c>
    </row>
    <row r="235" spans="1:6" s="89" customFormat="1" ht="15" outlineLevel="2">
      <c r="A235" s="86" t="s">
        <v>608</v>
      </c>
      <c r="B235" s="87" t="s">
        <v>609</v>
      </c>
      <c r="C235" s="88">
        <v>-75000000</v>
      </c>
      <c r="D235" s="88">
        <v>-75000000</v>
      </c>
      <c r="E235" s="88">
        <v>-75000000</v>
      </c>
      <c r="F235" s="88">
        <v>-75000000</v>
      </c>
    </row>
    <row r="236" spans="1:6" s="89" customFormat="1" ht="15" outlineLevel="2">
      <c r="A236" s="86" t="s">
        <v>611</v>
      </c>
      <c r="B236" s="87" t="s">
        <v>612</v>
      </c>
      <c r="C236" s="88">
        <v>-405000000</v>
      </c>
      <c r="D236" s="88">
        <v>-405000000</v>
      </c>
      <c r="E236" s="88">
        <v>-405000000</v>
      </c>
      <c r="F236" s="88">
        <v>-405000000</v>
      </c>
    </row>
    <row r="237" spans="1:6" s="89" customFormat="1" ht="15" outlineLevel="2">
      <c r="A237" s="86" t="s">
        <v>614</v>
      </c>
      <c r="B237" s="87" t="s">
        <v>615</v>
      </c>
      <c r="C237" s="88">
        <v>-65000000</v>
      </c>
      <c r="D237" s="88">
        <v>-65000000</v>
      </c>
      <c r="E237" s="88">
        <v>-65000000</v>
      </c>
      <c r="F237" s="88">
        <v>0</v>
      </c>
    </row>
    <row r="238" spans="1:6" s="89" customFormat="1" ht="15" outlineLevel="2">
      <c r="A238" s="86" t="s">
        <v>616</v>
      </c>
      <c r="B238" s="87" t="s">
        <v>617</v>
      </c>
      <c r="C238" s="88">
        <v>-325000000</v>
      </c>
      <c r="D238" s="88">
        <v>-325000000</v>
      </c>
      <c r="E238" s="88">
        <v>-325000000</v>
      </c>
      <c r="F238" s="88">
        <v>-325000000</v>
      </c>
    </row>
    <row r="239" spans="1:6" s="89" customFormat="1" ht="15" outlineLevel="2">
      <c r="A239" s="86" t="s">
        <v>619</v>
      </c>
      <c r="B239" s="87" t="s">
        <v>620</v>
      </c>
      <c r="C239" s="88">
        <v>69468.75</v>
      </c>
      <c r="D239" s="88">
        <v>55575</v>
      </c>
      <c r="E239" s="88">
        <v>41681.25</v>
      </c>
      <c r="F239" s="88">
        <v>27787.5</v>
      </c>
    </row>
    <row r="240" spans="1:6" s="89" customFormat="1" ht="15" outlineLevel="2">
      <c r="A240" s="86" t="s">
        <v>622</v>
      </c>
      <c r="B240" s="87" t="s">
        <v>623</v>
      </c>
      <c r="C240" s="88">
        <v>-1614978.9</v>
      </c>
      <c r="D240" s="88">
        <v>-1565925.56</v>
      </c>
      <c r="E240" s="88">
        <v>-1535636.1099999999</v>
      </c>
      <c r="F240" s="88">
        <v>-1487799.3599999999</v>
      </c>
    </row>
    <row r="241" spans="1:6" s="89" customFormat="1" ht="15" outlineLevel="2">
      <c r="A241" s="86" t="s">
        <v>625</v>
      </c>
      <c r="B241" s="87" t="s">
        <v>626</v>
      </c>
      <c r="C241" s="88">
        <v>-23824.95</v>
      </c>
      <c r="D241" s="88">
        <v>-39050.096</v>
      </c>
      <c r="E241" s="88">
        <v>-45554.97</v>
      </c>
      <c r="F241" s="88">
        <v>-46460.17</v>
      </c>
    </row>
    <row r="242" spans="1:6" s="89" customFormat="1" ht="15" outlineLevel="2">
      <c r="A242" s="86" t="s">
        <v>628</v>
      </c>
      <c r="B242" s="87" t="s">
        <v>629</v>
      </c>
      <c r="C242" s="88">
        <v>-65514.36</v>
      </c>
      <c r="D242" s="88">
        <v>-68836.72</v>
      </c>
      <c r="E242" s="88">
        <v>-87742.68000000001</v>
      </c>
      <c r="F242" s="88">
        <v>-104339.25</v>
      </c>
    </row>
    <row r="243" spans="1:6" s="89" customFormat="1" ht="15" outlineLevel="2">
      <c r="A243" s="86" t="s">
        <v>631</v>
      </c>
      <c r="B243" s="87" t="s">
        <v>632</v>
      </c>
      <c r="C243" s="88">
        <v>-145466.81</v>
      </c>
      <c r="D243" s="88">
        <v>-146210.64</v>
      </c>
      <c r="E243" s="88">
        <v>-146954.47</v>
      </c>
      <c r="F243" s="88">
        <v>-147698.30000000002</v>
      </c>
    </row>
    <row r="244" spans="1:6" s="89" customFormat="1" ht="15" outlineLevel="2">
      <c r="A244" s="86" t="s">
        <v>634</v>
      </c>
      <c r="B244" s="87" t="s">
        <v>635</v>
      </c>
      <c r="C244" s="88">
        <v>-54724.020000000004</v>
      </c>
      <c r="D244" s="88">
        <v>-54724.020000000004</v>
      </c>
      <c r="E244" s="88">
        <v>-54724.020000000004</v>
      </c>
      <c r="F244" s="88">
        <v>-55251.1</v>
      </c>
    </row>
    <row r="245" spans="1:6" s="89" customFormat="1" ht="15" outlineLevel="2">
      <c r="A245" s="86" t="s">
        <v>637</v>
      </c>
      <c r="B245" s="87" t="s">
        <v>346</v>
      </c>
      <c r="C245" s="88">
        <v>-3641697.08</v>
      </c>
      <c r="D245" s="88">
        <v>-3641697.08</v>
      </c>
      <c r="E245" s="88">
        <v>-3641697.08</v>
      </c>
      <c r="F245" s="88">
        <v>-3641697.08</v>
      </c>
    </row>
    <row r="246" spans="1:6" s="89" customFormat="1" ht="15" outlineLevel="2">
      <c r="A246" s="86" t="s">
        <v>638</v>
      </c>
      <c r="B246" s="87" t="s">
        <v>639</v>
      </c>
      <c r="C246" s="88">
        <v>-670179.25</v>
      </c>
      <c r="D246" s="88">
        <v>-893572.3300000001</v>
      </c>
      <c r="E246" s="88">
        <v>-1116965.41</v>
      </c>
      <c r="F246" s="88">
        <v>885641.51</v>
      </c>
    </row>
    <row r="247" spans="1:6" s="89" customFormat="1" ht="15" outlineLevel="2">
      <c r="A247" s="86" t="s">
        <v>641</v>
      </c>
      <c r="B247" s="87" t="s">
        <v>642</v>
      </c>
      <c r="C247" s="88">
        <v>-237378.23</v>
      </c>
      <c r="D247" s="88">
        <v>-609607.29</v>
      </c>
      <c r="E247" s="88">
        <v>-640327.34</v>
      </c>
      <c r="F247" s="88">
        <v>-240916.36000000002</v>
      </c>
    </row>
    <row r="248" spans="1:6" s="89" customFormat="1" ht="15" outlineLevel="2">
      <c r="A248" s="86" t="s">
        <v>644</v>
      </c>
      <c r="B248" s="87" t="s">
        <v>645</v>
      </c>
      <c r="C248" s="88">
        <v>-4590.9800000000005</v>
      </c>
      <c r="D248" s="88">
        <v>-4590.9800000000005</v>
      </c>
      <c r="E248" s="88">
        <v>-4590.9800000000005</v>
      </c>
      <c r="F248" s="88">
        <v>-4714.34</v>
      </c>
    </row>
    <row r="249" spans="1:6" s="89" customFormat="1" ht="15" outlineLevel="2">
      <c r="A249" s="86" t="s">
        <v>647</v>
      </c>
      <c r="B249" s="87" t="s">
        <v>648</v>
      </c>
      <c r="C249" s="88">
        <v>130608.75</v>
      </c>
      <c r="D249" s="88">
        <v>130608.75</v>
      </c>
      <c r="E249" s="88">
        <v>130608.75</v>
      </c>
      <c r="F249" s="88">
        <v>131050.5</v>
      </c>
    </row>
    <row r="250" spans="1:6" s="89" customFormat="1" ht="15" outlineLevel="2">
      <c r="A250" s="86" t="s">
        <v>650</v>
      </c>
      <c r="B250" s="87" t="s">
        <v>651</v>
      </c>
      <c r="C250" s="88">
        <v>-5944611.83</v>
      </c>
      <c r="D250" s="88">
        <v>-5944611.83</v>
      </c>
      <c r="E250" s="88">
        <v>-5944611.83</v>
      </c>
      <c r="F250" s="88">
        <v>-5213568.33</v>
      </c>
    </row>
    <row r="251" spans="1:6" s="89" customFormat="1" ht="15" outlineLevel="2">
      <c r="A251" s="86" t="s">
        <v>653</v>
      </c>
      <c r="B251" s="87" t="s">
        <v>654</v>
      </c>
      <c r="C251" s="88">
        <v>-116486</v>
      </c>
      <c r="D251" s="88">
        <v>-97069</v>
      </c>
      <c r="E251" s="88">
        <v>-77652</v>
      </c>
      <c r="F251" s="88">
        <v>-58235</v>
      </c>
    </row>
    <row r="252" spans="1:6" s="89" customFormat="1" ht="15" outlineLevel="2">
      <c r="A252" s="86" t="s">
        <v>655</v>
      </c>
      <c r="B252" s="87" t="s">
        <v>656</v>
      </c>
      <c r="C252" s="88">
        <v>-1039354.77</v>
      </c>
      <c r="D252" s="88">
        <v>-1256279.6400000001</v>
      </c>
      <c r="E252" s="88">
        <v>-1479743.08</v>
      </c>
      <c r="F252" s="88">
        <v>-1699219.74</v>
      </c>
    </row>
    <row r="253" spans="1:6" s="89" customFormat="1" ht="15" outlineLevel="2">
      <c r="A253" s="86" t="s">
        <v>658</v>
      </c>
      <c r="B253" s="87" t="s">
        <v>375</v>
      </c>
      <c r="C253" s="88">
        <v>-45283540.72</v>
      </c>
      <c r="D253" s="88">
        <v>-44495937.88</v>
      </c>
      <c r="E253" s="88">
        <v>-43532554.22</v>
      </c>
      <c r="F253" s="88">
        <v>-41690678.62</v>
      </c>
    </row>
    <row r="254" spans="1:6" s="89" customFormat="1" ht="15" outlineLevel="2">
      <c r="A254" s="86" t="s">
        <v>660</v>
      </c>
      <c r="B254" s="87" t="s">
        <v>661</v>
      </c>
      <c r="C254" s="88">
        <v>-16336962</v>
      </c>
      <c r="D254" s="88">
        <v>-16336962</v>
      </c>
      <c r="E254" s="88">
        <v>-16336962</v>
      </c>
      <c r="F254" s="88">
        <v>-18839767</v>
      </c>
    </row>
    <row r="255" spans="1:6" s="89" customFormat="1" ht="15" outlineLevel="2">
      <c r="A255" s="86" t="s">
        <v>663</v>
      </c>
      <c r="B255" s="87" t="s">
        <v>664</v>
      </c>
      <c r="C255" s="88">
        <v>-8857892.102</v>
      </c>
      <c r="D255" s="88">
        <v>-9414691.702</v>
      </c>
      <c r="E255" s="88">
        <v>-9139351.402</v>
      </c>
      <c r="F255" s="88">
        <v>-12228564.682</v>
      </c>
    </row>
    <row r="256" spans="1:6" s="89" customFormat="1" ht="15" outlineLevel="2">
      <c r="A256" s="86" t="s">
        <v>666</v>
      </c>
      <c r="B256" s="87" t="s">
        <v>667</v>
      </c>
      <c r="C256" s="88">
        <v>-7743953.78</v>
      </c>
      <c r="D256" s="88">
        <v>-7897145.01</v>
      </c>
      <c r="E256" s="88">
        <v>-8314502.57</v>
      </c>
      <c r="F256" s="88">
        <v>-8947846.89</v>
      </c>
    </row>
    <row r="257" spans="1:6" s="89" customFormat="1" ht="15" outlineLevel="2">
      <c r="A257" s="86" t="s">
        <v>669</v>
      </c>
      <c r="B257" s="87" t="s">
        <v>670</v>
      </c>
      <c r="C257" s="88">
        <v>-654537.72</v>
      </c>
      <c r="D257" s="88">
        <v>-721140.64</v>
      </c>
      <c r="E257" s="88">
        <v>-801505</v>
      </c>
      <c r="F257" s="88">
        <v>-890415.01</v>
      </c>
    </row>
    <row r="258" spans="1:6" s="89" customFormat="1" ht="15" outlineLevel="2">
      <c r="A258" s="86" t="s">
        <v>672</v>
      </c>
      <c r="B258" s="87" t="s">
        <v>673</v>
      </c>
      <c r="C258" s="88">
        <v>0</v>
      </c>
      <c r="D258" s="88">
        <v>0</v>
      </c>
      <c r="E258" s="88">
        <v>0</v>
      </c>
      <c r="F258" s="88">
        <v>-75887.89</v>
      </c>
    </row>
    <row r="259" spans="1:6" s="89" customFormat="1" ht="15" outlineLevel="2">
      <c r="A259" s="86" t="s">
        <v>675</v>
      </c>
      <c r="B259" s="87" t="s">
        <v>676</v>
      </c>
      <c r="C259" s="88">
        <v>-9923615.75</v>
      </c>
      <c r="D259" s="88">
        <v>-8227986.27</v>
      </c>
      <c r="E259" s="88">
        <v>-13841149.27</v>
      </c>
      <c r="F259" s="88">
        <v>-12285486.32</v>
      </c>
    </row>
    <row r="260" spans="1:6" s="89" customFormat="1" ht="15" outlineLevel="2">
      <c r="A260" s="86" t="s">
        <v>678</v>
      </c>
      <c r="B260" s="87" t="s">
        <v>679</v>
      </c>
      <c r="C260" s="88">
        <v>-1264.539</v>
      </c>
      <c r="D260" s="88">
        <v>-2479.929</v>
      </c>
      <c r="E260" s="88">
        <v>-24.379</v>
      </c>
      <c r="F260" s="88">
        <v>-7949.839</v>
      </c>
    </row>
    <row r="261" spans="1:6" s="89" customFormat="1" ht="15" outlineLevel="2">
      <c r="A261" s="86" t="s">
        <v>681</v>
      </c>
      <c r="B261" s="87" t="s">
        <v>682</v>
      </c>
      <c r="C261" s="88">
        <v>0</v>
      </c>
      <c r="D261" s="88">
        <v>0</v>
      </c>
      <c r="E261" s="88">
        <v>0</v>
      </c>
      <c r="F261" s="88">
        <v>0</v>
      </c>
    </row>
    <row r="262" spans="1:6" s="89" customFormat="1" ht="15" outlineLevel="2">
      <c r="A262" s="86" t="s">
        <v>684</v>
      </c>
      <c r="B262" s="87" t="s">
        <v>128</v>
      </c>
      <c r="C262" s="88">
        <v>45.65</v>
      </c>
      <c r="D262" s="88">
        <v>45.65</v>
      </c>
      <c r="E262" s="88">
        <v>45.65</v>
      </c>
      <c r="F262" s="88">
        <v>-354.35</v>
      </c>
    </row>
    <row r="263" spans="1:6" s="89" customFormat="1" ht="15" outlineLevel="2">
      <c r="A263" s="86" t="s">
        <v>689</v>
      </c>
      <c r="B263" s="87" t="s">
        <v>690</v>
      </c>
      <c r="C263" s="88">
        <v>-7420.621</v>
      </c>
      <c r="D263" s="88">
        <v>-7210.361000000001</v>
      </c>
      <c r="E263" s="88">
        <v>-7192.551</v>
      </c>
      <c r="F263" s="88">
        <v>-6883.581</v>
      </c>
    </row>
    <row r="264" spans="1:6" s="89" customFormat="1" ht="15" outlineLevel="2">
      <c r="A264" s="86" t="s">
        <v>692</v>
      </c>
      <c r="B264" s="87" t="s">
        <v>693</v>
      </c>
      <c r="C264" s="88">
        <v>-12807.04</v>
      </c>
      <c r="D264" s="88">
        <v>-9384.04</v>
      </c>
      <c r="E264" s="88">
        <v>-8178.04</v>
      </c>
      <c r="F264" s="88">
        <v>-9234.04</v>
      </c>
    </row>
    <row r="265" spans="1:6" s="89" customFormat="1" ht="15" outlineLevel="2">
      <c r="A265" s="86" t="s">
        <v>695</v>
      </c>
      <c r="B265" s="87" t="s">
        <v>696</v>
      </c>
      <c r="C265" s="88">
        <v>-89337.97</v>
      </c>
      <c r="D265" s="88">
        <v>-52231.75</v>
      </c>
      <c r="E265" s="88">
        <v>-67269.83</v>
      </c>
      <c r="F265" s="88">
        <v>-95329.82</v>
      </c>
    </row>
    <row r="266" spans="1:6" s="89" customFormat="1" ht="15" outlineLevel="2">
      <c r="A266" s="86" t="s">
        <v>698</v>
      </c>
      <c r="B266" s="87" t="s">
        <v>699</v>
      </c>
      <c r="C266" s="88">
        <v>-1003134.051</v>
      </c>
      <c r="D266" s="88">
        <v>-1051412.871</v>
      </c>
      <c r="E266" s="88">
        <v>-1103144.551</v>
      </c>
      <c r="F266" s="88">
        <v>-1355598.951</v>
      </c>
    </row>
    <row r="267" spans="1:6" s="89" customFormat="1" ht="15" outlineLevel="2">
      <c r="A267" s="86" t="s">
        <v>701</v>
      </c>
      <c r="B267" s="87" t="s">
        <v>702</v>
      </c>
      <c r="C267" s="88">
        <v>0</v>
      </c>
      <c r="D267" s="88">
        <v>0</v>
      </c>
      <c r="E267" s="88">
        <v>0</v>
      </c>
      <c r="F267" s="88">
        <v>0</v>
      </c>
    </row>
    <row r="268" spans="1:6" s="89" customFormat="1" ht="15" outlineLevel="2">
      <c r="A268" s="86" t="s">
        <v>704</v>
      </c>
      <c r="B268" s="87" t="s">
        <v>705</v>
      </c>
      <c r="C268" s="88">
        <v>-732289.776</v>
      </c>
      <c r="D268" s="88">
        <v>-863805.875</v>
      </c>
      <c r="E268" s="88">
        <v>0.005</v>
      </c>
      <c r="F268" s="88">
        <v>-1970403.594</v>
      </c>
    </row>
    <row r="269" spans="1:6" s="89" customFormat="1" ht="15" outlineLevel="2">
      <c r="A269" s="86" t="s">
        <v>707</v>
      </c>
      <c r="B269" s="87" t="s">
        <v>708</v>
      </c>
      <c r="C269" s="88">
        <v>-15948.66</v>
      </c>
      <c r="D269" s="88">
        <v>-51855.82</v>
      </c>
      <c r="E269" s="88">
        <v>-506.12</v>
      </c>
      <c r="F269" s="88">
        <v>0</v>
      </c>
    </row>
    <row r="270" spans="1:6" s="89" customFormat="1" ht="15" outlineLevel="2">
      <c r="A270" s="86" t="s">
        <v>710</v>
      </c>
      <c r="B270" s="87" t="s">
        <v>711</v>
      </c>
      <c r="C270" s="88">
        <v>-8913.86</v>
      </c>
      <c r="D270" s="88">
        <v>-19212.54</v>
      </c>
      <c r="E270" s="88">
        <v>-23843.95</v>
      </c>
      <c r="F270" s="88">
        <v>0</v>
      </c>
    </row>
    <row r="271" spans="1:6" s="89" customFormat="1" ht="15" outlineLevel="2">
      <c r="A271" s="86" t="s">
        <v>713</v>
      </c>
      <c r="B271" s="87" t="s">
        <v>714</v>
      </c>
      <c r="C271" s="88">
        <v>0</v>
      </c>
      <c r="D271" s="88">
        <v>0</v>
      </c>
      <c r="E271" s="88">
        <v>0</v>
      </c>
      <c r="F271" s="88">
        <v>0</v>
      </c>
    </row>
    <row r="272" spans="1:6" s="89" customFormat="1" ht="15" outlineLevel="2">
      <c r="A272" s="86" t="s">
        <v>716</v>
      </c>
      <c r="B272" s="87" t="s">
        <v>717</v>
      </c>
      <c r="C272" s="88">
        <v>-74540.72</v>
      </c>
      <c r="D272" s="88">
        <v>-63146.340000000004</v>
      </c>
      <c r="E272" s="88">
        <v>-73417.45</v>
      </c>
      <c r="F272" s="88">
        <v>-68907.36</v>
      </c>
    </row>
    <row r="273" spans="1:6" s="89" customFormat="1" ht="15" outlineLevel="2">
      <c r="A273" s="86" t="s">
        <v>719</v>
      </c>
      <c r="B273" s="87" t="s">
        <v>720</v>
      </c>
      <c r="C273" s="88">
        <v>0</v>
      </c>
      <c r="D273" s="88">
        <v>0</v>
      </c>
      <c r="E273" s="88">
        <v>0</v>
      </c>
      <c r="F273" s="88">
        <v>0</v>
      </c>
    </row>
    <row r="274" spans="1:6" s="89" customFormat="1" ht="15" outlineLevel="2">
      <c r="A274" s="86" t="s">
        <v>722</v>
      </c>
      <c r="B274" s="87" t="s">
        <v>723</v>
      </c>
      <c r="C274" s="88">
        <v>-12172066.73</v>
      </c>
      <c r="D274" s="88">
        <v>-11324563.15</v>
      </c>
      <c r="E274" s="88">
        <v>-13989830.48</v>
      </c>
      <c r="F274" s="88">
        <v>-4580880.17</v>
      </c>
    </row>
    <row r="275" spans="1:6" s="89" customFormat="1" ht="15" outlineLevel="2">
      <c r="A275" s="86" t="s">
        <v>725</v>
      </c>
      <c r="B275" s="87" t="s">
        <v>726</v>
      </c>
      <c r="C275" s="88">
        <v>-16989090.977</v>
      </c>
      <c r="D275" s="88">
        <v>-13764284.51</v>
      </c>
      <c r="E275" s="88">
        <v>-17559932.4</v>
      </c>
      <c r="F275" s="88">
        <v>-21533418.503</v>
      </c>
    </row>
    <row r="276" spans="1:6" s="89" customFormat="1" ht="15" outlineLevel="2">
      <c r="A276" s="86" t="s">
        <v>727</v>
      </c>
      <c r="B276" s="87" t="s">
        <v>728</v>
      </c>
      <c r="C276" s="88">
        <v>0</v>
      </c>
      <c r="D276" s="88">
        <v>0</v>
      </c>
      <c r="E276" s="88">
        <v>0</v>
      </c>
      <c r="F276" s="88">
        <v>0</v>
      </c>
    </row>
    <row r="277" spans="1:6" s="89" customFormat="1" ht="15" outlineLevel="2">
      <c r="A277" s="86" t="s">
        <v>730</v>
      </c>
      <c r="B277" s="87" t="s">
        <v>731</v>
      </c>
      <c r="C277" s="88">
        <v>0</v>
      </c>
      <c r="D277" s="88">
        <v>0</v>
      </c>
      <c r="E277" s="88">
        <v>0</v>
      </c>
      <c r="F277" s="88">
        <v>0</v>
      </c>
    </row>
    <row r="278" spans="1:6" s="89" customFormat="1" ht="15" outlineLevel="2">
      <c r="A278" s="86" t="s">
        <v>733</v>
      </c>
      <c r="B278" s="87" t="s">
        <v>734</v>
      </c>
      <c r="C278" s="88">
        <v>-409408.79000000004</v>
      </c>
      <c r="D278" s="88">
        <v>-42792.08</v>
      </c>
      <c r="E278" s="88">
        <v>-95471.96</v>
      </c>
      <c r="F278" s="88">
        <v>-101445.62</v>
      </c>
    </row>
    <row r="279" spans="1:6" s="89" customFormat="1" ht="15" outlineLevel="2">
      <c r="A279" s="86" t="s">
        <v>736</v>
      </c>
      <c r="B279" s="87" t="s">
        <v>737</v>
      </c>
      <c r="C279" s="88">
        <v>-468509.97000000003</v>
      </c>
      <c r="D279" s="88">
        <v>-151662.34</v>
      </c>
      <c r="E279" s="88">
        <v>-128960.29000000001</v>
      </c>
      <c r="F279" s="88">
        <v>-122827.05</v>
      </c>
    </row>
    <row r="280" spans="1:6" s="89" customFormat="1" ht="15" outlineLevel="2">
      <c r="A280" s="86" t="s">
        <v>739</v>
      </c>
      <c r="B280" s="87" t="s">
        <v>740</v>
      </c>
      <c r="C280" s="88">
        <v>-5925117.89</v>
      </c>
      <c r="D280" s="88">
        <v>-4524913.0600000005</v>
      </c>
      <c r="E280" s="88">
        <v>-4607030.01</v>
      </c>
      <c r="F280" s="88">
        <v>-9678902.92</v>
      </c>
    </row>
    <row r="281" spans="1:6" s="89" customFormat="1" ht="15" outlineLevel="2">
      <c r="A281" s="86" t="s">
        <v>742</v>
      </c>
      <c r="B281" s="87" t="s">
        <v>743</v>
      </c>
      <c r="C281" s="88">
        <v>-20389.15</v>
      </c>
      <c r="D281" s="88">
        <v>-27323.36</v>
      </c>
      <c r="E281" s="88">
        <v>-25259.47</v>
      </c>
      <c r="F281" s="88">
        <v>-4177.59</v>
      </c>
    </row>
    <row r="282" spans="1:6" s="89" customFormat="1" ht="15" outlineLevel="2">
      <c r="A282" s="86" t="s">
        <v>745</v>
      </c>
      <c r="B282" s="87" t="s">
        <v>746</v>
      </c>
      <c r="C282" s="88">
        <v>0</v>
      </c>
      <c r="D282" s="88">
        <v>0</v>
      </c>
      <c r="E282" s="88">
        <v>-826.8000000000001</v>
      </c>
      <c r="F282" s="88">
        <v>-52.43</v>
      </c>
    </row>
    <row r="283" spans="1:6" s="89" customFormat="1" ht="15" outlineLevel="2">
      <c r="A283" s="86" t="s">
        <v>748</v>
      </c>
      <c r="B283" s="87" t="s">
        <v>749</v>
      </c>
      <c r="C283" s="88">
        <v>-9880.7</v>
      </c>
      <c r="D283" s="88">
        <v>-98184.61</v>
      </c>
      <c r="E283" s="88">
        <v>-96396.14</v>
      </c>
      <c r="F283" s="88">
        <v>-11256.47</v>
      </c>
    </row>
    <row r="284" spans="1:6" s="89" customFormat="1" ht="15" outlineLevel="2">
      <c r="A284" s="86" t="s">
        <v>2604</v>
      </c>
      <c r="B284" s="87" t="s">
        <v>2605</v>
      </c>
      <c r="C284" s="88">
        <v>0</v>
      </c>
      <c r="D284" s="88">
        <v>0</v>
      </c>
      <c r="E284" s="88">
        <v>473554.82</v>
      </c>
      <c r="F284" s="88">
        <v>0</v>
      </c>
    </row>
    <row r="285" spans="1:6" s="89" customFormat="1" ht="15" outlineLevel="2">
      <c r="A285" s="86" t="s">
        <v>751</v>
      </c>
      <c r="B285" s="87" t="s">
        <v>752</v>
      </c>
      <c r="C285" s="88">
        <v>-26925337.31</v>
      </c>
      <c r="D285" s="88">
        <v>-27017164.04</v>
      </c>
      <c r="E285" s="88">
        <v>-26924730.19</v>
      </c>
      <c r="F285" s="88">
        <v>-27080888.9</v>
      </c>
    </row>
    <row r="286" spans="1:6" s="89" customFormat="1" ht="15" outlineLevel="2">
      <c r="A286" s="86" t="s">
        <v>754</v>
      </c>
      <c r="B286" s="87" t="s">
        <v>755</v>
      </c>
      <c r="C286" s="88">
        <v>-98289.92</v>
      </c>
      <c r="D286" s="88">
        <v>-98289.92</v>
      </c>
      <c r="E286" s="88">
        <v>-514222.62</v>
      </c>
      <c r="F286" s="88">
        <v>-514222.62</v>
      </c>
    </row>
    <row r="287" spans="1:6" s="89" customFormat="1" ht="15" outlineLevel="2">
      <c r="A287" s="86" t="s">
        <v>757</v>
      </c>
      <c r="B287" s="87" t="s">
        <v>758</v>
      </c>
      <c r="C287" s="88">
        <v>-2409470.4</v>
      </c>
      <c r="D287" s="88">
        <v>3033260.67</v>
      </c>
      <c r="E287" s="88">
        <v>2961886.42</v>
      </c>
      <c r="F287" s="88">
        <v>5200850.32</v>
      </c>
    </row>
    <row r="288" spans="1:6" s="89" customFormat="1" ht="15" outlineLevel="2">
      <c r="A288" s="86" t="s">
        <v>760</v>
      </c>
      <c r="B288" s="87" t="s">
        <v>761</v>
      </c>
      <c r="C288" s="88">
        <v>0</v>
      </c>
      <c r="D288" s="88">
        <v>0</v>
      </c>
      <c r="E288" s="88">
        <v>0</v>
      </c>
      <c r="F288" s="88">
        <v>0</v>
      </c>
    </row>
    <row r="289" spans="1:6" s="89" customFormat="1" ht="15" outlineLevel="2">
      <c r="A289" s="86" t="s">
        <v>763</v>
      </c>
      <c r="B289" s="87" t="s">
        <v>761</v>
      </c>
      <c r="C289" s="88">
        <v>0</v>
      </c>
      <c r="D289" s="88">
        <v>0</v>
      </c>
      <c r="E289" s="88">
        <v>0</v>
      </c>
      <c r="F289" s="88">
        <v>0</v>
      </c>
    </row>
    <row r="290" spans="1:6" s="89" customFormat="1" ht="15" outlineLevel="2">
      <c r="A290" s="86" t="s">
        <v>765</v>
      </c>
      <c r="B290" s="87" t="s">
        <v>761</v>
      </c>
      <c r="C290" s="88">
        <v>-0.04</v>
      </c>
      <c r="D290" s="88">
        <v>-0.04</v>
      </c>
      <c r="E290" s="88">
        <v>-0.04</v>
      </c>
      <c r="F290" s="88">
        <v>-0.04</v>
      </c>
    </row>
    <row r="291" spans="1:6" s="89" customFormat="1" ht="15" outlineLevel="2">
      <c r="A291" s="86" t="s">
        <v>766</v>
      </c>
      <c r="B291" s="87" t="s">
        <v>761</v>
      </c>
      <c r="C291" s="88">
        <v>577424.86</v>
      </c>
      <c r="D291" s="88">
        <v>592424.86</v>
      </c>
      <c r="E291" s="88">
        <v>592424.86</v>
      </c>
      <c r="F291" s="88">
        <v>588566.86</v>
      </c>
    </row>
    <row r="292" spans="1:6" s="89" customFormat="1" ht="15" outlineLevel="2">
      <c r="A292" s="86" t="s">
        <v>767</v>
      </c>
      <c r="B292" s="87" t="s">
        <v>761</v>
      </c>
      <c r="C292" s="88">
        <v>-75803.91</v>
      </c>
      <c r="D292" s="88">
        <v>19531.260000000002</v>
      </c>
      <c r="E292" s="88">
        <v>-208278.5</v>
      </c>
      <c r="F292" s="88">
        <v>-102409.22</v>
      </c>
    </row>
    <row r="293" spans="1:6" s="89" customFormat="1" ht="15" outlineLevel="2">
      <c r="A293" s="86" t="s">
        <v>769</v>
      </c>
      <c r="B293" s="87" t="s">
        <v>770</v>
      </c>
      <c r="C293" s="88">
        <v>-226474.08000000002</v>
      </c>
      <c r="D293" s="88">
        <v>-209262.32</v>
      </c>
      <c r="E293" s="88">
        <v>-113832.84</v>
      </c>
      <c r="F293" s="88">
        <v>-141986.80000000002</v>
      </c>
    </row>
    <row r="294" spans="1:6" s="89" customFormat="1" ht="15" outlineLevel="2">
      <c r="A294" s="86" t="s">
        <v>772</v>
      </c>
      <c r="B294" s="87" t="s">
        <v>773</v>
      </c>
      <c r="C294" s="88">
        <v>-24234.3</v>
      </c>
      <c r="D294" s="88">
        <v>-95.69</v>
      </c>
      <c r="E294" s="88">
        <v>-223.07</v>
      </c>
      <c r="F294" s="88">
        <v>-339.26</v>
      </c>
    </row>
    <row r="295" spans="1:6" s="89" customFormat="1" ht="15" outlineLevel="2">
      <c r="A295" s="86" t="s">
        <v>775</v>
      </c>
      <c r="B295" s="87" t="s">
        <v>776</v>
      </c>
      <c r="C295" s="88">
        <v>-67304.31</v>
      </c>
      <c r="D295" s="88">
        <v>-404.76</v>
      </c>
      <c r="E295" s="88">
        <v>-668.23</v>
      </c>
      <c r="F295" s="88">
        <v>-968.21</v>
      </c>
    </row>
    <row r="296" spans="1:6" s="89" customFormat="1" ht="15" outlineLevel="2">
      <c r="A296" s="86" t="s">
        <v>778</v>
      </c>
      <c r="B296" s="87" t="s">
        <v>779</v>
      </c>
      <c r="C296" s="88">
        <v>0</v>
      </c>
      <c r="D296" s="88">
        <v>0</v>
      </c>
      <c r="E296" s="88">
        <v>0</v>
      </c>
      <c r="F296" s="88">
        <v>0</v>
      </c>
    </row>
    <row r="297" spans="1:6" s="89" customFormat="1" ht="15" outlineLevel="2">
      <c r="A297" s="86" t="s">
        <v>780</v>
      </c>
      <c r="B297" s="87" t="s">
        <v>779</v>
      </c>
      <c r="C297" s="88">
        <v>0</v>
      </c>
      <c r="D297" s="88">
        <v>0</v>
      </c>
      <c r="E297" s="88">
        <v>0</v>
      </c>
      <c r="F297" s="88">
        <v>0</v>
      </c>
    </row>
    <row r="298" spans="1:6" s="89" customFormat="1" ht="15" outlineLevel="2">
      <c r="A298" s="86" t="s">
        <v>781</v>
      </c>
      <c r="B298" s="87" t="s">
        <v>779</v>
      </c>
      <c r="C298" s="88">
        <v>-62370.96</v>
      </c>
      <c r="D298" s="88">
        <v>-51899.89</v>
      </c>
      <c r="E298" s="88">
        <v>-84608.86</v>
      </c>
      <c r="F298" s="88">
        <v>-54432.87</v>
      </c>
    </row>
    <row r="299" spans="1:6" s="89" customFormat="1" ht="15" outlineLevel="2">
      <c r="A299" s="86" t="s">
        <v>783</v>
      </c>
      <c r="B299" s="87" t="s">
        <v>784</v>
      </c>
      <c r="C299" s="88">
        <v>0</v>
      </c>
      <c r="D299" s="88">
        <v>0</v>
      </c>
      <c r="E299" s="88">
        <v>-126.87</v>
      </c>
      <c r="F299" s="88">
        <v>0</v>
      </c>
    </row>
    <row r="300" spans="1:6" s="89" customFormat="1" ht="15" outlineLevel="2">
      <c r="A300" s="86" t="s">
        <v>786</v>
      </c>
      <c r="B300" s="87" t="s">
        <v>784</v>
      </c>
      <c r="C300" s="88">
        <v>0</v>
      </c>
      <c r="D300" s="88">
        <v>0</v>
      </c>
      <c r="E300" s="88">
        <v>0</v>
      </c>
      <c r="F300" s="88">
        <v>0</v>
      </c>
    </row>
    <row r="301" spans="1:6" s="89" customFormat="1" ht="15" outlineLevel="2">
      <c r="A301" s="86" t="s">
        <v>788</v>
      </c>
      <c r="B301" s="87" t="s">
        <v>784</v>
      </c>
      <c r="C301" s="88">
        <v>-990424.46</v>
      </c>
      <c r="D301" s="88">
        <v>-479021.87</v>
      </c>
      <c r="E301" s="88">
        <v>-478894.36</v>
      </c>
      <c r="F301" s="88">
        <v>-40000</v>
      </c>
    </row>
    <row r="302" spans="1:6" s="89" customFormat="1" ht="15" outlineLevel="2">
      <c r="A302" s="86" t="s">
        <v>789</v>
      </c>
      <c r="B302" s="87" t="s">
        <v>784</v>
      </c>
      <c r="C302" s="88">
        <v>-15227210</v>
      </c>
      <c r="D302" s="88">
        <v>-15227210</v>
      </c>
      <c r="E302" s="88">
        <v>-15227210</v>
      </c>
      <c r="F302" s="88">
        <v>-15227210</v>
      </c>
    </row>
    <row r="303" spans="1:6" s="89" customFormat="1" ht="15" outlineLevel="2">
      <c r="A303" s="86" t="s">
        <v>2606</v>
      </c>
      <c r="B303" s="87" t="s">
        <v>792</v>
      </c>
      <c r="C303" s="88">
        <v>0</v>
      </c>
      <c r="D303" s="88">
        <v>0</v>
      </c>
      <c r="E303" s="88">
        <v>0</v>
      </c>
      <c r="F303" s="88">
        <v>-59837</v>
      </c>
    </row>
    <row r="304" spans="1:6" s="89" customFormat="1" ht="15" outlineLevel="2">
      <c r="A304" s="86" t="s">
        <v>791</v>
      </c>
      <c r="B304" s="87" t="s">
        <v>792</v>
      </c>
      <c r="C304" s="88">
        <v>0</v>
      </c>
      <c r="D304" s="88">
        <v>0</v>
      </c>
      <c r="E304" s="88">
        <v>0</v>
      </c>
      <c r="F304" s="88">
        <v>10257</v>
      </c>
    </row>
    <row r="305" spans="1:6" s="89" customFormat="1" ht="15" outlineLevel="2">
      <c r="A305" s="86" t="s">
        <v>794</v>
      </c>
      <c r="B305" s="87" t="s">
        <v>795</v>
      </c>
      <c r="C305" s="88">
        <v>0</v>
      </c>
      <c r="D305" s="88">
        <v>0</v>
      </c>
      <c r="E305" s="88">
        <v>0</v>
      </c>
      <c r="F305" s="88">
        <v>0</v>
      </c>
    </row>
    <row r="306" spans="1:6" s="89" customFormat="1" ht="15" outlineLevel="2">
      <c r="A306" s="86" t="s">
        <v>796</v>
      </c>
      <c r="B306" s="87" t="s">
        <v>795</v>
      </c>
      <c r="C306" s="88">
        <v>0</v>
      </c>
      <c r="D306" s="88">
        <v>0</v>
      </c>
      <c r="E306" s="88">
        <v>0</v>
      </c>
      <c r="F306" s="88">
        <v>0</v>
      </c>
    </row>
    <row r="307" spans="1:6" s="89" customFormat="1" ht="15" outlineLevel="2">
      <c r="A307" s="86" t="s">
        <v>797</v>
      </c>
      <c r="B307" s="87" t="s">
        <v>795</v>
      </c>
      <c r="C307" s="88">
        <v>-483167.53</v>
      </c>
      <c r="D307" s="88">
        <v>-483167.53</v>
      </c>
      <c r="E307" s="88">
        <v>-483167.53</v>
      </c>
      <c r="F307" s="88">
        <v>-483167.53</v>
      </c>
    </row>
    <row r="308" spans="1:6" s="89" customFormat="1" ht="15" outlineLevel="2">
      <c r="A308" s="86" t="s">
        <v>799</v>
      </c>
      <c r="B308" s="87" t="s">
        <v>800</v>
      </c>
      <c r="C308" s="88">
        <v>-71358.33</v>
      </c>
      <c r="D308" s="88">
        <v>-71358.33</v>
      </c>
      <c r="E308" s="88">
        <v>-71358.33</v>
      </c>
      <c r="F308" s="88">
        <v>-71358.33</v>
      </c>
    </row>
    <row r="309" spans="1:6" s="89" customFormat="1" ht="15" outlineLevel="2">
      <c r="A309" s="86" t="s">
        <v>802</v>
      </c>
      <c r="B309" s="87" t="s">
        <v>800</v>
      </c>
      <c r="C309" s="88">
        <v>0</v>
      </c>
      <c r="D309" s="88">
        <v>0</v>
      </c>
      <c r="E309" s="88">
        <v>0</v>
      </c>
      <c r="F309" s="88">
        <v>0</v>
      </c>
    </row>
    <row r="310" spans="1:6" s="89" customFormat="1" ht="15" outlineLevel="2">
      <c r="A310" s="86" t="s">
        <v>803</v>
      </c>
      <c r="B310" s="87" t="s">
        <v>800</v>
      </c>
      <c r="C310" s="88">
        <v>0</v>
      </c>
      <c r="D310" s="88">
        <v>0</v>
      </c>
      <c r="E310" s="88">
        <v>0</v>
      </c>
      <c r="F310" s="88">
        <v>0</v>
      </c>
    </row>
    <row r="311" spans="1:6" s="89" customFormat="1" ht="15" outlineLevel="2">
      <c r="A311" s="86" t="s">
        <v>804</v>
      </c>
      <c r="B311" s="87" t="s">
        <v>800</v>
      </c>
      <c r="C311" s="88">
        <v>-6900</v>
      </c>
      <c r="D311" s="88">
        <v>-9200</v>
      </c>
      <c r="E311" s="88">
        <v>-4600</v>
      </c>
      <c r="F311" s="88">
        <v>-6900</v>
      </c>
    </row>
    <row r="312" spans="1:6" s="89" customFormat="1" ht="15" outlineLevel="2">
      <c r="A312" s="86" t="s">
        <v>2607</v>
      </c>
      <c r="B312" s="87" t="s">
        <v>806</v>
      </c>
      <c r="C312" s="88">
        <v>0</v>
      </c>
      <c r="D312" s="88">
        <v>0</v>
      </c>
      <c r="E312" s="88">
        <v>0</v>
      </c>
      <c r="F312" s="88">
        <v>0</v>
      </c>
    </row>
    <row r="313" spans="1:6" s="89" customFormat="1" ht="15" outlineLevel="2">
      <c r="A313" s="86" t="s">
        <v>805</v>
      </c>
      <c r="B313" s="87" t="s">
        <v>806</v>
      </c>
      <c r="C313" s="88">
        <v>0</v>
      </c>
      <c r="D313" s="88">
        <v>0</v>
      </c>
      <c r="E313" s="88">
        <v>0</v>
      </c>
      <c r="F313" s="88">
        <v>25</v>
      </c>
    </row>
    <row r="314" spans="1:6" s="89" customFormat="1" ht="15" outlineLevel="2">
      <c r="A314" s="86" t="s">
        <v>807</v>
      </c>
      <c r="B314" s="87" t="s">
        <v>806</v>
      </c>
      <c r="C314" s="88">
        <v>0</v>
      </c>
      <c r="D314" s="88">
        <v>0</v>
      </c>
      <c r="E314" s="88">
        <v>0</v>
      </c>
      <c r="F314" s="88">
        <v>100</v>
      </c>
    </row>
    <row r="315" spans="1:6" s="89" customFormat="1" ht="15" outlineLevel="2">
      <c r="A315" s="86" t="s">
        <v>2608</v>
      </c>
      <c r="B315" s="87" t="s">
        <v>2609</v>
      </c>
      <c r="C315" s="88">
        <v>0</v>
      </c>
      <c r="D315" s="88">
        <v>0</v>
      </c>
      <c r="E315" s="88">
        <v>0</v>
      </c>
      <c r="F315" s="88">
        <v>0</v>
      </c>
    </row>
    <row r="316" spans="1:6" s="89" customFormat="1" ht="15" outlineLevel="2">
      <c r="A316" s="86" t="s">
        <v>809</v>
      </c>
      <c r="B316" s="87" t="s">
        <v>810</v>
      </c>
      <c r="C316" s="88">
        <v>0</v>
      </c>
      <c r="D316" s="88">
        <v>0</v>
      </c>
      <c r="E316" s="88">
        <v>0</v>
      </c>
      <c r="F316" s="88">
        <v>0</v>
      </c>
    </row>
    <row r="317" spans="1:6" s="89" customFormat="1" ht="15" outlineLevel="2">
      <c r="A317" s="86" t="s">
        <v>812</v>
      </c>
      <c r="B317" s="87" t="s">
        <v>810</v>
      </c>
      <c r="C317" s="88">
        <v>0</v>
      </c>
      <c r="D317" s="88">
        <v>0</v>
      </c>
      <c r="E317" s="88">
        <v>0</v>
      </c>
      <c r="F317" s="88">
        <v>0</v>
      </c>
    </row>
    <row r="318" spans="1:6" s="89" customFormat="1" ht="15" outlineLevel="2">
      <c r="A318" s="86" t="s">
        <v>813</v>
      </c>
      <c r="B318" s="87" t="s">
        <v>810</v>
      </c>
      <c r="C318" s="88">
        <v>-165405.89</v>
      </c>
      <c r="D318" s="88">
        <v>-160824.51</v>
      </c>
      <c r="E318" s="88">
        <v>-160824.51</v>
      </c>
      <c r="F318" s="88">
        <v>-15100</v>
      </c>
    </row>
    <row r="319" spans="1:6" s="89" customFormat="1" ht="15" outlineLevel="2">
      <c r="A319" s="86" t="s">
        <v>814</v>
      </c>
      <c r="B319" s="87" t="s">
        <v>810</v>
      </c>
      <c r="C319" s="88">
        <v>-233296</v>
      </c>
      <c r="D319" s="88">
        <v>-233296</v>
      </c>
      <c r="E319" s="88">
        <v>-233296</v>
      </c>
      <c r="F319" s="88">
        <v>-233296</v>
      </c>
    </row>
    <row r="320" spans="1:6" s="89" customFormat="1" ht="15" outlineLevel="2">
      <c r="A320" s="86" t="s">
        <v>819</v>
      </c>
      <c r="B320" s="87" t="s">
        <v>817</v>
      </c>
      <c r="C320" s="88">
        <v>0</v>
      </c>
      <c r="D320" s="88">
        <v>0</v>
      </c>
      <c r="E320" s="88">
        <v>0</v>
      </c>
      <c r="F320" s="88">
        <v>0</v>
      </c>
    </row>
    <row r="321" spans="1:6" s="89" customFormat="1" ht="15" outlineLevel="2">
      <c r="A321" s="86" t="s">
        <v>820</v>
      </c>
      <c r="B321" s="87" t="s">
        <v>817</v>
      </c>
      <c r="C321" s="88">
        <v>-12820.630000000001</v>
      </c>
      <c r="D321" s="88">
        <v>-12820.630000000001</v>
      </c>
      <c r="E321" s="88">
        <v>-12820.630000000001</v>
      </c>
      <c r="F321" s="88">
        <v>-12820.630000000001</v>
      </c>
    </row>
    <row r="322" spans="1:6" s="89" customFormat="1" ht="15" outlineLevel="2">
      <c r="A322" s="86" t="s">
        <v>821</v>
      </c>
      <c r="B322" s="87" t="s">
        <v>817</v>
      </c>
      <c r="C322" s="88">
        <v>-6000</v>
      </c>
      <c r="D322" s="88">
        <v>-8000</v>
      </c>
      <c r="E322" s="88">
        <v>-10000</v>
      </c>
      <c r="F322" s="88">
        <v>-12000</v>
      </c>
    </row>
    <row r="323" spans="1:6" s="89" customFormat="1" ht="15" outlineLevel="2">
      <c r="A323" s="86" t="s">
        <v>823</v>
      </c>
      <c r="B323" s="87" t="s">
        <v>824</v>
      </c>
      <c r="C323" s="88">
        <v>-56476.381</v>
      </c>
      <c r="D323" s="88">
        <v>-74148.831</v>
      </c>
      <c r="E323" s="88">
        <v>-92750.731</v>
      </c>
      <c r="F323" s="88">
        <v>-109408.291</v>
      </c>
    </row>
    <row r="324" spans="1:6" s="89" customFormat="1" ht="15" outlineLevel="2">
      <c r="A324" s="86" t="s">
        <v>826</v>
      </c>
      <c r="B324" s="87" t="s">
        <v>827</v>
      </c>
      <c r="C324" s="88">
        <v>-11579.12</v>
      </c>
      <c r="D324" s="88">
        <v>-11579.12</v>
      </c>
      <c r="E324" s="88">
        <v>-11579.12</v>
      </c>
      <c r="F324" s="88">
        <v>-11579.12</v>
      </c>
    </row>
    <row r="325" spans="1:6" s="89" customFormat="1" ht="15" outlineLevel="2">
      <c r="A325" s="86" t="s">
        <v>828</v>
      </c>
      <c r="B325" s="87" t="s">
        <v>829</v>
      </c>
      <c r="C325" s="88">
        <v>-27936</v>
      </c>
      <c r="D325" s="88">
        <v>-27936</v>
      </c>
      <c r="E325" s="88">
        <v>-27936</v>
      </c>
      <c r="F325" s="88">
        <v>-27936</v>
      </c>
    </row>
    <row r="326" spans="1:6" s="89" customFormat="1" ht="15" outlineLevel="2">
      <c r="A326" s="86" t="s">
        <v>830</v>
      </c>
      <c r="B326" s="87" t="s">
        <v>831</v>
      </c>
      <c r="C326" s="88">
        <v>117451</v>
      </c>
      <c r="D326" s="88">
        <v>117451</v>
      </c>
      <c r="E326" s="88">
        <v>117451</v>
      </c>
      <c r="F326" s="88">
        <v>117451</v>
      </c>
    </row>
    <row r="327" spans="1:6" s="89" customFormat="1" ht="15" outlineLevel="2">
      <c r="A327" s="86" t="s">
        <v>832</v>
      </c>
      <c r="B327" s="87" t="s">
        <v>833</v>
      </c>
      <c r="C327" s="88">
        <v>-34849</v>
      </c>
      <c r="D327" s="88">
        <v>-34849</v>
      </c>
      <c r="E327" s="88">
        <v>-34849</v>
      </c>
      <c r="F327" s="88">
        <v>-34849</v>
      </c>
    </row>
    <row r="328" spans="1:6" s="89" customFormat="1" ht="15" outlineLevel="2">
      <c r="A328" s="86" t="s">
        <v>834</v>
      </c>
      <c r="B328" s="87" t="s">
        <v>835</v>
      </c>
      <c r="C328" s="88">
        <v>68373</v>
      </c>
      <c r="D328" s="88">
        <v>68373</v>
      </c>
      <c r="E328" s="88">
        <v>68373</v>
      </c>
      <c r="F328" s="88">
        <v>68373</v>
      </c>
    </row>
    <row r="329" spans="1:6" s="89" customFormat="1" ht="15" outlineLevel="2">
      <c r="A329" s="86" t="s">
        <v>837</v>
      </c>
      <c r="B329" s="87" t="s">
        <v>838</v>
      </c>
      <c r="C329" s="88">
        <v>-491476.07</v>
      </c>
      <c r="D329" s="88">
        <v>-491476.07</v>
      </c>
      <c r="E329" s="88">
        <v>-491476.07</v>
      </c>
      <c r="F329" s="88">
        <v>-491476.07</v>
      </c>
    </row>
    <row r="330" spans="1:6" s="89" customFormat="1" ht="15" outlineLevel="2">
      <c r="A330" s="86" t="s">
        <v>840</v>
      </c>
      <c r="B330" s="87" t="s">
        <v>841</v>
      </c>
      <c r="C330" s="88">
        <v>472740.07</v>
      </c>
      <c r="D330" s="88">
        <v>472740.07</v>
      </c>
      <c r="E330" s="88">
        <v>472740.07</v>
      </c>
      <c r="F330" s="88">
        <v>472740.07</v>
      </c>
    </row>
    <row r="331" spans="1:6" s="89" customFormat="1" ht="15" outlineLevel="2">
      <c r="A331" s="86" t="s">
        <v>843</v>
      </c>
      <c r="B331" s="87" t="s">
        <v>844</v>
      </c>
      <c r="C331" s="88">
        <v>-41516.9</v>
      </c>
      <c r="D331" s="88">
        <v>-47405.48</v>
      </c>
      <c r="E331" s="88">
        <v>-47102.74</v>
      </c>
      <c r="F331" s="88">
        <v>-44989.5</v>
      </c>
    </row>
    <row r="332" spans="1:6" s="89" customFormat="1" ht="15" outlineLevel="2">
      <c r="A332" s="86" t="s">
        <v>846</v>
      </c>
      <c r="B332" s="87" t="s">
        <v>847</v>
      </c>
      <c r="C332" s="88">
        <v>-267156.24</v>
      </c>
      <c r="D332" s="88">
        <v>-418093.74</v>
      </c>
      <c r="E332" s="88">
        <v>-127999.99</v>
      </c>
      <c r="F332" s="88">
        <v>-287937.49</v>
      </c>
    </row>
    <row r="333" spans="1:6" s="89" customFormat="1" ht="15" outlineLevel="2">
      <c r="A333" s="86" t="s">
        <v>849</v>
      </c>
      <c r="B333" s="87" t="s">
        <v>850</v>
      </c>
      <c r="C333" s="88">
        <v>-6063153.15</v>
      </c>
      <c r="D333" s="88">
        <v>-9595298.99</v>
      </c>
      <c r="E333" s="88">
        <v>-13127444.83</v>
      </c>
      <c r="F333" s="88">
        <v>-7724715.67</v>
      </c>
    </row>
    <row r="334" spans="1:6" s="89" customFormat="1" ht="15" outlineLevel="2">
      <c r="A334" s="86" t="s">
        <v>852</v>
      </c>
      <c r="B334" s="87" t="s">
        <v>853</v>
      </c>
      <c r="C334" s="88">
        <v>-38728.78</v>
      </c>
      <c r="D334" s="88">
        <v>-52775.99</v>
      </c>
      <c r="E334" s="88">
        <v>-66288.74</v>
      </c>
      <c r="F334" s="88">
        <v>-80017.7</v>
      </c>
    </row>
    <row r="335" spans="1:6" s="89" customFormat="1" ht="15" outlineLevel="2">
      <c r="A335" s="86" t="s">
        <v>855</v>
      </c>
      <c r="B335" s="87" t="s">
        <v>856</v>
      </c>
      <c r="C335" s="88">
        <v>-0.004</v>
      </c>
      <c r="D335" s="88">
        <v>-0.004</v>
      </c>
      <c r="E335" s="88">
        <v>-0.004</v>
      </c>
      <c r="F335" s="88">
        <v>-0.004</v>
      </c>
    </row>
    <row r="336" spans="1:6" s="89" customFormat="1" ht="15" outlineLevel="2">
      <c r="A336" s="86" t="s">
        <v>858</v>
      </c>
      <c r="B336" s="87" t="s">
        <v>859</v>
      </c>
      <c r="C336" s="88">
        <v>-6691</v>
      </c>
      <c r="D336" s="88">
        <v>-6691</v>
      </c>
      <c r="E336" s="88">
        <v>-6691</v>
      </c>
      <c r="F336" s="88">
        <v>-7609</v>
      </c>
    </row>
    <row r="337" spans="1:6" s="89" customFormat="1" ht="15" outlineLevel="2">
      <c r="A337" s="86" t="s">
        <v>860</v>
      </c>
      <c r="B337" s="87" t="s">
        <v>861</v>
      </c>
      <c r="C337" s="88">
        <v>-3016</v>
      </c>
      <c r="D337" s="88">
        <v>-3016</v>
      </c>
      <c r="E337" s="88">
        <v>-3016</v>
      </c>
      <c r="F337" s="88">
        <v>-3281</v>
      </c>
    </row>
    <row r="338" spans="1:6" s="89" customFormat="1" ht="15" outlineLevel="2">
      <c r="A338" s="86" t="s">
        <v>862</v>
      </c>
      <c r="B338" s="87" t="s">
        <v>863</v>
      </c>
      <c r="C338" s="88">
        <v>-4525</v>
      </c>
      <c r="D338" s="88">
        <v>-4525</v>
      </c>
      <c r="E338" s="88">
        <v>-4525</v>
      </c>
      <c r="F338" s="88">
        <v>-4783</v>
      </c>
    </row>
    <row r="339" spans="1:6" s="89" customFormat="1" ht="15" outlineLevel="2">
      <c r="A339" s="86" t="s">
        <v>864</v>
      </c>
      <c r="B339" s="87" t="s">
        <v>865</v>
      </c>
      <c r="C339" s="88">
        <v>-327614.08</v>
      </c>
      <c r="D339" s="88">
        <v>-259783.25</v>
      </c>
      <c r="E339" s="88">
        <v>0</v>
      </c>
      <c r="F339" s="88">
        <v>0</v>
      </c>
    </row>
    <row r="340" spans="1:6" s="89" customFormat="1" ht="15" outlineLevel="2">
      <c r="A340" s="86" t="s">
        <v>867</v>
      </c>
      <c r="B340" s="87" t="s">
        <v>868</v>
      </c>
      <c r="C340" s="88">
        <v>-404812.83</v>
      </c>
      <c r="D340" s="88">
        <v>-123569.06</v>
      </c>
      <c r="E340" s="88">
        <v>-128786.47</v>
      </c>
      <c r="F340" s="88">
        <v>-99250.40000000001</v>
      </c>
    </row>
    <row r="341" spans="1:6" s="89" customFormat="1" ht="15" outlineLevel="2">
      <c r="A341" s="86" t="s">
        <v>870</v>
      </c>
      <c r="B341" s="87" t="s">
        <v>871</v>
      </c>
      <c r="C341" s="88">
        <v>-67347.09</v>
      </c>
      <c r="D341" s="88">
        <v>-11011.5</v>
      </c>
      <c r="E341" s="88">
        <v>-21194.74</v>
      </c>
      <c r="F341" s="88">
        <v>-32259.4</v>
      </c>
    </row>
    <row r="342" spans="1:6" s="89" customFormat="1" ht="15" outlineLevel="2">
      <c r="A342" s="86" t="s">
        <v>873</v>
      </c>
      <c r="B342" s="87" t="s">
        <v>874</v>
      </c>
      <c r="C342" s="88">
        <v>-719247.04</v>
      </c>
      <c r="D342" s="88">
        <v>-670172.92</v>
      </c>
      <c r="E342" s="88">
        <v>-653084.24</v>
      </c>
      <c r="F342" s="88">
        <v>-713568.02</v>
      </c>
    </row>
    <row r="343" spans="1:6" s="89" customFormat="1" ht="15" outlineLevel="2">
      <c r="A343" s="86" t="s">
        <v>875</v>
      </c>
      <c r="B343" s="87" t="s">
        <v>876</v>
      </c>
      <c r="C343" s="88">
        <v>-155668</v>
      </c>
      <c r="D343" s="88">
        <v>-139766.44</v>
      </c>
      <c r="E343" s="88">
        <v>0</v>
      </c>
      <c r="F343" s="88">
        <v>0</v>
      </c>
    </row>
    <row r="344" spans="1:6" s="89" customFormat="1" ht="15" outlineLevel="2">
      <c r="A344" s="86" t="s">
        <v>878</v>
      </c>
      <c r="B344" s="87" t="s">
        <v>879</v>
      </c>
      <c r="C344" s="88">
        <v>-185.43</v>
      </c>
      <c r="D344" s="88">
        <v>-76.93</v>
      </c>
      <c r="E344" s="88">
        <v>0</v>
      </c>
      <c r="F344" s="88">
        <v>0</v>
      </c>
    </row>
    <row r="345" spans="1:6" s="89" customFormat="1" ht="15" outlineLevel="2">
      <c r="A345" s="86" t="s">
        <v>881</v>
      </c>
      <c r="B345" s="87" t="s">
        <v>882</v>
      </c>
      <c r="C345" s="88">
        <v>-531132.28</v>
      </c>
      <c r="D345" s="88">
        <v>-191528.24</v>
      </c>
      <c r="E345" s="88">
        <v>-321429</v>
      </c>
      <c r="F345" s="88">
        <v>-477608.24</v>
      </c>
    </row>
    <row r="346" spans="1:6" s="89" customFormat="1" ht="15" outlineLevel="2">
      <c r="A346" s="86" t="s">
        <v>884</v>
      </c>
      <c r="B346" s="87" t="s">
        <v>885</v>
      </c>
      <c r="C346" s="88">
        <v>-1058076.45</v>
      </c>
      <c r="D346" s="88">
        <v>-917185.36</v>
      </c>
      <c r="E346" s="88">
        <v>-809940.22</v>
      </c>
      <c r="F346" s="88">
        <v>-892863.3</v>
      </c>
    </row>
    <row r="347" spans="1:6" s="89" customFormat="1" ht="15" outlineLevel="2">
      <c r="A347" s="86" t="s">
        <v>887</v>
      </c>
      <c r="B347" s="87" t="s">
        <v>888</v>
      </c>
      <c r="C347" s="88">
        <v>-135107.97</v>
      </c>
      <c r="D347" s="88">
        <v>-133869.13</v>
      </c>
      <c r="E347" s="88">
        <v>-132437.68</v>
      </c>
      <c r="F347" s="88">
        <v>-132118.56</v>
      </c>
    </row>
    <row r="348" spans="1:6" s="89" customFormat="1" ht="15" outlineLevel="2">
      <c r="A348" s="86" t="s">
        <v>890</v>
      </c>
      <c r="B348" s="87" t="s">
        <v>891</v>
      </c>
      <c r="C348" s="88">
        <v>-15288.03</v>
      </c>
      <c r="D348" s="88">
        <v>-15186.41</v>
      </c>
      <c r="E348" s="88">
        <v>-15014.51</v>
      </c>
      <c r="F348" s="88">
        <v>-14981.53</v>
      </c>
    </row>
    <row r="349" spans="1:6" s="89" customFormat="1" ht="15" outlineLevel="2">
      <c r="A349" s="86" t="s">
        <v>892</v>
      </c>
      <c r="B349" s="87" t="s">
        <v>893</v>
      </c>
      <c r="C349" s="88">
        <v>0</v>
      </c>
      <c r="D349" s="88">
        <v>0</v>
      </c>
      <c r="E349" s="88">
        <v>0</v>
      </c>
      <c r="F349" s="88">
        <v>0</v>
      </c>
    </row>
    <row r="350" spans="1:6" s="89" customFormat="1" ht="15" outlineLevel="2">
      <c r="A350" s="86" t="s">
        <v>895</v>
      </c>
      <c r="B350" s="87" t="s">
        <v>896</v>
      </c>
      <c r="C350" s="88">
        <v>0</v>
      </c>
      <c r="D350" s="88">
        <v>0</v>
      </c>
      <c r="E350" s="88">
        <v>0</v>
      </c>
      <c r="F350" s="88">
        <v>0</v>
      </c>
    </row>
    <row r="351" spans="1:6" s="89" customFormat="1" ht="15" outlineLevel="2">
      <c r="A351" s="86" t="s">
        <v>898</v>
      </c>
      <c r="B351" s="87" t="s">
        <v>899</v>
      </c>
      <c r="C351" s="88">
        <v>-1477.56</v>
      </c>
      <c r="D351" s="88">
        <v>-1477.17</v>
      </c>
      <c r="E351" s="88">
        <v>-1467.92</v>
      </c>
      <c r="F351" s="88">
        <v>-1478.98</v>
      </c>
    </row>
    <row r="352" spans="1:6" s="89" customFormat="1" ht="15" outlineLevel="2">
      <c r="A352" s="86" t="s">
        <v>900</v>
      </c>
      <c r="B352" s="87" t="s">
        <v>901</v>
      </c>
      <c r="C352" s="88">
        <v>0</v>
      </c>
      <c r="D352" s="88">
        <v>0</v>
      </c>
      <c r="E352" s="88">
        <v>0</v>
      </c>
      <c r="F352" s="88">
        <v>0</v>
      </c>
    </row>
    <row r="353" spans="1:6" s="89" customFormat="1" ht="15" outlineLevel="2">
      <c r="A353" s="86" t="s">
        <v>903</v>
      </c>
      <c r="B353" s="87" t="s">
        <v>904</v>
      </c>
      <c r="C353" s="88">
        <v>0</v>
      </c>
      <c r="D353" s="88">
        <v>0</v>
      </c>
      <c r="E353" s="88">
        <v>0</v>
      </c>
      <c r="F353" s="88">
        <v>0</v>
      </c>
    </row>
    <row r="354" spans="1:6" s="89" customFormat="1" ht="15" outlineLevel="2">
      <c r="A354" s="86" t="s">
        <v>905</v>
      </c>
      <c r="B354" s="87" t="s">
        <v>906</v>
      </c>
      <c r="C354" s="88">
        <v>-4154298.744</v>
      </c>
      <c r="D354" s="88">
        <v>-3897850.325</v>
      </c>
      <c r="E354" s="88">
        <v>-3566209.262</v>
      </c>
      <c r="F354" s="88">
        <v>-3118324.892</v>
      </c>
    </row>
    <row r="355" spans="1:6" s="89" customFormat="1" ht="15" outlineLevel="2">
      <c r="A355" s="86" t="s">
        <v>908</v>
      </c>
      <c r="B355" s="87" t="s">
        <v>909</v>
      </c>
      <c r="C355" s="88">
        <v>-1001582.801</v>
      </c>
      <c r="D355" s="88">
        <v>-1258024.271</v>
      </c>
      <c r="E355" s="88">
        <v>-1585238.768</v>
      </c>
      <c r="F355" s="88">
        <v>-1974830.748</v>
      </c>
    </row>
    <row r="356" spans="1:6" s="89" customFormat="1" ht="15" outlineLevel="2">
      <c r="A356" s="86" t="s">
        <v>911</v>
      </c>
      <c r="B356" s="87" t="s">
        <v>912</v>
      </c>
      <c r="C356" s="88">
        <v>-807176.92</v>
      </c>
      <c r="D356" s="88">
        <v>-807176.92</v>
      </c>
      <c r="E356" s="88">
        <v>-807176.92</v>
      </c>
      <c r="F356" s="88">
        <v>-807176.92</v>
      </c>
    </row>
    <row r="357" spans="1:6" s="89" customFormat="1" ht="15" outlineLevel="2">
      <c r="A357" s="86" t="s">
        <v>914</v>
      </c>
      <c r="B357" s="87" t="s">
        <v>915</v>
      </c>
      <c r="C357" s="88">
        <v>-143</v>
      </c>
      <c r="D357" s="88">
        <v>-143</v>
      </c>
      <c r="E357" s="88">
        <v>-143</v>
      </c>
      <c r="F357" s="88">
        <v>-143</v>
      </c>
    </row>
    <row r="358" spans="1:6" s="89" customFormat="1" ht="15" outlineLevel="2">
      <c r="A358" s="86" t="s">
        <v>917</v>
      </c>
      <c r="B358" s="87" t="s">
        <v>918</v>
      </c>
      <c r="C358" s="88">
        <v>-318642.613</v>
      </c>
      <c r="D358" s="88">
        <v>-240845.913</v>
      </c>
      <c r="E358" s="88">
        <v>-170815.223</v>
      </c>
      <c r="F358" s="88">
        <v>-281749.153</v>
      </c>
    </row>
    <row r="359" spans="1:6" s="89" customFormat="1" ht="15" outlineLevel="2">
      <c r="A359" s="86" t="s">
        <v>920</v>
      </c>
      <c r="B359" s="87" t="s">
        <v>642</v>
      </c>
      <c r="C359" s="88">
        <v>-353979</v>
      </c>
      <c r="D359" s="88">
        <v>0</v>
      </c>
      <c r="E359" s="88">
        <v>0</v>
      </c>
      <c r="F359" s="88">
        <v>-337007</v>
      </c>
    </row>
    <row r="360" spans="1:6" s="89" customFormat="1" ht="15" outlineLevel="2">
      <c r="A360" s="86" t="s">
        <v>922</v>
      </c>
      <c r="B360" s="87" t="s">
        <v>923</v>
      </c>
      <c r="C360" s="88">
        <v>-5797.41</v>
      </c>
      <c r="D360" s="88">
        <v>-5757.26</v>
      </c>
      <c r="E360" s="88">
        <v>-5710.95</v>
      </c>
      <c r="F360" s="88">
        <v>-5710.650000000001</v>
      </c>
    </row>
    <row r="361" spans="1:6" s="89" customFormat="1" ht="15" outlineLevel="2">
      <c r="A361" s="86" t="s">
        <v>924</v>
      </c>
      <c r="B361" s="87" t="s">
        <v>925</v>
      </c>
      <c r="C361" s="88">
        <v>0</v>
      </c>
      <c r="D361" s="88">
        <v>0</v>
      </c>
      <c r="E361" s="88">
        <v>0</v>
      </c>
      <c r="F361" s="88">
        <v>0</v>
      </c>
    </row>
    <row r="362" spans="1:6" s="89" customFormat="1" ht="15" outlineLevel="2">
      <c r="A362" s="86" t="s">
        <v>927</v>
      </c>
      <c r="B362" s="87" t="s">
        <v>928</v>
      </c>
      <c r="C362" s="88">
        <v>-31521.547</v>
      </c>
      <c r="D362" s="88">
        <v>-41387.267</v>
      </c>
      <c r="E362" s="88">
        <v>-51196.617</v>
      </c>
      <c r="F362" s="88">
        <v>-59981.137</v>
      </c>
    </row>
    <row r="363" spans="1:6" s="89" customFormat="1" ht="15" outlineLevel="2">
      <c r="A363" s="86" t="s">
        <v>929</v>
      </c>
      <c r="B363" s="87" t="s">
        <v>930</v>
      </c>
      <c r="C363" s="88">
        <v>0</v>
      </c>
      <c r="D363" s="88">
        <v>0</v>
      </c>
      <c r="E363" s="88">
        <v>0</v>
      </c>
      <c r="F363" s="88">
        <v>0</v>
      </c>
    </row>
    <row r="364" spans="1:6" s="89" customFormat="1" ht="15" outlineLevel="2">
      <c r="A364" s="86" t="s">
        <v>932</v>
      </c>
      <c r="B364" s="87" t="s">
        <v>933</v>
      </c>
      <c r="C364" s="88">
        <v>0</v>
      </c>
      <c r="D364" s="88">
        <v>0</v>
      </c>
      <c r="E364" s="88">
        <v>0</v>
      </c>
      <c r="F364" s="88">
        <v>0</v>
      </c>
    </row>
    <row r="365" spans="1:6" s="89" customFormat="1" ht="15" outlineLevel="2">
      <c r="A365" s="86" t="s">
        <v>935</v>
      </c>
      <c r="B365" s="87" t="s">
        <v>936</v>
      </c>
      <c r="C365" s="88">
        <v>-757251.28</v>
      </c>
      <c r="D365" s="88">
        <v>-826878.92</v>
      </c>
      <c r="E365" s="88">
        <v>-463479.08</v>
      </c>
      <c r="F365" s="88">
        <v>-532309.06</v>
      </c>
    </row>
    <row r="366" spans="1:6" s="89" customFormat="1" ht="15" outlineLevel="2">
      <c r="A366" s="86" t="s">
        <v>938</v>
      </c>
      <c r="B366" s="87" t="s">
        <v>939</v>
      </c>
      <c r="C366" s="88">
        <v>0</v>
      </c>
      <c r="D366" s="88">
        <v>13001.91</v>
      </c>
      <c r="E366" s="88">
        <v>10920.69</v>
      </c>
      <c r="F366" s="88">
        <v>0</v>
      </c>
    </row>
    <row r="367" spans="1:6" s="89" customFormat="1" ht="15" outlineLevel="2">
      <c r="A367" s="86" t="s">
        <v>941</v>
      </c>
      <c r="B367" s="87" t="s">
        <v>942</v>
      </c>
      <c r="C367" s="88">
        <v>-1372695.712</v>
      </c>
      <c r="D367" s="88">
        <v>-1722749.522</v>
      </c>
      <c r="E367" s="88">
        <v>-952853.322</v>
      </c>
      <c r="F367" s="88">
        <v>-2597667.392</v>
      </c>
    </row>
    <row r="368" spans="1:6" s="89" customFormat="1" ht="15" outlineLevel="2">
      <c r="A368" s="86" t="s">
        <v>944</v>
      </c>
      <c r="B368" s="87" t="s">
        <v>945</v>
      </c>
      <c r="C368" s="88">
        <v>-5388.06</v>
      </c>
      <c r="D368" s="88">
        <v>-5388.06</v>
      </c>
      <c r="E368" s="88">
        <v>-4989.84</v>
      </c>
      <c r="F368" s="88">
        <v>-10014.18</v>
      </c>
    </row>
    <row r="369" spans="1:6" s="89" customFormat="1" ht="15" outlineLevel="2">
      <c r="A369" s="86" t="s">
        <v>947</v>
      </c>
      <c r="B369" s="87" t="s">
        <v>948</v>
      </c>
      <c r="C369" s="88">
        <v>-1384332.3599999999</v>
      </c>
      <c r="D369" s="88">
        <v>-1367011.02</v>
      </c>
      <c r="E369" s="88">
        <v>-1271969.6099999999</v>
      </c>
      <c r="F369" s="88">
        <v>-1315593.72</v>
      </c>
    </row>
    <row r="370" spans="1:6" s="89" customFormat="1" ht="15" outlineLevel="2">
      <c r="A370" s="86" t="s">
        <v>949</v>
      </c>
      <c r="B370" s="87" t="s">
        <v>950</v>
      </c>
      <c r="C370" s="88">
        <v>-135105</v>
      </c>
      <c r="D370" s="88">
        <v>-131355</v>
      </c>
      <c r="E370" s="88">
        <v>-120025</v>
      </c>
      <c r="F370" s="88">
        <v>-91432.72</v>
      </c>
    </row>
    <row r="371" spans="1:6" s="89" customFormat="1" ht="15" outlineLevel="2">
      <c r="A371" s="86" t="s">
        <v>952</v>
      </c>
      <c r="B371" s="87" t="s">
        <v>953</v>
      </c>
      <c r="C371" s="88">
        <v>-251738.63</v>
      </c>
      <c r="D371" s="88">
        <v>-351429.3</v>
      </c>
      <c r="E371" s="88">
        <v>-381513.41000000003</v>
      </c>
      <c r="F371" s="88">
        <v>-380275.39</v>
      </c>
    </row>
    <row r="372" spans="1:6" s="89" customFormat="1" ht="15" outlineLevel="2">
      <c r="A372" s="86" t="s">
        <v>955</v>
      </c>
      <c r="B372" s="87" t="s">
        <v>956</v>
      </c>
      <c r="C372" s="88">
        <v>-95582.73</v>
      </c>
      <c r="D372" s="88">
        <v>-89262.81</v>
      </c>
      <c r="E372" s="88">
        <v>-97637.52</v>
      </c>
      <c r="F372" s="88">
        <v>-85129.57</v>
      </c>
    </row>
    <row r="373" spans="1:6" s="89" customFormat="1" ht="15" outlineLevel="2">
      <c r="A373" s="86" t="s">
        <v>957</v>
      </c>
      <c r="B373" s="87" t="s">
        <v>958</v>
      </c>
      <c r="C373" s="88">
        <v>0</v>
      </c>
      <c r="D373" s="88">
        <v>0</v>
      </c>
      <c r="E373" s="88">
        <v>-1673.64</v>
      </c>
      <c r="F373" s="88">
        <v>0</v>
      </c>
    </row>
    <row r="374" spans="1:6" s="89" customFormat="1" ht="15" outlineLevel="2">
      <c r="A374" s="86" t="s">
        <v>960</v>
      </c>
      <c r="B374" s="87" t="s">
        <v>961</v>
      </c>
      <c r="C374" s="88">
        <v>-2742529.24</v>
      </c>
      <c r="D374" s="88">
        <v>-2735819.4</v>
      </c>
      <c r="E374" s="88">
        <v>-2698134.96</v>
      </c>
      <c r="F374" s="88">
        <v>-2726220.5700000003</v>
      </c>
    </row>
    <row r="375" spans="1:6" s="89" customFormat="1" ht="15" outlineLevel="2">
      <c r="A375" s="86" t="s">
        <v>963</v>
      </c>
      <c r="B375" s="87" t="s">
        <v>964</v>
      </c>
      <c r="C375" s="88">
        <v>0</v>
      </c>
      <c r="D375" s="88">
        <v>0</v>
      </c>
      <c r="E375" s="88">
        <v>0</v>
      </c>
      <c r="F375" s="88">
        <v>0</v>
      </c>
    </row>
    <row r="376" spans="1:6" s="89" customFormat="1" ht="15" outlineLevel="2">
      <c r="A376" s="86" t="s">
        <v>965</v>
      </c>
      <c r="B376" s="87" t="s">
        <v>964</v>
      </c>
      <c r="C376" s="88">
        <v>0</v>
      </c>
      <c r="D376" s="88">
        <v>0</v>
      </c>
      <c r="E376" s="88">
        <v>0</v>
      </c>
      <c r="F376" s="88">
        <v>0</v>
      </c>
    </row>
    <row r="377" spans="1:6" s="89" customFormat="1" ht="15" outlineLevel="2">
      <c r="A377" s="86" t="s">
        <v>966</v>
      </c>
      <c r="B377" s="87" t="s">
        <v>964</v>
      </c>
      <c r="C377" s="88">
        <v>-2689.86</v>
      </c>
      <c r="D377" s="88">
        <v>-60.9</v>
      </c>
      <c r="E377" s="88">
        <v>-370.98</v>
      </c>
      <c r="F377" s="88">
        <v>-3330.94</v>
      </c>
    </row>
    <row r="378" spans="1:6" s="89" customFormat="1" ht="15" outlineLevel="2">
      <c r="A378" s="86" t="s">
        <v>970</v>
      </c>
      <c r="B378" s="87" t="s">
        <v>971</v>
      </c>
      <c r="C378" s="88">
        <v>-825494.9</v>
      </c>
      <c r="D378" s="88">
        <v>-848211.77</v>
      </c>
      <c r="E378" s="88">
        <v>-1355715.95</v>
      </c>
      <c r="F378" s="88">
        <v>-1711480.33</v>
      </c>
    </row>
    <row r="379" spans="1:6" s="89" customFormat="1" ht="15" outlineLevel="2">
      <c r="A379" s="86" t="s">
        <v>973</v>
      </c>
      <c r="B379" s="87" t="s">
        <v>974</v>
      </c>
      <c r="C379" s="88">
        <v>-326283.82</v>
      </c>
      <c r="D379" s="88">
        <v>-435045.96</v>
      </c>
      <c r="E379" s="88">
        <v>-543808.01</v>
      </c>
      <c r="F379" s="88">
        <v>-647720.15</v>
      </c>
    </row>
    <row r="380" spans="1:6" s="89" customFormat="1" ht="15" outlineLevel="2">
      <c r="A380" s="86" t="s">
        <v>976</v>
      </c>
      <c r="B380" s="87" t="s">
        <v>977</v>
      </c>
      <c r="C380" s="88">
        <v>-47943.01</v>
      </c>
      <c r="D380" s="88">
        <v>-63923.76</v>
      </c>
      <c r="E380" s="88">
        <v>-79903.76</v>
      </c>
      <c r="F380" s="88">
        <v>-91940.36</v>
      </c>
    </row>
    <row r="381" spans="1:6" s="89" customFormat="1" ht="15" outlineLevel="2">
      <c r="A381" s="86" t="s">
        <v>979</v>
      </c>
      <c r="B381" s="87" t="s">
        <v>980</v>
      </c>
      <c r="C381" s="88">
        <v>-389396.5</v>
      </c>
      <c r="D381" s="88">
        <v>-519195.28</v>
      </c>
      <c r="E381" s="88">
        <v>-648993.28</v>
      </c>
      <c r="F381" s="88">
        <v>-761196.67</v>
      </c>
    </row>
    <row r="382" spans="1:6" s="89" customFormat="1" ht="15" outlineLevel="2">
      <c r="A382" s="86" t="s">
        <v>982</v>
      </c>
      <c r="B382" s="87" t="s">
        <v>983</v>
      </c>
      <c r="C382" s="88">
        <v>-1972.47</v>
      </c>
      <c r="D382" s="88">
        <v>-31369.83</v>
      </c>
      <c r="E382" s="88">
        <v>-60767.19</v>
      </c>
      <c r="F382" s="88">
        <v>-2838.81</v>
      </c>
    </row>
    <row r="383" spans="1:6" s="89" customFormat="1" ht="15" outlineLevel="2">
      <c r="A383" s="86" t="s">
        <v>985</v>
      </c>
      <c r="B383" s="87" t="s">
        <v>986</v>
      </c>
      <c r="C383" s="88">
        <v>-192744.9</v>
      </c>
      <c r="D383" s="88">
        <v>-192744.9</v>
      </c>
      <c r="E383" s="88">
        <v>-192744.9</v>
      </c>
      <c r="F383" s="88">
        <v>-192744.9</v>
      </c>
    </row>
    <row r="384" spans="1:6" s="89" customFormat="1" ht="15" outlineLevel="2">
      <c r="A384" s="86" t="s">
        <v>988</v>
      </c>
      <c r="B384" s="87" t="s">
        <v>989</v>
      </c>
      <c r="C384" s="88">
        <v>0</v>
      </c>
      <c r="D384" s="88">
        <v>0</v>
      </c>
      <c r="E384" s="88">
        <v>0</v>
      </c>
      <c r="F384" s="88">
        <v>0</v>
      </c>
    </row>
    <row r="385" spans="1:6" s="89" customFormat="1" ht="15" outlineLevel="2">
      <c r="A385" s="86" t="s">
        <v>991</v>
      </c>
      <c r="B385" s="87" t="s">
        <v>992</v>
      </c>
      <c r="C385" s="88">
        <v>-554326.18</v>
      </c>
      <c r="D385" s="88">
        <v>-554326.18</v>
      </c>
      <c r="E385" s="88">
        <v>-554326.18</v>
      </c>
      <c r="F385" s="88">
        <v>-554326.18</v>
      </c>
    </row>
    <row r="386" spans="1:6" s="89" customFormat="1" ht="15" outlineLevel="2">
      <c r="A386" s="86" t="s">
        <v>997</v>
      </c>
      <c r="B386" s="87" t="s">
        <v>998</v>
      </c>
      <c r="C386" s="88">
        <v>0</v>
      </c>
      <c r="D386" s="88">
        <v>0</v>
      </c>
      <c r="E386" s="88">
        <v>0</v>
      </c>
      <c r="F386" s="88">
        <v>0</v>
      </c>
    </row>
    <row r="387" spans="1:6" s="89" customFormat="1" ht="15" outlineLevel="2">
      <c r="A387" s="86" t="s">
        <v>999</v>
      </c>
      <c r="B387" s="87" t="s">
        <v>1000</v>
      </c>
      <c r="C387" s="88">
        <v>-8626.39</v>
      </c>
      <c r="D387" s="88">
        <v>-8626.39</v>
      </c>
      <c r="E387" s="88">
        <v>-8626.39</v>
      </c>
      <c r="F387" s="88">
        <v>-8626.39</v>
      </c>
    </row>
    <row r="388" spans="1:6" s="89" customFormat="1" ht="15" outlineLevel="2">
      <c r="A388" s="86" t="s">
        <v>1002</v>
      </c>
      <c r="B388" s="87" t="s">
        <v>1003</v>
      </c>
      <c r="C388" s="88">
        <v>-904847.3</v>
      </c>
      <c r="D388" s="88">
        <v>-888555.6900000001</v>
      </c>
      <c r="E388" s="88">
        <v>-872355.84</v>
      </c>
      <c r="F388" s="88">
        <v>-847491.27</v>
      </c>
    </row>
    <row r="389" spans="1:6" s="89" customFormat="1" ht="15" outlineLevel="2">
      <c r="A389" s="86" t="s">
        <v>1005</v>
      </c>
      <c r="B389" s="87" t="s">
        <v>1006</v>
      </c>
      <c r="C389" s="88">
        <v>-6292.83</v>
      </c>
      <c r="D389" s="88">
        <v>-9762.524000000001</v>
      </c>
      <c r="E389" s="88">
        <v>-11388.75</v>
      </c>
      <c r="F389" s="88">
        <v>-11615.03</v>
      </c>
    </row>
    <row r="390" spans="1:6" s="89" customFormat="1" ht="15" outlineLevel="2">
      <c r="A390" s="86" t="s">
        <v>1008</v>
      </c>
      <c r="B390" s="87" t="s">
        <v>1009</v>
      </c>
      <c r="C390" s="88">
        <v>-70996.53</v>
      </c>
      <c r="D390" s="88">
        <v>-339245.75</v>
      </c>
      <c r="E390" s="88">
        <v>-157954.46</v>
      </c>
      <c r="F390" s="88">
        <v>-99989.69</v>
      </c>
    </row>
    <row r="391" spans="1:6" s="89" customFormat="1" ht="15" outlineLevel="2">
      <c r="A391" s="86" t="s">
        <v>1011</v>
      </c>
      <c r="B391" s="87" t="s">
        <v>1012</v>
      </c>
      <c r="C391" s="88">
        <v>-71368.23</v>
      </c>
      <c r="D391" s="88">
        <v>-65546.85</v>
      </c>
      <c r="E391" s="88">
        <v>-73113.72</v>
      </c>
      <c r="F391" s="88">
        <v>-78327.32</v>
      </c>
    </row>
    <row r="392" spans="1:6" s="89" customFormat="1" ht="15" outlineLevel="2">
      <c r="A392" s="86" t="s">
        <v>1014</v>
      </c>
      <c r="B392" s="87" t="s">
        <v>1015</v>
      </c>
      <c r="C392" s="88">
        <v>0</v>
      </c>
      <c r="D392" s="88">
        <v>184</v>
      </c>
      <c r="E392" s="88">
        <v>14114</v>
      </c>
      <c r="F392" s="88">
        <v>1516</v>
      </c>
    </row>
    <row r="393" spans="1:6" s="89" customFormat="1" ht="15" outlineLevel="2">
      <c r="A393" s="86" t="s">
        <v>1017</v>
      </c>
      <c r="B393" s="87" t="s">
        <v>1018</v>
      </c>
      <c r="C393" s="88">
        <v>55002</v>
      </c>
      <c r="D393" s="88">
        <v>49806</v>
      </c>
      <c r="E393" s="88">
        <v>31025</v>
      </c>
      <c r="F393" s="88">
        <v>9880</v>
      </c>
    </row>
    <row r="394" spans="1:6" s="89" customFormat="1" ht="15" outlineLevel="2">
      <c r="A394" s="86" t="s">
        <v>1020</v>
      </c>
      <c r="B394" s="87" t="s">
        <v>1021</v>
      </c>
      <c r="C394" s="88">
        <v>-159223.56</v>
      </c>
      <c r="D394" s="88">
        <v>-159223.56</v>
      </c>
      <c r="E394" s="88">
        <v>-157365.04</v>
      </c>
      <c r="F394" s="88">
        <v>-157265.04</v>
      </c>
    </row>
    <row r="395" spans="1:6" s="89" customFormat="1" ht="15" outlineLevel="2">
      <c r="A395" s="86" t="s">
        <v>1023</v>
      </c>
      <c r="B395" s="87" t="s">
        <v>1024</v>
      </c>
      <c r="C395" s="88">
        <v>-14035.53</v>
      </c>
      <c r="D395" s="88">
        <v>-14035.53</v>
      </c>
      <c r="E395" s="88">
        <v>-14035.53</v>
      </c>
      <c r="F395" s="88">
        <v>-14035.53</v>
      </c>
    </row>
    <row r="396" spans="1:6" s="89" customFormat="1" ht="15" outlineLevel="2">
      <c r="A396" s="86" t="s">
        <v>1027</v>
      </c>
      <c r="B396" s="87" t="s">
        <v>149</v>
      </c>
      <c r="C396" s="88">
        <v>51266.090000000004</v>
      </c>
      <c r="D396" s="88">
        <v>-6483.91</v>
      </c>
      <c r="E396" s="88">
        <v>-6483.91</v>
      </c>
      <c r="F396" s="88">
        <v>-6483.91</v>
      </c>
    </row>
    <row r="397" spans="1:6" s="89" customFormat="1" ht="15" outlineLevel="2">
      <c r="A397" s="86" t="s">
        <v>1029</v>
      </c>
      <c r="B397" s="87" t="s">
        <v>1030</v>
      </c>
      <c r="C397" s="88">
        <v>-1749643.52</v>
      </c>
      <c r="D397" s="88">
        <v>-2155380.13</v>
      </c>
      <c r="E397" s="88">
        <v>-2212979.06</v>
      </c>
      <c r="F397" s="88">
        <v>-2107933.17</v>
      </c>
    </row>
    <row r="398" spans="1:6" s="89" customFormat="1" ht="15" outlineLevel="2">
      <c r="A398" s="86" t="s">
        <v>1032</v>
      </c>
      <c r="B398" s="87" t="s">
        <v>1033</v>
      </c>
      <c r="C398" s="88">
        <v>-393400.10000000003</v>
      </c>
      <c r="D398" s="88">
        <v>-367165.71</v>
      </c>
      <c r="E398" s="88">
        <v>-320654.76</v>
      </c>
      <c r="F398" s="88">
        <v>-274143.76</v>
      </c>
    </row>
    <row r="399" spans="1:6" s="89" customFormat="1" ht="15" outlineLevel="2">
      <c r="A399" s="86" t="s">
        <v>1035</v>
      </c>
      <c r="B399" s="87" t="s">
        <v>1036</v>
      </c>
      <c r="C399" s="88">
        <v>-299342.66000000003</v>
      </c>
      <c r="D399" s="88">
        <v>-300240.69</v>
      </c>
      <c r="E399" s="88">
        <v>-301201.46</v>
      </c>
      <c r="F399" s="88">
        <v>-302111.46</v>
      </c>
    </row>
    <row r="400" spans="1:6" s="89" customFormat="1" ht="15" outlineLevel="2">
      <c r="A400" s="86" t="s">
        <v>1038</v>
      </c>
      <c r="B400" s="87" t="s">
        <v>1039</v>
      </c>
      <c r="C400" s="88">
        <v>-132398</v>
      </c>
      <c r="D400" s="88">
        <v>-131607</v>
      </c>
      <c r="E400" s="88">
        <v>-130816</v>
      </c>
      <c r="F400" s="88">
        <v>-130025</v>
      </c>
    </row>
    <row r="401" spans="1:6" s="89" customFormat="1" ht="15" outlineLevel="2">
      <c r="A401" s="86" t="s">
        <v>1041</v>
      </c>
      <c r="B401" s="87" t="s">
        <v>1042</v>
      </c>
      <c r="C401" s="88">
        <v>-185</v>
      </c>
      <c r="D401" s="88">
        <v>0</v>
      </c>
      <c r="E401" s="88">
        <v>0</v>
      </c>
      <c r="F401" s="88">
        <v>0</v>
      </c>
    </row>
    <row r="402" spans="1:6" s="89" customFormat="1" ht="15" outlineLevel="2">
      <c r="A402" s="86" t="s">
        <v>1044</v>
      </c>
      <c r="B402" s="87" t="s">
        <v>1045</v>
      </c>
      <c r="C402" s="88">
        <v>-2569.004</v>
      </c>
      <c r="D402" s="88">
        <v>-1715</v>
      </c>
      <c r="E402" s="88">
        <v>-52542.66</v>
      </c>
      <c r="F402" s="88">
        <v>-6106.774</v>
      </c>
    </row>
    <row r="403" spans="1:6" s="89" customFormat="1" ht="15" outlineLevel="2">
      <c r="A403" s="86" t="s">
        <v>1047</v>
      </c>
      <c r="B403" s="87" t="s">
        <v>1048</v>
      </c>
      <c r="C403" s="88">
        <v>-1110643.65</v>
      </c>
      <c r="D403" s="88">
        <v>-1110643.65</v>
      </c>
      <c r="E403" s="88">
        <v>-1110643.65</v>
      </c>
      <c r="F403" s="88">
        <v>-1110643.65</v>
      </c>
    </row>
    <row r="404" spans="1:6" s="89" customFormat="1" ht="15" outlineLevel="2">
      <c r="A404" s="86" t="s">
        <v>1050</v>
      </c>
      <c r="B404" s="87" t="s">
        <v>1051</v>
      </c>
      <c r="C404" s="88">
        <v>-113714.66</v>
      </c>
      <c r="D404" s="88">
        <v>-108399.7</v>
      </c>
      <c r="E404" s="88">
        <v>-84835.37</v>
      </c>
      <c r="F404" s="88">
        <v>-151425.42</v>
      </c>
    </row>
    <row r="405" spans="1:6" s="89" customFormat="1" ht="15" outlineLevel="2">
      <c r="A405" s="86" t="s">
        <v>1053</v>
      </c>
      <c r="B405" s="87" t="s">
        <v>1054</v>
      </c>
      <c r="C405" s="88">
        <v>-59117.270000000004</v>
      </c>
      <c r="D405" s="88">
        <v>-57987.62</v>
      </c>
      <c r="E405" s="88">
        <v>-56857.97</v>
      </c>
      <c r="F405" s="88">
        <v>-55728.32</v>
      </c>
    </row>
    <row r="406" spans="1:6" s="89" customFormat="1" ht="15" outlineLevel="2">
      <c r="A406" s="86" t="s">
        <v>1056</v>
      </c>
      <c r="B406" s="87" t="s">
        <v>1057</v>
      </c>
      <c r="C406" s="88">
        <v>-431564.12</v>
      </c>
      <c r="D406" s="88">
        <v>-431564.12</v>
      </c>
      <c r="E406" s="88">
        <v>-431564.12</v>
      </c>
      <c r="F406" s="88">
        <v>-431564.12</v>
      </c>
    </row>
    <row r="407" spans="1:6" s="89" customFormat="1" ht="15" outlineLevel="2">
      <c r="A407" s="86" t="s">
        <v>1059</v>
      </c>
      <c r="B407" s="87" t="s">
        <v>1060</v>
      </c>
      <c r="C407" s="88">
        <v>-467528.03</v>
      </c>
      <c r="D407" s="88">
        <v>-431564.36</v>
      </c>
      <c r="E407" s="88">
        <v>-395600.69</v>
      </c>
      <c r="F407" s="88">
        <v>-359637.02</v>
      </c>
    </row>
    <row r="408" spans="1:6" s="89" customFormat="1" ht="15" outlineLevel="2">
      <c r="A408" s="86" t="s">
        <v>1061</v>
      </c>
      <c r="B408" s="87" t="s">
        <v>1062</v>
      </c>
      <c r="C408" s="88">
        <v>0</v>
      </c>
      <c r="D408" s="88">
        <v>0</v>
      </c>
      <c r="E408" s="88">
        <v>0</v>
      </c>
      <c r="F408" s="88">
        <v>0</v>
      </c>
    </row>
    <row r="409" spans="1:6" s="89" customFormat="1" ht="15" outlineLevel="2">
      <c r="A409" s="86" t="s">
        <v>2610</v>
      </c>
      <c r="B409" s="87" t="s">
        <v>2611</v>
      </c>
      <c r="C409" s="88">
        <v>0</v>
      </c>
      <c r="D409" s="88">
        <v>0</v>
      </c>
      <c r="E409" s="88">
        <v>0</v>
      </c>
      <c r="F409" s="88">
        <v>-1795480.49</v>
      </c>
    </row>
    <row r="410" spans="1:6" s="89" customFormat="1" ht="15" outlineLevel="2">
      <c r="A410" s="86" t="s">
        <v>1066</v>
      </c>
      <c r="B410" s="87" t="s">
        <v>1067</v>
      </c>
      <c r="C410" s="88">
        <v>0</v>
      </c>
      <c r="D410" s="88">
        <v>0</v>
      </c>
      <c r="E410" s="88">
        <v>-782411.8</v>
      </c>
      <c r="F410" s="88">
        <v>-837093.87</v>
      </c>
    </row>
    <row r="411" spans="1:6" s="89" customFormat="1" ht="15" outlineLevel="2">
      <c r="A411" s="86" t="s">
        <v>1069</v>
      </c>
      <c r="B411" s="87" t="s">
        <v>1070</v>
      </c>
      <c r="C411" s="88">
        <v>-307306.96</v>
      </c>
      <c r="D411" s="88">
        <v>-711.42</v>
      </c>
      <c r="E411" s="88">
        <v>-148385.16</v>
      </c>
      <c r="F411" s="88">
        <v>-818229.42</v>
      </c>
    </row>
    <row r="412" spans="1:6" s="89" customFormat="1" ht="15" outlineLevel="2">
      <c r="A412" s="86" t="s">
        <v>2612</v>
      </c>
      <c r="B412" s="87" t="s">
        <v>2613</v>
      </c>
      <c r="C412" s="88">
        <v>0</v>
      </c>
      <c r="D412" s="88">
        <v>0</v>
      </c>
      <c r="E412" s="88">
        <v>0</v>
      </c>
      <c r="F412" s="88">
        <v>0</v>
      </c>
    </row>
    <row r="413" spans="1:6" s="89" customFormat="1" ht="15" outlineLevel="2">
      <c r="A413" s="86" t="s">
        <v>1071</v>
      </c>
      <c r="B413" s="87" t="s">
        <v>1072</v>
      </c>
      <c r="C413" s="88">
        <v>-212875</v>
      </c>
      <c r="D413" s="88">
        <v>-445361.65</v>
      </c>
      <c r="E413" s="88">
        <v>-281380</v>
      </c>
      <c r="F413" s="88">
        <v>0</v>
      </c>
    </row>
    <row r="414" spans="1:6" s="89" customFormat="1" ht="15" outlineLevel="2">
      <c r="A414" s="86" t="s">
        <v>1074</v>
      </c>
      <c r="B414" s="87" t="s">
        <v>1075</v>
      </c>
      <c r="C414" s="88">
        <v>-46146.36</v>
      </c>
      <c r="D414" s="88">
        <v>-87024.16</v>
      </c>
      <c r="E414" s="88">
        <v>-112212.18000000001</v>
      </c>
      <c r="F414" s="88">
        <v>-152985.14</v>
      </c>
    </row>
    <row r="415" spans="1:6" s="89" customFormat="1" ht="15" outlineLevel="2">
      <c r="A415" s="86" t="s">
        <v>1077</v>
      </c>
      <c r="B415" s="87" t="s">
        <v>1078</v>
      </c>
      <c r="C415" s="88">
        <v>-832</v>
      </c>
      <c r="D415" s="88">
        <v>-892</v>
      </c>
      <c r="E415" s="88">
        <v>-900</v>
      </c>
      <c r="F415" s="88">
        <v>-1100</v>
      </c>
    </row>
    <row r="416" spans="1:6" s="89" customFormat="1" ht="15" outlineLevel="2">
      <c r="A416" s="86" t="s">
        <v>1079</v>
      </c>
      <c r="B416" s="87" t="s">
        <v>1080</v>
      </c>
      <c r="C416" s="88">
        <v>0</v>
      </c>
      <c r="D416" s="88">
        <v>0</v>
      </c>
      <c r="E416" s="88">
        <v>0</v>
      </c>
      <c r="F416" s="88">
        <v>0</v>
      </c>
    </row>
    <row r="417" spans="1:6" s="89" customFormat="1" ht="15" outlineLevel="2">
      <c r="A417" s="86" t="s">
        <v>1081</v>
      </c>
      <c r="B417" s="87" t="s">
        <v>1082</v>
      </c>
      <c r="C417" s="88">
        <v>0</v>
      </c>
      <c r="D417" s="88">
        <v>0</v>
      </c>
      <c r="E417" s="88">
        <v>0</v>
      </c>
      <c r="F417" s="88">
        <v>0</v>
      </c>
    </row>
    <row r="418" spans="1:6" s="89" customFormat="1" ht="15" outlineLevel="2">
      <c r="A418" s="86" t="s">
        <v>1083</v>
      </c>
      <c r="B418" s="87" t="s">
        <v>468</v>
      </c>
      <c r="C418" s="88">
        <v>0</v>
      </c>
      <c r="D418" s="88">
        <v>0</v>
      </c>
      <c r="E418" s="88">
        <v>0</v>
      </c>
      <c r="F418" s="88">
        <v>0</v>
      </c>
    </row>
    <row r="419" spans="1:6" s="89" customFormat="1" ht="15" outlineLevel="2">
      <c r="A419" s="86" t="s">
        <v>1085</v>
      </c>
      <c r="B419" s="87" t="s">
        <v>1086</v>
      </c>
      <c r="C419" s="88">
        <v>-627.4300000000001</v>
      </c>
      <c r="D419" s="88">
        <v>-581.66</v>
      </c>
      <c r="E419" s="88">
        <v>-535.89</v>
      </c>
      <c r="F419" s="88">
        <v>-490.12</v>
      </c>
    </row>
    <row r="420" spans="1:6" s="89" customFormat="1" ht="15" outlineLevel="2">
      <c r="A420" s="86" t="s">
        <v>1087</v>
      </c>
      <c r="B420" s="87" t="s">
        <v>1088</v>
      </c>
      <c r="C420" s="88">
        <v>0</v>
      </c>
      <c r="D420" s="88">
        <v>0</v>
      </c>
      <c r="E420" s="88">
        <v>0</v>
      </c>
      <c r="F420" s="88">
        <v>0</v>
      </c>
    </row>
    <row r="421" spans="1:6" s="89" customFormat="1" ht="15" outlineLevel="2">
      <c r="A421" s="86" t="s">
        <v>1089</v>
      </c>
      <c r="B421" s="87" t="s">
        <v>402</v>
      </c>
      <c r="C421" s="88">
        <v>0</v>
      </c>
      <c r="D421" s="88">
        <v>0</v>
      </c>
      <c r="E421" s="88">
        <v>0</v>
      </c>
      <c r="F421" s="88">
        <v>0</v>
      </c>
    </row>
    <row r="422" spans="1:6" s="89" customFormat="1" ht="15" outlineLevel="2">
      <c r="A422" s="86" t="s">
        <v>1091</v>
      </c>
      <c r="B422" s="87" t="s">
        <v>1092</v>
      </c>
      <c r="C422" s="88">
        <v>-738766.14</v>
      </c>
      <c r="D422" s="88">
        <v>-735133.8200000001</v>
      </c>
      <c r="E422" s="88">
        <v>-731501.52</v>
      </c>
      <c r="F422" s="88">
        <v>-727869.22</v>
      </c>
    </row>
    <row r="423" spans="1:6" s="89" customFormat="1" ht="15" outlineLevel="2">
      <c r="A423" s="86" t="s">
        <v>1094</v>
      </c>
      <c r="B423" s="87" t="s">
        <v>1095</v>
      </c>
      <c r="C423" s="88">
        <v>-1165.2</v>
      </c>
      <c r="D423" s="88">
        <v>-1080.2</v>
      </c>
      <c r="E423" s="88">
        <v>-995.2</v>
      </c>
      <c r="F423" s="88">
        <v>-910.2</v>
      </c>
    </row>
    <row r="424" spans="1:6" s="89" customFormat="1" ht="15" outlineLevel="2">
      <c r="A424" s="86" t="s">
        <v>1097</v>
      </c>
      <c r="B424" s="87" t="s">
        <v>1098</v>
      </c>
      <c r="C424" s="88">
        <v>-57592420.9</v>
      </c>
      <c r="D424" s="88">
        <v>-57362470.9</v>
      </c>
      <c r="E424" s="88">
        <v>-57132520.9</v>
      </c>
      <c r="F424" s="88">
        <v>-56902570.9</v>
      </c>
    </row>
    <row r="425" spans="1:6" s="89" customFormat="1" ht="15" outlineLevel="2">
      <c r="A425" s="86" t="s">
        <v>1100</v>
      </c>
      <c r="B425" s="87" t="s">
        <v>1101</v>
      </c>
      <c r="C425" s="88">
        <v>-345799635.53</v>
      </c>
      <c r="D425" s="88">
        <v>-347564934.91</v>
      </c>
      <c r="E425" s="88">
        <v>-349500116.1</v>
      </c>
      <c r="F425" s="88">
        <v>-351796143.69</v>
      </c>
    </row>
    <row r="426" spans="1:6" s="89" customFormat="1" ht="15" outlineLevel="2">
      <c r="A426" s="86" t="s">
        <v>1103</v>
      </c>
      <c r="B426" s="87" t="s">
        <v>1104</v>
      </c>
      <c r="C426" s="88">
        <v>-54839151.15</v>
      </c>
      <c r="D426" s="88">
        <v>-54757929.65</v>
      </c>
      <c r="E426" s="88">
        <v>-54685508.72</v>
      </c>
      <c r="F426" s="88">
        <v>-54498336.64</v>
      </c>
    </row>
    <row r="427" spans="1:6" s="89" customFormat="1" ht="15" outlineLevel="2">
      <c r="A427" s="86" t="s">
        <v>1106</v>
      </c>
      <c r="B427" s="87" t="s">
        <v>1107</v>
      </c>
      <c r="C427" s="88">
        <v>480198</v>
      </c>
      <c r="D427" s="88">
        <v>477837</v>
      </c>
      <c r="E427" s="88">
        <v>475476</v>
      </c>
      <c r="F427" s="88">
        <v>473115</v>
      </c>
    </row>
    <row r="428" spans="1:6" s="89" customFormat="1" ht="15" outlineLevel="2">
      <c r="A428" s="86" t="s">
        <v>1109</v>
      </c>
      <c r="B428" s="87" t="s">
        <v>572</v>
      </c>
      <c r="C428" s="88">
        <v>-113499305.23</v>
      </c>
      <c r="D428" s="88">
        <v>-113154165</v>
      </c>
      <c r="E428" s="88">
        <v>-111777074.38</v>
      </c>
      <c r="F428" s="88">
        <v>-113248250.34</v>
      </c>
    </row>
    <row r="429" spans="1:6" s="89" customFormat="1" ht="15" outlineLevel="2">
      <c r="A429" s="86" t="s">
        <v>1113</v>
      </c>
      <c r="B429" s="87" t="s">
        <v>1114</v>
      </c>
      <c r="C429" s="88">
        <v>-4737551</v>
      </c>
      <c r="D429" s="88">
        <v>-4699825</v>
      </c>
      <c r="E429" s="88">
        <v>-4662099</v>
      </c>
      <c r="F429" s="88">
        <v>-4624373</v>
      </c>
    </row>
    <row r="430" spans="1:6" s="89" customFormat="1" ht="15" outlineLevel="2">
      <c r="A430" s="86" t="s">
        <v>1116</v>
      </c>
      <c r="B430" s="87" t="s">
        <v>1117</v>
      </c>
      <c r="C430" s="88">
        <v>-1968277.13</v>
      </c>
      <c r="D430" s="88">
        <v>-1837058.6600000001</v>
      </c>
      <c r="E430" s="88">
        <v>-1705840.19</v>
      </c>
      <c r="F430" s="88">
        <v>-1574621.72</v>
      </c>
    </row>
    <row r="431" spans="1:6" s="89" customFormat="1" ht="15" outlineLevel="2">
      <c r="A431" s="86" t="s">
        <v>1119</v>
      </c>
      <c r="B431" s="87" t="s">
        <v>1120</v>
      </c>
      <c r="C431" s="88">
        <v>-147418.05000000002</v>
      </c>
      <c r="D431" s="88">
        <v>-147785.2</v>
      </c>
      <c r="E431" s="88">
        <v>-148152.35</v>
      </c>
      <c r="F431" s="88">
        <v>-148519.5</v>
      </c>
    </row>
    <row r="432" spans="1:6" s="89" customFormat="1" ht="15" outlineLevel="2">
      <c r="A432" s="86" t="s">
        <v>1122</v>
      </c>
      <c r="B432" s="87" t="s">
        <v>1123</v>
      </c>
      <c r="C432" s="88">
        <v>-60584746.78</v>
      </c>
      <c r="D432" s="88">
        <v>-60710421.93</v>
      </c>
      <c r="E432" s="88">
        <v>-60646002.8</v>
      </c>
      <c r="F432" s="88">
        <v>-60695883.39</v>
      </c>
    </row>
    <row r="433" spans="1:6" s="89" customFormat="1" ht="15" outlineLevel="2">
      <c r="A433" s="86" t="s">
        <v>1125</v>
      </c>
      <c r="B433" s="87" t="s">
        <v>1126</v>
      </c>
      <c r="C433" s="88">
        <v>-88721898.72</v>
      </c>
      <c r="D433" s="88">
        <v>-89205926.81</v>
      </c>
      <c r="E433" s="88">
        <v>-89133288.81</v>
      </c>
      <c r="F433" s="88">
        <v>-89563761.81</v>
      </c>
    </row>
    <row r="434" spans="1:6" s="89" customFormat="1" ht="15" outlineLevel="2">
      <c r="A434" s="86" t="s">
        <v>2614</v>
      </c>
      <c r="B434" s="87" t="s">
        <v>2615</v>
      </c>
      <c r="C434" s="88">
        <v>8750000</v>
      </c>
      <c r="D434" s="88">
        <v>8750000</v>
      </c>
      <c r="E434" s="88">
        <v>17500000</v>
      </c>
      <c r="F434" s="88">
        <v>17500000</v>
      </c>
    </row>
    <row r="435" spans="1:6" s="98" customFormat="1" ht="15.75">
      <c r="A435" s="96"/>
      <c r="B435" s="97" t="s">
        <v>1127</v>
      </c>
      <c r="C435" s="98">
        <v>-2476452281.561001</v>
      </c>
      <c r="D435" s="98">
        <v>-2468837407.08</v>
      </c>
      <c r="E435" s="98">
        <v>-2474190759.8440003</v>
      </c>
      <c r="F435" s="98">
        <v>-2477244477.4299994</v>
      </c>
    </row>
    <row r="436" spans="1:2" s="98" customFormat="1" ht="15.75" outlineLevel="1">
      <c r="A436" s="96"/>
      <c r="B436" s="97"/>
    </row>
    <row r="437" spans="1:6" s="89" customFormat="1" ht="15" outlineLevel="2">
      <c r="A437" s="86" t="s">
        <v>1129</v>
      </c>
      <c r="B437" s="87" t="s">
        <v>1130</v>
      </c>
      <c r="C437" s="88">
        <v>0</v>
      </c>
      <c r="D437" s="88">
        <v>0</v>
      </c>
      <c r="E437" s="88">
        <v>0</v>
      </c>
      <c r="F437" s="88">
        <v>0</v>
      </c>
    </row>
    <row r="438" spans="1:6" s="89" customFormat="1" ht="15" outlineLevel="2">
      <c r="A438" s="86" t="s">
        <v>1132</v>
      </c>
      <c r="B438" s="87" t="s">
        <v>1133</v>
      </c>
      <c r="C438" s="88">
        <v>19920585.17</v>
      </c>
      <c r="D438" s="88">
        <v>26502344.54</v>
      </c>
      <c r="E438" s="88">
        <v>33961631.34</v>
      </c>
      <c r="F438" s="88">
        <v>39869216.61</v>
      </c>
    </row>
    <row r="439" spans="1:6" s="89" customFormat="1" ht="15" outlineLevel="2">
      <c r="A439" s="86" t="s">
        <v>1135</v>
      </c>
      <c r="B439" s="87" t="s">
        <v>1136</v>
      </c>
      <c r="C439" s="88">
        <v>55601.92</v>
      </c>
      <c r="D439" s="88">
        <v>74135.89</v>
      </c>
      <c r="E439" s="88">
        <v>92669.86</v>
      </c>
      <c r="F439" s="88">
        <v>111203.83</v>
      </c>
    </row>
    <row r="440" spans="1:6" s="89" customFormat="1" ht="15" outlineLevel="2">
      <c r="A440" s="86" t="s">
        <v>1138</v>
      </c>
      <c r="B440" s="87" t="s">
        <v>1139</v>
      </c>
      <c r="C440" s="88">
        <v>994755.9</v>
      </c>
      <c r="D440" s="88">
        <v>1334944.53</v>
      </c>
      <c r="E440" s="88">
        <v>1681041.52</v>
      </c>
      <c r="F440" s="88">
        <v>2037156.51</v>
      </c>
    </row>
    <row r="441" spans="1:6" s="89" customFormat="1" ht="15" outlineLevel="2">
      <c r="A441" s="86" t="s">
        <v>1141</v>
      </c>
      <c r="B441" s="87" t="s">
        <v>1142</v>
      </c>
      <c r="C441" s="88">
        <v>9654</v>
      </c>
      <c r="D441" s="88">
        <v>12872</v>
      </c>
      <c r="E441" s="88">
        <v>16090</v>
      </c>
      <c r="F441" s="88">
        <v>19308</v>
      </c>
    </row>
    <row r="442" spans="1:6" s="89" customFormat="1" ht="15" outlineLevel="2">
      <c r="A442" s="86" t="s">
        <v>1144</v>
      </c>
      <c r="B442" s="87" t="s">
        <v>1145</v>
      </c>
      <c r="C442" s="88">
        <v>34310.61</v>
      </c>
      <c r="D442" s="88">
        <v>45747.48</v>
      </c>
      <c r="E442" s="88">
        <v>57184.35</v>
      </c>
      <c r="F442" s="88">
        <v>68621.22</v>
      </c>
    </row>
    <row r="443" spans="1:6" s="89" customFormat="1" ht="15" outlineLevel="2">
      <c r="A443" s="86" t="s">
        <v>1147</v>
      </c>
      <c r="B443" s="87" t="s">
        <v>1148</v>
      </c>
      <c r="C443" s="88">
        <v>1080499.71</v>
      </c>
      <c r="D443" s="88">
        <v>1092889.01</v>
      </c>
      <c r="E443" s="88">
        <v>1526246.6</v>
      </c>
      <c r="F443" s="88">
        <v>1318057.71</v>
      </c>
    </row>
    <row r="444" spans="1:6" s="89" customFormat="1" ht="15" outlineLevel="2">
      <c r="A444" s="86" t="s">
        <v>1150</v>
      </c>
      <c r="B444" s="87" t="s">
        <v>770</v>
      </c>
      <c r="C444" s="88">
        <v>778941.64</v>
      </c>
      <c r="D444" s="88">
        <v>1004756.27</v>
      </c>
      <c r="E444" s="88">
        <v>1287204.2</v>
      </c>
      <c r="F444" s="88">
        <v>1553743.02</v>
      </c>
    </row>
    <row r="445" spans="1:6" s="89" customFormat="1" ht="15" outlineLevel="2">
      <c r="A445" s="86" t="s">
        <v>1152</v>
      </c>
      <c r="B445" s="87" t="s">
        <v>773</v>
      </c>
      <c r="C445" s="88">
        <v>7267.16</v>
      </c>
      <c r="D445" s="88">
        <v>7317.71</v>
      </c>
      <c r="E445" s="88">
        <v>7424.09</v>
      </c>
      <c r="F445" s="88">
        <v>7521.28</v>
      </c>
    </row>
    <row r="446" spans="1:6" s="89" customFormat="1" ht="15" outlineLevel="2">
      <c r="A446" s="86" t="s">
        <v>1154</v>
      </c>
      <c r="B446" s="87" t="s">
        <v>784</v>
      </c>
      <c r="C446" s="88">
        <v>0</v>
      </c>
      <c r="D446" s="88">
        <v>0</v>
      </c>
      <c r="E446" s="88">
        <v>0</v>
      </c>
      <c r="F446" s="88">
        <v>0</v>
      </c>
    </row>
    <row r="447" spans="1:6" s="89" customFormat="1" ht="15" outlineLevel="2">
      <c r="A447" s="86" t="s">
        <v>1156</v>
      </c>
      <c r="B447" s="87" t="s">
        <v>784</v>
      </c>
      <c r="C447" s="88">
        <v>0</v>
      </c>
      <c r="D447" s="88">
        <v>0</v>
      </c>
      <c r="E447" s="88">
        <v>0</v>
      </c>
      <c r="F447" s="88">
        <v>-126.87</v>
      </c>
    </row>
    <row r="448" spans="1:6" s="89" customFormat="1" ht="15" outlineLevel="2">
      <c r="A448" s="86" t="s">
        <v>1158</v>
      </c>
      <c r="B448" s="87" t="s">
        <v>784</v>
      </c>
      <c r="C448" s="88">
        <v>0</v>
      </c>
      <c r="D448" s="88">
        <v>0</v>
      </c>
      <c r="E448" s="88">
        <v>0</v>
      </c>
      <c r="F448" s="88">
        <v>0</v>
      </c>
    </row>
    <row r="449" spans="1:6" s="89" customFormat="1" ht="15" outlineLevel="2">
      <c r="A449" s="86" t="s">
        <v>1160</v>
      </c>
      <c r="B449" s="87" t="s">
        <v>784</v>
      </c>
      <c r="C449" s="88">
        <v>807450.4400000001</v>
      </c>
      <c r="D449" s="88">
        <v>1071435.29</v>
      </c>
      <c r="E449" s="88">
        <v>1355590.88</v>
      </c>
      <c r="F449" s="88">
        <v>1114283.33</v>
      </c>
    </row>
    <row r="450" spans="1:6" s="89" customFormat="1" ht="15" outlineLevel="2">
      <c r="A450" s="86" t="s">
        <v>1161</v>
      </c>
      <c r="B450" s="87" t="s">
        <v>784</v>
      </c>
      <c r="C450" s="88">
        <v>2988564</v>
      </c>
      <c r="D450" s="88">
        <v>3984752</v>
      </c>
      <c r="E450" s="88">
        <v>4980940</v>
      </c>
      <c r="F450" s="88">
        <v>5977128</v>
      </c>
    </row>
    <row r="451" spans="1:6" s="89" customFormat="1" ht="15" outlineLevel="2">
      <c r="A451" s="86" t="s">
        <v>1162</v>
      </c>
      <c r="B451" s="87" t="s">
        <v>800</v>
      </c>
      <c r="C451" s="88">
        <v>0</v>
      </c>
      <c r="D451" s="88">
        <v>0</v>
      </c>
      <c r="E451" s="88">
        <v>0</v>
      </c>
      <c r="F451" s="88">
        <v>0</v>
      </c>
    </row>
    <row r="452" spans="1:6" s="89" customFormat="1" ht="15" outlineLevel="2">
      <c r="A452" s="86" t="s">
        <v>2616</v>
      </c>
      <c r="B452" s="87" t="s">
        <v>800</v>
      </c>
      <c r="C452" s="88">
        <v>-208583</v>
      </c>
      <c r="D452" s="88">
        <v>-208583</v>
      </c>
      <c r="E452" s="88">
        <v>-208583</v>
      </c>
      <c r="F452" s="88">
        <v>-208583</v>
      </c>
    </row>
    <row r="453" spans="1:6" s="89" customFormat="1" ht="15" outlineLevel="2">
      <c r="A453" s="86" t="s">
        <v>2617</v>
      </c>
      <c r="B453" s="87" t="s">
        <v>800</v>
      </c>
      <c r="C453" s="88">
        <v>-143264</v>
      </c>
      <c r="D453" s="88">
        <v>-143264</v>
      </c>
      <c r="E453" s="88">
        <v>-143264</v>
      </c>
      <c r="F453" s="88">
        <v>-143264</v>
      </c>
    </row>
    <row r="454" spans="1:6" s="89" customFormat="1" ht="15" outlineLevel="2">
      <c r="A454" s="86" t="s">
        <v>2618</v>
      </c>
      <c r="B454" s="87" t="s">
        <v>800</v>
      </c>
      <c r="C454" s="88">
        <v>-34114</v>
      </c>
      <c r="D454" s="88">
        <v>-34114</v>
      </c>
      <c r="E454" s="88">
        <v>-34114</v>
      </c>
      <c r="F454" s="88">
        <v>-34114</v>
      </c>
    </row>
    <row r="455" spans="1:6" s="89" customFormat="1" ht="15" outlineLevel="2">
      <c r="A455" s="86" t="s">
        <v>1164</v>
      </c>
      <c r="B455" s="87" t="s">
        <v>800</v>
      </c>
      <c r="C455" s="88">
        <v>0</v>
      </c>
      <c r="D455" s="88">
        <v>0</v>
      </c>
      <c r="E455" s="88">
        <v>0</v>
      </c>
      <c r="F455" s="88">
        <v>0</v>
      </c>
    </row>
    <row r="456" spans="1:6" s="89" customFormat="1" ht="15" outlineLevel="2">
      <c r="A456" s="86" t="s">
        <v>1166</v>
      </c>
      <c r="B456" s="87" t="s">
        <v>800</v>
      </c>
      <c r="C456" s="88">
        <v>0</v>
      </c>
      <c r="D456" s="88">
        <v>0</v>
      </c>
      <c r="E456" s="88">
        <v>0</v>
      </c>
      <c r="F456" s="88">
        <v>0</v>
      </c>
    </row>
    <row r="457" spans="1:6" s="89" customFormat="1" ht="15" outlineLevel="2">
      <c r="A457" s="86" t="s">
        <v>1167</v>
      </c>
      <c r="B457" s="87" t="s">
        <v>800</v>
      </c>
      <c r="C457" s="88">
        <v>-14498</v>
      </c>
      <c r="D457" s="88">
        <v>-14498</v>
      </c>
      <c r="E457" s="88">
        <v>-14498</v>
      </c>
      <c r="F457" s="88">
        <v>-14498</v>
      </c>
    </row>
    <row r="458" spans="1:6" s="89" customFormat="1" ht="15" outlineLevel="2">
      <c r="A458" s="86" t="s">
        <v>1168</v>
      </c>
      <c r="B458" s="87" t="s">
        <v>800</v>
      </c>
      <c r="C458" s="88">
        <v>6900</v>
      </c>
      <c r="D458" s="88">
        <v>9200</v>
      </c>
      <c r="E458" s="88">
        <v>10143</v>
      </c>
      <c r="F458" s="88">
        <v>12443</v>
      </c>
    </row>
    <row r="459" spans="1:6" s="89" customFormat="1" ht="15" outlineLevel="2">
      <c r="A459" s="86" t="s">
        <v>1170</v>
      </c>
      <c r="B459" s="87" t="s">
        <v>776</v>
      </c>
      <c r="C459" s="88">
        <v>22860.08</v>
      </c>
      <c r="D459" s="88">
        <v>23034.88</v>
      </c>
      <c r="E459" s="88">
        <v>23218.61</v>
      </c>
      <c r="F459" s="88">
        <v>23440.11</v>
      </c>
    </row>
    <row r="460" spans="1:6" s="89" customFormat="1" ht="15" outlineLevel="2">
      <c r="A460" s="86" t="s">
        <v>2428</v>
      </c>
      <c r="B460" s="87" t="s">
        <v>792</v>
      </c>
      <c r="C460" s="88">
        <v>0</v>
      </c>
      <c r="D460" s="88">
        <v>0</v>
      </c>
      <c r="E460" s="88">
        <v>0</v>
      </c>
      <c r="F460" s="88">
        <v>59837</v>
      </c>
    </row>
    <row r="461" spans="1:6" s="89" customFormat="1" ht="15" outlineLevel="2">
      <c r="A461" s="86" t="s">
        <v>1172</v>
      </c>
      <c r="B461" s="87" t="s">
        <v>792</v>
      </c>
      <c r="C461" s="88">
        <v>0</v>
      </c>
      <c r="D461" s="88">
        <v>0</v>
      </c>
      <c r="E461" s="88">
        <v>0</v>
      </c>
      <c r="F461" s="88">
        <v>-10257</v>
      </c>
    </row>
    <row r="462" spans="1:6" s="89" customFormat="1" ht="15" outlineLevel="2">
      <c r="A462" s="86" t="s">
        <v>1174</v>
      </c>
      <c r="B462" s="87" t="s">
        <v>792</v>
      </c>
      <c r="C462" s="88">
        <v>0</v>
      </c>
      <c r="D462" s="88">
        <v>0</v>
      </c>
      <c r="E462" s="88">
        <v>0</v>
      </c>
      <c r="F462" s="88">
        <v>0</v>
      </c>
    </row>
    <row r="463" spans="1:6" s="89" customFormat="1" ht="15" outlineLevel="2">
      <c r="A463" s="86" t="s">
        <v>1176</v>
      </c>
      <c r="B463" s="87" t="s">
        <v>1177</v>
      </c>
      <c r="C463" s="88">
        <v>0</v>
      </c>
      <c r="D463" s="88">
        <v>0</v>
      </c>
      <c r="E463" s="88">
        <v>0</v>
      </c>
      <c r="F463" s="88">
        <v>0</v>
      </c>
    </row>
    <row r="464" spans="1:6" s="89" customFormat="1" ht="15" outlineLevel="2">
      <c r="A464" s="86" t="s">
        <v>1179</v>
      </c>
      <c r="B464" s="87" t="s">
        <v>1177</v>
      </c>
      <c r="C464" s="88">
        <v>0</v>
      </c>
      <c r="D464" s="88">
        <v>0</v>
      </c>
      <c r="E464" s="88">
        <v>0</v>
      </c>
      <c r="F464" s="88">
        <v>0</v>
      </c>
    </row>
    <row r="465" spans="1:6" s="89" customFormat="1" ht="15" outlineLevel="2">
      <c r="A465" s="86" t="s">
        <v>1180</v>
      </c>
      <c r="B465" s="87" t="s">
        <v>1177</v>
      </c>
      <c r="C465" s="88">
        <v>1191.03</v>
      </c>
      <c r="D465" s="88">
        <v>1191.03</v>
      </c>
      <c r="E465" s="88">
        <v>1191.03</v>
      </c>
      <c r="F465" s="88">
        <v>1191.03</v>
      </c>
    </row>
    <row r="466" spans="1:6" s="89" customFormat="1" ht="15" outlineLevel="2">
      <c r="A466" s="86" t="s">
        <v>2619</v>
      </c>
      <c r="B466" s="87" t="s">
        <v>1177</v>
      </c>
      <c r="C466" s="88">
        <v>0</v>
      </c>
      <c r="D466" s="88">
        <v>1773.07</v>
      </c>
      <c r="E466" s="88">
        <v>1773.07</v>
      </c>
      <c r="F466" s="88">
        <v>1773.07</v>
      </c>
    </row>
    <row r="467" spans="1:6" s="89" customFormat="1" ht="15" outlineLevel="2">
      <c r="A467" s="86" t="s">
        <v>1182</v>
      </c>
      <c r="B467" s="87" t="s">
        <v>1183</v>
      </c>
      <c r="C467" s="88">
        <v>0</v>
      </c>
      <c r="D467" s="88">
        <v>0</v>
      </c>
      <c r="E467" s="88">
        <v>0</v>
      </c>
      <c r="F467" s="88">
        <v>0</v>
      </c>
    </row>
    <row r="468" spans="1:6" s="89" customFormat="1" ht="15" outlineLevel="2">
      <c r="A468" s="86" t="s">
        <v>1184</v>
      </c>
      <c r="B468" s="87" t="s">
        <v>1183</v>
      </c>
      <c r="C468" s="88">
        <v>0</v>
      </c>
      <c r="D468" s="88">
        <v>0</v>
      </c>
      <c r="E468" s="88">
        <v>0</v>
      </c>
      <c r="F468" s="88">
        <v>0</v>
      </c>
    </row>
    <row r="469" spans="1:6" s="89" customFormat="1" ht="15" outlineLevel="2">
      <c r="A469" s="86" t="s">
        <v>1186</v>
      </c>
      <c r="B469" s="87" t="s">
        <v>1187</v>
      </c>
      <c r="C469" s="88">
        <v>0</v>
      </c>
      <c r="D469" s="88">
        <v>0</v>
      </c>
      <c r="E469" s="88">
        <v>0</v>
      </c>
      <c r="F469" s="88">
        <v>0</v>
      </c>
    </row>
    <row r="470" spans="1:6" s="89" customFormat="1" ht="15" outlineLevel="2">
      <c r="A470" s="86" t="s">
        <v>1189</v>
      </c>
      <c r="B470" s="87" t="s">
        <v>1187</v>
      </c>
      <c r="C470" s="88">
        <v>0</v>
      </c>
      <c r="D470" s="88">
        <v>0</v>
      </c>
      <c r="E470" s="88">
        <v>0</v>
      </c>
      <c r="F470" s="88">
        <v>0</v>
      </c>
    </row>
    <row r="471" spans="1:6" s="89" customFormat="1" ht="15" outlineLevel="2">
      <c r="A471" s="86" t="s">
        <v>1190</v>
      </c>
      <c r="B471" s="87" t="s">
        <v>1187</v>
      </c>
      <c r="C471" s="88">
        <v>281699.82</v>
      </c>
      <c r="D471" s="88">
        <v>375599.76</v>
      </c>
      <c r="E471" s="88">
        <v>469499.7</v>
      </c>
      <c r="F471" s="88">
        <v>563399.67</v>
      </c>
    </row>
    <row r="472" spans="1:6" s="89" customFormat="1" ht="15" outlineLevel="2">
      <c r="A472" s="86" t="s">
        <v>2620</v>
      </c>
      <c r="B472" s="87" t="s">
        <v>1187</v>
      </c>
      <c r="C472" s="88">
        <v>0</v>
      </c>
      <c r="D472" s="88">
        <v>0</v>
      </c>
      <c r="E472" s="88">
        <v>0</v>
      </c>
      <c r="F472" s="88">
        <v>0</v>
      </c>
    </row>
    <row r="473" spans="1:6" s="89" customFormat="1" ht="15" outlineLevel="2">
      <c r="A473" s="86" t="s">
        <v>1192</v>
      </c>
      <c r="B473" s="87" t="s">
        <v>779</v>
      </c>
      <c r="C473" s="88">
        <v>0</v>
      </c>
      <c r="D473" s="88">
        <v>0</v>
      </c>
      <c r="E473" s="88">
        <v>0</v>
      </c>
      <c r="F473" s="88">
        <v>0</v>
      </c>
    </row>
    <row r="474" spans="1:6" s="89" customFormat="1" ht="15" outlineLevel="2">
      <c r="A474" s="86" t="s">
        <v>1194</v>
      </c>
      <c r="B474" s="87" t="s">
        <v>779</v>
      </c>
      <c r="C474" s="88">
        <v>0</v>
      </c>
      <c r="D474" s="88">
        <v>0</v>
      </c>
      <c r="E474" s="88">
        <v>0</v>
      </c>
      <c r="F474" s="88">
        <v>0</v>
      </c>
    </row>
    <row r="475" spans="1:6" s="89" customFormat="1" ht="15" outlineLevel="2">
      <c r="A475" s="86" t="s">
        <v>1195</v>
      </c>
      <c r="B475" s="87" t="s">
        <v>779</v>
      </c>
      <c r="C475" s="88">
        <v>1420.72</v>
      </c>
      <c r="D475" s="88">
        <v>1420.72</v>
      </c>
      <c r="E475" s="88">
        <v>1420.72</v>
      </c>
      <c r="F475" s="88">
        <v>1420.72</v>
      </c>
    </row>
    <row r="476" spans="1:6" s="89" customFormat="1" ht="15" outlineLevel="2">
      <c r="A476" s="86" t="s">
        <v>1196</v>
      </c>
      <c r="B476" s="87" t="s">
        <v>779</v>
      </c>
      <c r="C476" s="88">
        <v>2665.94</v>
      </c>
      <c r="D476" s="88">
        <v>3756.14</v>
      </c>
      <c r="E476" s="88">
        <v>4648.28</v>
      </c>
      <c r="F476" s="88">
        <v>5258.88</v>
      </c>
    </row>
    <row r="477" spans="1:6" s="89" customFormat="1" ht="15" outlineLevel="2">
      <c r="A477" s="86" t="s">
        <v>1198</v>
      </c>
      <c r="B477" s="87" t="s">
        <v>1199</v>
      </c>
      <c r="C477" s="88">
        <v>0</v>
      </c>
      <c r="D477" s="88">
        <v>0</v>
      </c>
      <c r="E477" s="88">
        <v>0</v>
      </c>
      <c r="F477" s="88">
        <v>0</v>
      </c>
    </row>
    <row r="478" spans="1:6" s="89" customFormat="1" ht="15" outlineLevel="2">
      <c r="A478" s="86" t="s">
        <v>1201</v>
      </c>
      <c r="B478" s="87" t="s">
        <v>1199</v>
      </c>
      <c r="C478" s="88">
        <v>0</v>
      </c>
      <c r="D478" s="88">
        <v>0</v>
      </c>
      <c r="E478" s="88">
        <v>0</v>
      </c>
      <c r="F478" s="88">
        <v>0</v>
      </c>
    </row>
    <row r="479" spans="1:6" s="89" customFormat="1" ht="15" outlineLevel="2">
      <c r="A479" s="86" t="s">
        <v>1202</v>
      </c>
      <c r="B479" s="87" t="s">
        <v>1199</v>
      </c>
      <c r="C479" s="88">
        <v>-0.5</v>
      </c>
      <c r="D479" s="88">
        <v>-0.5</v>
      </c>
      <c r="E479" s="88">
        <v>-0.5</v>
      </c>
      <c r="F479" s="88">
        <v>-0.5</v>
      </c>
    </row>
    <row r="480" spans="1:6" s="89" customFormat="1" ht="15" outlineLevel="2">
      <c r="A480" s="86" t="s">
        <v>1203</v>
      </c>
      <c r="B480" s="87" t="s">
        <v>1199</v>
      </c>
      <c r="C480" s="88">
        <v>1449502.59</v>
      </c>
      <c r="D480" s="88">
        <v>1932670.12</v>
      </c>
      <c r="E480" s="88">
        <v>2415837.65</v>
      </c>
      <c r="F480" s="88">
        <v>2899005.18</v>
      </c>
    </row>
    <row r="481" spans="1:6" s="89" customFormat="1" ht="15" outlineLevel="2">
      <c r="A481" s="86" t="s">
        <v>1205</v>
      </c>
      <c r="B481" s="87" t="s">
        <v>1206</v>
      </c>
      <c r="C481" s="88">
        <v>0</v>
      </c>
      <c r="D481" s="88">
        <v>0</v>
      </c>
      <c r="E481" s="88">
        <v>0</v>
      </c>
      <c r="F481" s="88">
        <v>0</v>
      </c>
    </row>
    <row r="482" spans="1:6" s="89" customFormat="1" ht="15" outlineLevel="2">
      <c r="A482" s="86" t="s">
        <v>1207</v>
      </c>
      <c r="B482" s="87" t="s">
        <v>1206</v>
      </c>
      <c r="C482" s="88">
        <v>0</v>
      </c>
      <c r="D482" s="88">
        <v>0</v>
      </c>
      <c r="E482" s="88">
        <v>0</v>
      </c>
      <c r="F482" s="88">
        <v>0</v>
      </c>
    </row>
    <row r="483" spans="1:6" s="89" customFormat="1" ht="15" outlineLevel="2">
      <c r="A483" s="86" t="s">
        <v>1208</v>
      </c>
      <c r="B483" s="87" t="s">
        <v>1206</v>
      </c>
      <c r="C483" s="88">
        <v>200</v>
      </c>
      <c r="D483" s="88">
        <v>200</v>
      </c>
      <c r="E483" s="88">
        <v>200</v>
      </c>
      <c r="F483" s="88">
        <v>200</v>
      </c>
    </row>
    <row r="484" spans="1:6" s="89" customFormat="1" ht="15" outlineLevel="2">
      <c r="A484" s="86" t="s">
        <v>1210</v>
      </c>
      <c r="B484" s="87" t="s">
        <v>1211</v>
      </c>
      <c r="C484" s="88">
        <v>0</v>
      </c>
      <c r="D484" s="88">
        <v>0</v>
      </c>
      <c r="E484" s="88">
        <v>0</v>
      </c>
      <c r="F484" s="88">
        <v>0</v>
      </c>
    </row>
    <row r="485" spans="1:6" s="89" customFormat="1" ht="15" outlineLevel="2">
      <c r="A485" s="86" t="s">
        <v>1213</v>
      </c>
      <c r="B485" s="87" t="s">
        <v>1211</v>
      </c>
      <c r="C485" s="88">
        <v>0</v>
      </c>
      <c r="D485" s="88">
        <v>0</v>
      </c>
      <c r="E485" s="88">
        <v>0</v>
      </c>
      <c r="F485" s="88">
        <v>0</v>
      </c>
    </row>
    <row r="486" spans="1:6" s="89" customFormat="1" ht="15" outlineLevel="2">
      <c r="A486" s="86" t="s">
        <v>1214</v>
      </c>
      <c r="B486" s="87" t="s">
        <v>1211</v>
      </c>
      <c r="C486" s="88">
        <v>0</v>
      </c>
      <c r="D486" s="88">
        <v>0</v>
      </c>
      <c r="E486" s="88">
        <v>0</v>
      </c>
      <c r="F486" s="88">
        <v>-11843.37</v>
      </c>
    </row>
    <row r="487" spans="1:6" s="89" customFormat="1" ht="15" outlineLevel="2">
      <c r="A487" s="86" t="s">
        <v>1215</v>
      </c>
      <c r="B487" s="87" t="s">
        <v>1211</v>
      </c>
      <c r="C487" s="88">
        <v>68525.2</v>
      </c>
      <c r="D487" s="88">
        <v>86833.2</v>
      </c>
      <c r="E487" s="88">
        <v>105141.2</v>
      </c>
      <c r="F487" s="88">
        <v>123449.2</v>
      </c>
    </row>
    <row r="488" spans="1:6" s="89" customFormat="1" ht="15" outlineLevel="2">
      <c r="A488" s="86" t="s">
        <v>1217</v>
      </c>
      <c r="B488" s="87" t="s">
        <v>1218</v>
      </c>
      <c r="C488" s="88">
        <v>-283857.88</v>
      </c>
      <c r="D488" s="88">
        <v>-360320.36</v>
      </c>
      <c r="E488" s="88">
        <v>-444123.51</v>
      </c>
      <c r="F488" s="88">
        <v>-522688.22000000003</v>
      </c>
    </row>
    <row r="489" spans="1:6" s="89" customFormat="1" ht="15" outlineLevel="2">
      <c r="A489" s="86" t="s">
        <v>1220</v>
      </c>
      <c r="B489" s="87" t="s">
        <v>1221</v>
      </c>
      <c r="C489" s="88">
        <v>-3219.86</v>
      </c>
      <c r="D489" s="88">
        <v>-3745.71</v>
      </c>
      <c r="E489" s="88">
        <v>-4316.4</v>
      </c>
      <c r="F489" s="88">
        <v>-4858.54</v>
      </c>
    </row>
    <row r="490" spans="1:6" s="89" customFormat="1" ht="15" outlineLevel="2">
      <c r="A490" s="86" t="s">
        <v>1223</v>
      </c>
      <c r="B490" s="87" t="s">
        <v>1224</v>
      </c>
      <c r="C490" s="88">
        <v>-5556.93</v>
      </c>
      <c r="D490" s="88">
        <v>-6564.66</v>
      </c>
      <c r="E490" s="88">
        <v>-7687.88</v>
      </c>
      <c r="F490" s="88">
        <v>-8756.04</v>
      </c>
    </row>
    <row r="491" spans="1:6" s="89" customFormat="1" ht="15" outlineLevel="2">
      <c r="A491" s="86" t="s">
        <v>1226</v>
      </c>
      <c r="B491" s="87" t="s">
        <v>817</v>
      </c>
      <c r="C491" s="88">
        <v>0</v>
      </c>
      <c r="D491" s="88">
        <v>0</v>
      </c>
      <c r="E491" s="88">
        <v>0</v>
      </c>
      <c r="F491" s="88">
        <v>0</v>
      </c>
    </row>
    <row r="492" spans="1:6" s="89" customFormat="1" ht="15" outlineLevel="2">
      <c r="A492" s="86" t="s">
        <v>1228</v>
      </c>
      <c r="B492" s="87" t="s">
        <v>817</v>
      </c>
      <c r="C492" s="88">
        <v>0</v>
      </c>
      <c r="D492" s="88">
        <v>0</v>
      </c>
      <c r="E492" s="88">
        <v>0</v>
      </c>
      <c r="F492" s="88">
        <v>0</v>
      </c>
    </row>
    <row r="493" spans="1:6" s="89" customFormat="1" ht="15" outlineLevel="2">
      <c r="A493" s="86" t="s">
        <v>1229</v>
      </c>
      <c r="B493" s="87" t="s">
        <v>817</v>
      </c>
      <c r="C493" s="88">
        <v>0</v>
      </c>
      <c r="D493" s="88">
        <v>0</v>
      </c>
      <c r="E493" s="88">
        <v>0</v>
      </c>
      <c r="F493" s="88">
        <v>0</v>
      </c>
    </row>
    <row r="494" spans="1:6" s="89" customFormat="1" ht="15" outlineLevel="2">
      <c r="A494" s="86" t="s">
        <v>1230</v>
      </c>
      <c r="B494" s="87" t="s">
        <v>817</v>
      </c>
      <c r="C494" s="88">
        <v>6000</v>
      </c>
      <c r="D494" s="88">
        <v>8000</v>
      </c>
      <c r="E494" s="88">
        <v>10000</v>
      </c>
      <c r="F494" s="88">
        <v>12000</v>
      </c>
    </row>
    <row r="495" spans="1:6" s="89" customFormat="1" ht="15" outlineLevel="2">
      <c r="A495" s="86" t="s">
        <v>1232</v>
      </c>
      <c r="B495" s="87" t="s">
        <v>784</v>
      </c>
      <c r="C495" s="88">
        <v>0</v>
      </c>
      <c r="D495" s="88">
        <v>0</v>
      </c>
      <c r="E495" s="88">
        <v>0</v>
      </c>
      <c r="F495" s="88">
        <v>0</v>
      </c>
    </row>
    <row r="496" spans="1:6" s="89" customFormat="1" ht="15" outlineLevel="2">
      <c r="A496" s="86" t="s">
        <v>1234</v>
      </c>
      <c r="B496" s="87" t="s">
        <v>784</v>
      </c>
      <c r="C496" s="88">
        <v>0</v>
      </c>
      <c r="D496" s="88">
        <v>0</v>
      </c>
      <c r="E496" s="88">
        <v>0</v>
      </c>
      <c r="F496" s="88">
        <v>0</v>
      </c>
    </row>
    <row r="497" spans="1:6" s="89" customFormat="1" ht="15" outlineLevel="2">
      <c r="A497" s="86" t="s">
        <v>1235</v>
      </c>
      <c r="B497" s="87" t="s">
        <v>784</v>
      </c>
      <c r="C497" s="88">
        <v>4137</v>
      </c>
      <c r="D497" s="88">
        <v>5516</v>
      </c>
      <c r="E497" s="88">
        <v>6895</v>
      </c>
      <c r="F497" s="88">
        <v>8274</v>
      </c>
    </row>
    <row r="498" spans="1:6" s="89" customFormat="1" ht="15" outlineLevel="2">
      <c r="A498" s="86" t="s">
        <v>1237</v>
      </c>
      <c r="B498" s="87" t="s">
        <v>1238</v>
      </c>
      <c r="C498" s="88">
        <v>0</v>
      </c>
      <c r="D498" s="88">
        <v>0</v>
      </c>
      <c r="E498" s="88">
        <v>0</v>
      </c>
      <c r="F498" s="88">
        <v>0</v>
      </c>
    </row>
    <row r="499" spans="1:6" s="89" customFormat="1" ht="15" outlineLevel="2">
      <c r="A499" s="86" t="s">
        <v>1240</v>
      </c>
      <c r="B499" s="87" t="s">
        <v>1241</v>
      </c>
      <c r="C499" s="88">
        <v>1697206.62</v>
      </c>
      <c r="D499" s="88">
        <v>370393.14</v>
      </c>
      <c r="E499" s="88">
        <v>433132.67</v>
      </c>
      <c r="F499" s="88">
        <v>-2427699.13</v>
      </c>
    </row>
    <row r="500" spans="1:6" s="89" customFormat="1" ht="15" outlineLevel="2">
      <c r="A500" s="86" t="s">
        <v>1243</v>
      </c>
      <c r="B500" s="87" t="s">
        <v>1244</v>
      </c>
      <c r="C500" s="88">
        <v>0</v>
      </c>
      <c r="D500" s="88">
        <v>0</v>
      </c>
      <c r="E500" s="88">
        <v>0</v>
      </c>
      <c r="F500" s="88">
        <v>0</v>
      </c>
    </row>
    <row r="501" spans="1:6" s="89" customFormat="1" ht="15" outlineLevel="2">
      <c r="A501" s="86" t="s">
        <v>1245</v>
      </c>
      <c r="B501" s="87" t="s">
        <v>1244</v>
      </c>
      <c r="C501" s="88">
        <v>0</v>
      </c>
      <c r="D501" s="88">
        <v>0</v>
      </c>
      <c r="E501" s="88">
        <v>0</v>
      </c>
      <c r="F501" s="88">
        <v>3858</v>
      </c>
    </row>
    <row r="502" spans="1:6" s="89" customFormat="1" ht="15" outlineLevel="2">
      <c r="A502" s="86" t="s">
        <v>1247</v>
      </c>
      <c r="B502" s="87" t="s">
        <v>1244</v>
      </c>
      <c r="C502" s="88">
        <v>0</v>
      </c>
      <c r="D502" s="88">
        <v>0</v>
      </c>
      <c r="E502" s="88">
        <v>0</v>
      </c>
      <c r="F502" s="88">
        <v>0</v>
      </c>
    </row>
    <row r="503" spans="1:6" s="89" customFormat="1" ht="15" outlineLevel="2">
      <c r="A503" s="86" t="s">
        <v>1249</v>
      </c>
      <c r="B503" s="87" t="s">
        <v>1244</v>
      </c>
      <c r="C503" s="88">
        <v>0</v>
      </c>
      <c r="D503" s="88">
        <v>0</v>
      </c>
      <c r="E503" s="88">
        <v>0</v>
      </c>
      <c r="F503" s="88">
        <v>0</v>
      </c>
    </row>
    <row r="504" spans="1:6" s="89" customFormat="1" ht="15" outlineLevel="2">
      <c r="A504" s="86" t="s">
        <v>1250</v>
      </c>
      <c r="B504" s="87" t="s">
        <v>1244</v>
      </c>
      <c r="C504" s="88">
        <v>0</v>
      </c>
      <c r="D504" s="88">
        <v>0</v>
      </c>
      <c r="E504" s="88">
        <v>0</v>
      </c>
      <c r="F504" s="88">
        <v>0</v>
      </c>
    </row>
    <row r="505" spans="1:6" s="89" customFormat="1" ht="15" outlineLevel="2">
      <c r="A505" s="86" t="s">
        <v>1251</v>
      </c>
      <c r="B505" s="87" t="s">
        <v>1244</v>
      </c>
      <c r="C505" s="88">
        <v>301203.47000000003</v>
      </c>
      <c r="D505" s="88">
        <v>202770.66</v>
      </c>
      <c r="E505" s="88">
        <v>429043.02</v>
      </c>
      <c r="F505" s="88">
        <v>208770.53</v>
      </c>
    </row>
    <row r="506" spans="1:6" s="89" customFormat="1" ht="15" outlineLevel="2">
      <c r="A506" s="86" t="s">
        <v>1253</v>
      </c>
      <c r="B506" s="87" t="s">
        <v>1254</v>
      </c>
      <c r="C506" s="88">
        <v>-1265932.6600000001</v>
      </c>
      <c r="D506" s="88">
        <v>-1246850.25</v>
      </c>
      <c r="E506" s="88">
        <v>-1238215.53</v>
      </c>
      <c r="F506" s="88">
        <v>-1303347.63</v>
      </c>
    </row>
    <row r="507" spans="1:6" s="89" customFormat="1" ht="15" outlineLevel="2">
      <c r="A507" s="86" t="s">
        <v>1256</v>
      </c>
      <c r="B507" s="87" t="s">
        <v>1257</v>
      </c>
      <c r="C507" s="88">
        <v>0</v>
      </c>
      <c r="D507" s="88">
        <v>0</v>
      </c>
      <c r="E507" s="88">
        <v>0</v>
      </c>
      <c r="F507" s="88">
        <v>0</v>
      </c>
    </row>
    <row r="508" spans="1:6" s="89" customFormat="1" ht="15" outlineLevel="2">
      <c r="A508" s="86" t="s">
        <v>1259</v>
      </c>
      <c r="B508" s="87" t="s">
        <v>1260</v>
      </c>
      <c r="C508" s="88">
        <v>0</v>
      </c>
      <c r="D508" s="88">
        <v>0</v>
      </c>
      <c r="E508" s="88">
        <v>0</v>
      </c>
      <c r="F508" s="88">
        <v>0</v>
      </c>
    </row>
    <row r="509" spans="1:6" s="89" customFormat="1" ht="15" outlineLevel="2">
      <c r="A509" s="86" t="s">
        <v>1261</v>
      </c>
      <c r="B509" s="87" t="s">
        <v>1260</v>
      </c>
      <c r="C509" s="88">
        <v>0</v>
      </c>
      <c r="D509" s="88">
        <v>0</v>
      </c>
      <c r="E509" s="88">
        <v>0</v>
      </c>
      <c r="F509" s="88">
        <v>0</v>
      </c>
    </row>
    <row r="510" spans="1:6" s="89" customFormat="1" ht="15" outlineLevel="2">
      <c r="A510" s="86" t="s">
        <v>1262</v>
      </c>
      <c r="B510" s="87" t="s">
        <v>1260</v>
      </c>
      <c r="C510" s="88">
        <v>-225399.56</v>
      </c>
      <c r="D510" s="88">
        <v>-222001.92</v>
      </c>
      <c r="E510" s="88">
        <v>-220464.52000000002</v>
      </c>
      <c r="F510" s="88">
        <v>-232061.31</v>
      </c>
    </row>
    <row r="511" spans="1:6" s="89" customFormat="1" ht="15" outlineLevel="2">
      <c r="A511" s="86" t="s">
        <v>1264</v>
      </c>
      <c r="B511" s="87" t="s">
        <v>1265</v>
      </c>
      <c r="C511" s="88">
        <v>15679453.45</v>
      </c>
      <c r="D511" s="88">
        <v>19077177.64</v>
      </c>
      <c r="E511" s="88">
        <v>22979645.08</v>
      </c>
      <c r="F511" s="88">
        <v>28755876.75</v>
      </c>
    </row>
    <row r="512" spans="1:6" s="89" customFormat="1" ht="15" outlineLevel="2">
      <c r="A512" s="86" t="s">
        <v>1267</v>
      </c>
      <c r="B512" s="87" t="s">
        <v>1268</v>
      </c>
      <c r="C512" s="88">
        <v>480014.62</v>
      </c>
      <c r="D512" s="88">
        <v>480014.62</v>
      </c>
      <c r="E512" s="88">
        <v>480014.62</v>
      </c>
      <c r="F512" s="88">
        <v>480014.62</v>
      </c>
    </row>
    <row r="513" spans="1:6" s="89" customFormat="1" ht="15" outlineLevel="2">
      <c r="A513" s="86" t="s">
        <v>1270</v>
      </c>
      <c r="B513" s="87" t="s">
        <v>1271</v>
      </c>
      <c r="C513" s="88">
        <v>1779405.03</v>
      </c>
      <c r="D513" s="88">
        <v>1904523.22</v>
      </c>
      <c r="E513" s="88">
        <v>2199235.21</v>
      </c>
      <c r="F513" s="88">
        <v>2902798.56</v>
      </c>
    </row>
    <row r="514" spans="1:6" s="89" customFormat="1" ht="15" outlineLevel="2">
      <c r="A514" s="86" t="s">
        <v>1273</v>
      </c>
      <c r="B514" s="87" t="s">
        <v>1274</v>
      </c>
      <c r="C514" s="88">
        <v>-11363405.1</v>
      </c>
      <c r="D514" s="88">
        <v>-13425100.94</v>
      </c>
      <c r="E514" s="88">
        <v>-16509292.12</v>
      </c>
      <c r="F514" s="88">
        <v>-19058332.99</v>
      </c>
    </row>
    <row r="515" spans="1:6" s="89" customFormat="1" ht="15" outlineLevel="2">
      <c r="A515" s="86" t="s">
        <v>1276</v>
      </c>
      <c r="B515" s="87" t="s">
        <v>1277</v>
      </c>
      <c r="C515" s="88">
        <v>-506833.41000000003</v>
      </c>
      <c r="D515" s="88">
        <v>-675777.88</v>
      </c>
      <c r="E515" s="88">
        <v>-844722.35</v>
      </c>
      <c r="F515" s="88">
        <v>-1125496.04</v>
      </c>
    </row>
    <row r="516" spans="1:6" s="89" customFormat="1" ht="15" outlineLevel="2">
      <c r="A516" s="86" t="s">
        <v>1279</v>
      </c>
      <c r="B516" s="87" t="s">
        <v>1280</v>
      </c>
      <c r="C516" s="88">
        <v>191052.02</v>
      </c>
      <c r="D516" s="88">
        <v>255188.09</v>
      </c>
      <c r="E516" s="88">
        <v>319490.61</v>
      </c>
      <c r="F516" s="88">
        <v>384019.04</v>
      </c>
    </row>
    <row r="517" spans="1:6" s="89" customFormat="1" ht="15" outlineLevel="2">
      <c r="A517" s="86" t="s">
        <v>1282</v>
      </c>
      <c r="B517" s="87" t="s">
        <v>1283</v>
      </c>
      <c r="C517" s="88">
        <v>-226161.46</v>
      </c>
      <c r="D517" s="88">
        <v>-291877.29</v>
      </c>
      <c r="E517" s="88">
        <v>-826732.0800000001</v>
      </c>
      <c r="F517" s="88">
        <v>-1133802.36</v>
      </c>
    </row>
    <row r="518" spans="1:6" s="89" customFormat="1" ht="15" outlineLevel="2">
      <c r="A518" s="86" t="s">
        <v>1285</v>
      </c>
      <c r="B518" s="87" t="s">
        <v>1286</v>
      </c>
      <c r="C518" s="88">
        <v>-255</v>
      </c>
      <c r="D518" s="88">
        <v>-340</v>
      </c>
      <c r="E518" s="88">
        <v>-425</v>
      </c>
      <c r="F518" s="88">
        <v>-510</v>
      </c>
    </row>
    <row r="519" spans="1:6" s="89" customFormat="1" ht="15" outlineLevel="2">
      <c r="A519" s="86" t="s">
        <v>1288</v>
      </c>
      <c r="B519" s="87" t="s">
        <v>1289</v>
      </c>
      <c r="C519" s="88">
        <v>3709.25</v>
      </c>
      <c r="D519" s="88">
        <v>3217.25</v>
      </c>
      <c r="E519" s="88">
        <v>2725.25</v>
      </c>
      <c r="F519" s="88">
        <v>2233.25</v>
      </c>
    </row>
    <row r="520" spans="1:6" s="89" customFormat="1" ht="15" outlineLevel="2">
      <c r="A520" s="86" t="s">
        <v>1291</v>
      </c>
      <c r="B520" s="87" t="s">
        <v>1292</v>
      </c>
      <c r="C520" s="88">
        <v>-39.46</v>
      </c>
      <c r="D520" s="88">
        <v>-39.46</v>
      </c>
      <c r="E520" s="88">
        <v>-39.46</v>
      </c>
      <c r="F520" s="88">
        <v>-39.46</v>
      </c>
    </row>
    <row r="521" spans="1:6" s="89" customFormat="1" ht="15" outlineLevel="2">
      <c r="A521" s="86" t="s">
        <v>1293</v>
      </c>
      <c r="B521" s="87" t="s">
        <v>1294</v>
      </c>
      <c r="C521" s="88">
        <v>0</v>
      </c>
      <c r="D521" s="88">
        <v>0</v>
      </c>
      <c r="E521" s="88">
        <v>0</v>
      </c>
      <c r="F521" s="88">
        <v>0</v>
      </c>
    </row>
    <row r="522" spans="1:6" s="89" customFormat="1" ht="15" outlineLevel="2">
      <c r="A522" s="86" t="s">
        <v>1296</v>
      </c>
      <c r="B522" s="87" t="s">
        <v>1297</v>
      </c>
      <c r="C522" s="88">
        <v>-57310</v>
      </c>
      <c r="D522" s="88">
        <v>-57310</v>
      </c>
      <c r="E522" s="88">
        <v>-57310</v>
      </c>
      <c r="F522" s="88">
        <v>-121910</v>
      </c>
    </row>
    <row r="523" spans="1:6" s="89" customFormat="1" ht="15" outlineLevel="2">
      <c r="A523" s="86" t="s">
        <v>1299</v>
      </c>
      <c r="B523" s="87" t="s">
        <v>1300</v>
      </c>
      <c r="C523" s="88">
        <v>0</v>
      </c>
      <c r="D523" s="88">
        <v>0</v>
      </c>
      <c r="E523" s="88">
        <v>0</v>
      </c>
      <c r="F523" s="88">
        <v>0</v>
      </c>
    </row>
    <row r="524" spans="1:6" s="89" customFormat="1" ht="15" outlineLevel="2">
      <c r="A524" s="86" t="s">
        <v>1302</v>
      </c>
      <c r="B524" s="87" t="s">
        <v>1303</v>
      </c>
      <c r="C524" s="88">
        <v>-1944.67</v>
      </c>
      <c r="D524" s="88">
        <v>53565.57</v>
      </c>
      <c r="E524" s="88">
        <v>8358.11</v>
      </c>
      <c r="F524" s="88">
        <v>8358.11</v>
      </c>
    </row>
    <row r="525" spans="1:6" s="89" customFormat="1" ht="15" outlineLevel="2">
      <c r="A525" s="86" t="s">
        <v>1304</v>
      </c>
      <c r="B525" s="87" t="s">
        <v>1305</v>
      </c>
      <c r="C525" s="88">
        <v>-48960.75</v>
      </c>
      <c r="D525" s="88">
        <v>-64125.23</v>
      </c>
      <c r="E525" s="88">
        <v>-80688.52</v>
      </c>
      <c r="F525" s="88">
        <v>-96498.36</v>
      </c>
    </row>
    <row r="526" spans="1:6" s="89" customFormat="1" ht="15" outlineLevel="2">
      <c r="A526" s="86" t="s">
        <v>1306</v>
      </c>
      <c r="B526" s="87" t="s">
        <v>1307</v>
      </c>
      <c r="C526" s="88">
        <v>4960.75</v>
      </c>
      <c r="D526" s="88">
        <v>5156.61</v>
      </c>
      <c r="E526" s="88">
        <v>5427.26</v>
      </c>
      <c r="F526" s="88">
        <v>11669.73</v>
      </c>
    </row>
    <row r="527" spans="1:6" s="89" customFormat="1" ht="15" outlineLevel="2">
      <c r="A527" s="86" t="s">
        <v>1309</v>
      </c>
      <c r="B527" s="87" t="s">
        <v>1310</v>
      </c>
      <c r="C527" s="88">
        <v>-8275</v>
      </c>
      <c r="D527" s="88">
        <v>-10900</v>
      </c>
      <c r="E527" s="88">
        <v>-14125</v>
      </c>
      <c r="F527" s="88">
        <v>-16750</v>
      </c>
    </row>
    <row r="528" spans="1:6" s="89" customFormat="1" ht="15" outlineLevel="2">
      <c r="A528" s="86" t="s">
        <v>1312</v>
      </c>
      <c r="B528" s="87" t="s">
        <v>1313</v>
      </c>
      <c r="C528" s="88">
        <v>1067.96</v>
      </c>
      <c r="D528" s="88">
        <v>1394.4</v>
      </c>
      <c r="E528" s="88">
        <v>1729.8500000000001</v>
      </c>
      <c r="F528" s="88">
        <v>1943.94</v>
      </c>
    </row>
    <row r="529" spans="1:6" s="89" customFormat="1" ht="15" outlineLevel="2">
      <c r="A529" s="86" t="s">
        <v>1315</v>
      </c>
      <c r="B529" s="87" t="s">
        <v>1316</v>
      </c>
      <c r="C529" s="88">
        <v>1667.43</v>
      </c>
      <c r="D529" s="88">
        <v>2223.2400000000002</v>
      </c>
      <c r="E529" s="88">
        <v>2779.05</v>
      </c>
      <c r="F529" s="88">
        <v>3334.86</v>
      </c>
    </row>
    <row r="530" spans="1:6" s="89" customFormat="1" ht="15" outlineLevel="2">
      <c r="A530" s="86" t="s">
        <v>1318</v>
      </c>
      <c r="B530" s="87" t="s">
        <v>1319</v>
      </c>
      <c r="C530" s="88">
        <v>-93068.72</v>
      </c>
      <c r="D530" s="88">
        <v>-94844.97</v>
      </c>
      <c r="E530" s="88">
        <v>-98038.59</v>
      </c>
      <c r="F530" s="88">
        <v>-98658.1</v>
      </c>
    </row>
    <row r="531" spans="1:6" s="89" customFormat="1" ht="15" outlineLevel="2">
      <c r="A531" s="86" t="s">
        <v>1321</v>
      </c>
      <c r="B531" s="87" t="s">
        <v>1322</v>
      </c>
      <c r="C531" s="88">
        <v>-9606.130000000001</v>
      </c>
      <c r="D531" s="88">
        <v>-9846.35</v>
      </c>
      <c r="E531" s="88">
        <v>-11591.15</v>
      </c>
      <c r="F531" s="88">
        <v>-12113.65</v>
      </c>
    </row>
    <row r="532" spans="1:6" s="89" customFormat="1" ht="15" outlineLevel="2">
      <c r="A532" s="86" t="s">
        <v>1324</v>
      </c>
      <c r="B532" s="87" t="s">
        <v>1325</v>
      </c>
      <c r="C532" s="88">
        <v>-212645.77000000002</v>
      </c>
      <c r="D532" s="88">
        <v>-286134.04</v>
      </c>
      <c r="E532" s="88">
        <v>-359766.84</v>
      </c>
      <c r="F532" s="88">
        <v>-437539.17</v>
      </c>
    </row>
    <row r="533" spans="1:6" s="89" customFormat="1" ht="15" outlineLevel="2">
      <c r="A533" s="86" t="s">
        <v>1327</v>
      </c>
      <c r="B533" s="87" t="s">
        <v>1328</v>
      </c>
      <c r="C533" s="88">
        <v>-379.34000000000003</v>
      </c>
      <c r="D533" s="88">
        <v>-629.8000000000001</v>
      </c>
      <c r="E533" s="88">
        <v>-889.4200000000001</v>
      </c>
      <c r="F533" s="88">
        <v>-1113.55</v>
      </c>
    </row>
    <row r="534" spans="1:6" s="89" customFormat="1" ht="15" outlineLevel="2">
      <c r="A534" s="86" t="s">
        <v>1330</v>
      </c>
      <c r="B534" s="87" t="s">
        <v>1331</v>
      </c>
      <c r="C534" s="88">
        <v>-4039.2000000000003</v>
      </c>
      <c r="D534" s="88">
        <v>-4039.2000000000003</v>
      </c>
      <c r="E534" s="88">
        <v>-4039.2000000000003</v>
      </c>
      <c r="F534" s="88">
        <v>-4039.2000000000003</v>
      </c>
    </row>
    <row r="535" spans="1:6" s="89" customFormat="1" ht="15" outlineLevel="2">
      <c r="A535" s="86" t="s">
        <v>1333</v>
      </c>
      <c r="B535" s="87" t="s">
        <v>1334</v>
      </c>
      <c r="C535" s="88">
        <v>-108126.79000000001</v>
      </c>
      <c r="D535" s="88">
        <v>-144166.22</v>
      </c>
      <c r="E535" s="88">
        <v>-180206.77</v>
      </c>
      <c r="F535" s="88">
        <v>-216250.18</v>
      </c>
    </row>
    <row r="536" spans="1:6" s="89" customFormat="1" ht="15" outlineLevel="2">
      <c r="A536" s="86" t="s">
        <v>1336</v>
      </c>
      <c r="B536" s="87" t="s">
        <v>1337</v>
      </c>
      <c r="C536" s="88">
        <v>460.57</v>
      </c>
      <c r="D536" s="88">
        <v>515.12</v>
      </c>
      <c r="E536" s="88">
        <v>894.54</v>
      </c>
      <c r="F536" s="88">
        <v>1298.98</v>
      </c>
    </row>
    <row r="537" spans="1:6" s="89" customFormat="1" ht="15" outlineLevel="2">
      <c r="A537" s="86" t="s">
        <v>2461</v>
      </c>
      <c r="B537" s="87" t="s">
        <v>2462</v>
      </c>
      <c r="C537" s="88">
        <v>-1810.43</v>
      </c>
      <c r="D537" s="88">
        <v>-1810.43</v>
      </c>
      <c r="E537" s="88">
        <v>-1810.43</v>
      </c>
      <c r="F537" s="88">
        <v>-1810.43</v>
      </c>
    </row>
    <row r="538" spans="1:6" s="89" customFormat="1" ht="15" outlineLevel="2">
      <c r="A538" s="86" t="s">
        <v>1339</v>
      </c>
      <c r="B538" s="87" t="s">
        <v>1340</v>
      </c>
      <c r="C538" s="88">
        <v>0</v>
      </c>
      <c r="D538" s="88">
        <v>0</v>
      </c>
      <c r="E538" s="88">
        <v>0</v>
      </c>
      <c r="F538" s="88">
        <v>0</v>
      </c>
    </row>
    <row r="539" spans="1:6" s="89" customFormat="1" ht="15" outlineLevel="2">
      <c r="A539" s="86" t="s">
        <v>1342</v>
      </c>
      <c r="B539" s="87" t="s">
        <v>1343</v>
      </c>
      <c r="C539" s="88">
        <v>-453008.94</v>
      </c>
      <c r="D539" s="88">
        <v>-624902.59</v>
      </c>
      <c r="E539" s="88">
        <v>59104.18</v>
      </c>
      <c r="F539" s="88">
        <v>-820788.81</v>
      </c>
    </row>
    <row r="540" spans="1:6" s="89" customFormat="1" ht="15" outlineLevel="2">
      <c r="A540" s="86" t="s">
        <v>1345</v>
      </c>
      <c r="B540" s="87" t="s">
        <v>1346</v>
      </c>
      <c r="C540" s="88">
        <v>0</v>
      </c>
      <c r="D540" s="88">
        <v>0</v>
      </c>
      <c r="E540" s="88">
        <v>0</v>
      </c>
      <c r="F540" s="88">
        <v>0</v>
      </c>
    </row>
    <row r="541" spans="1:6" s="89" customFormat="1" ht="15" outlineLevel="2">
      <c r="A541" s="86" t="s">
        <v>1348</v>
      </c>
      <c r="B541" s="87" t="s">
        <v>1349</v>
      </c>
      <c r="C541" s="88">
        <v>154335.75</v>
      </c>
      <c r="D541" s="88">
        <v>209509.18</v>
      </c>
      <c r="E541" s="88">
        <v>259369.32</v>
      </c>
      <c r="F541" s="88">
        <v>307499.55</v>
      </c>
    </row>
    <row r="542" spans="1:6" s="89" customFormat="1" ht="15" outlineLevel="2">
      <c r="A542" s="86" t="s">
        <v>1351</v>
      </c>
      <c r="B542" s="87" t="s">
        <v>1352</v>
      </c>
      <c r="C542" s="88">
        <v>322.33</v>
      </c>
      <c r="D542" s="88">
        <v>322.33</v>
      </c>
      <c r="E542" s="88">
        <v>343.32</v>
      </c>
      <c r="F542" s="88">
        <v>343.32</v>
      </c>
    </row>
    <row r="543" spans="1:6" s="89" customFormat="1" ht="15" outlineLevel="2">
      <c r="A543" s="86" t="s">
        <v>1353</v>
      </c>
      <c r="B543" s="87" t="s">
        <v>1354</v>
      </c>
      <c r="C543" s="88">
        <v>0</v>
      </c>
      <c r="D543" s="88">
        <v>0</v>
      </c>
      <c r="E543" s="88">
        <v>0</v>
      </c>
      <c r="F543" s="88">
        <v>0</v>
      </c>
    </row>
    <row r="544" spans="1:6" s="89" customFormat="1" ht="15" outlineLevel="2">
      <c r="A544" s="86" t="s">
        <v>1356</v>
      </c>
      <c r="B544" s="87" t="s">
        <v>2621</v>
      </c>
      <c r="C544" s="88">
        <v>159989.6</v>
      </c>
      <c r="D544" s="88">
        <v>195387.07</v>
      </c>
      <c r="E544" s="88">
        <v>218212.51</v>
      </c>
      <c r="F544" s="88">
        <v>265580.9</v>
      </c>
    </row>
    <row r="545" spans="1:6" s="89" customFormat="1" ht="15" outlineLevel="2">
      <c r="A545" s="86" t="s">
        <v>2622</v>
      </c>
      <c r="B545" s="87" t="s">
        <v>2623</v>
      </c>
      <c r="C545" s="88">
        <v>0</v>
      </c>
      <c r="D545" s="88">
        <v>885.15</v>
      </c>
      <c r="E545" s="88">
        <v>6.23</v>
      </c>
      <c r="F545" s="88">
        <v>682.97</v>
      </c>
    </row>
    <row r="546" spans="1:6" s="89" customFormat="1" ht="15" outlineLevel="2">
      <c r="A546" s="86" t="s">
        <v>1359</v>
      </c>
      <c r="B546" s="87" t="s">
        <v>1360</v>
      </c>
      <c r="C546" s="88">
        <v>1303.97</v>
      </c>
      <c r="D546" s="88">
        <v>2108.96</v>
      </c>
      <c r="E546" s="88">
        <v>5799.84</v>
      </c>
      <c r="F546" s="88">
        <v>5972.77</v>
      </c>
    </row>
    <row r="547" spans="1:6" s="89" customFormat="1" ht="15" outlineLevel="2">
      <c r="A547" s="86" t="s">
        <v>1362</v>
      </c>
      <c r="B547" s="87" t="s">
        <v>1363</v>
      </c>
      <c r="C547" s="88">
        <v>7334.38</v>
      </c>
      <c r="D547" s="88">
        <v>11899.02</v>
      </c>
      <c r="E547" s="88">
        <v>25262.510000000002</v>
      </c>
      <c r="F547" s="88">
        <v>32610.71</v>
      </c>
    </row>
    <row r="548" spans="1:6" s="89" customFormat="1" ht="15" outlineLevel="2">
      <c r="A548" s="86" t="s">
        <v>1365</v>
      </c>
      <c r="B548" s="87" t="s">
        <v>1366</v>
      </c>
      <c r="C548" s="88">
        <v>1783.52</v>
      </c>
      <c r="D548" s="88">
        <v>2989.57</v>
      </c>
      <c r="E548" s="88">
        <v>2989.57</v>
      </c>
      <c r="F548" s="88">
        <v>6576.87</v>
      </c>
    </row>
    <row r="549" spans="1:6" s="89" customFormat="1" ht="15" outlineLevel="2">
      <c r="A549" s="86" t="s">
        <v>1368</v>
      </c>
      <c r="B549" s="87" t="s">
        <v>1369</v>
      </c>
      <c r="C549" s="88">
        <v>349846.53</v>
      </c>
      <c r="D549" s="88">
        <v>467686.92</v>
      </c>
      <c r="E549" s="88">
        <v>585881.15</v>
      </c>
      <c r="F549" s="88">
        <v>711866.4500000001</v>
      </c>
    </row>
    <row r="550" spans="1:6" s="89" customFormat="1" ht="15" outlineLevel="2">
      <c r="A550" s="86" t="s">
        <v>1371</v>
      </c>
      <c r="B550" s="87" t="s">
        <v>1372</v>
      </c>
      <c r="C550" s="88">
        <v>443466.2</v>
      </c>
      <c r="D550" s="88">
        <v>566726.4500000001</v>
      </c>
      <c r="E550" s="88">
        <v>701924.87</v>
      </c>
      <c r="F550" s="88">
        <v>841658.97</v>
      </c>
    </row>
    <row r="551" spans="1:6" s="89" customFormat="1" ht="15" outlineLevel="2">
      <c r="A551" s="86" t="s">
        <v>1374</v>
      </c>
      <c r="B551" s="87" t="s">
        <v>1375</v>
      </c>
      <c r="C551" s="88">
        <v>0</v>
      </c>
      <c r="D551" s="88">
        <v>0</v>
      </c>
      <c r="E551" s="88">
        <v>0</v>
      </c>
      <c r="F551" s="88">
        <v>0</v>
      </c>
    </row>
    <row r="552" spans="1:6" s="89" customFormat="1" ht="15" outlineLevel="2">
      <c r="A552" s="86" t="s">
        <v>1377</v>
      </c>
      <c r="B552" s="87" t="s">
        <v>1378</v>
      </c>
      <c r="C552" s="88">
        <v>0</v>
      </c>
      <c r="D552" s="88">
        <v>0</v>
      </c>
      <c r="E552" s="88">
        <v>0</v>
      </c>
      <c r="F552" s="88">
        <v>0</v>
      </c>
    </row>
    <row r="553" spans="1:6" s="89" customFormat="1" ht="15" outlineLevel="2">
      <c r="A553" s="86" t="s">
        <v>1380</v>
      </c>
      <c r="B553" s="87" t="s">
        <v>1381</v>
      </c>
      <c r="C553" s="88">
        <v>112963.86</v>
      </c>
      <c r="D553" s="88">
        <v>162001.76</v>
      </c>
      <c r="E553" s="88">
        <v>207804.5</v>
      </c>
      <c r="F553" s="88">
        <v>276603.59</v>
      </c>
    </row>
    <row r="554" spans="1:6" s="89" customFormat="1" ht="15" outlineLevel="2">
      <c r="A554" s="86" t="s">
        <v>1383</v>
      </c>
      <c r="B554" s="87" t="s">
        <v>1384</v>
      </c>
      <c r="C554" s="88">
        <v>413385.41000000003</v>
      </c>
      <c r="D554" s="88">
        <v>564322.91</v>
      </c>
      <c r="E554" s="88">
        <v>727041.66</v>
      </c>
      <c r="F554" s="88">
        <v>886979.16</v>
      </c>
    </row>
    <row r="555" spans="1:6" s="89" customFormat="1" ht="15" outlineLevel="2">
      <c r="A555" s="86" t="s">
        <v>1386</v>
      </c>
      <c r="B555" s="87" t="s">
        <v>1387</v>
      </c>
      <c r="C555" s="88">
        <v>10619676.57</v>
      </c>
      <c r="D555" s="88">
        <v>14159568.76</v>
      </c>
      <c r="E555" s="88">
        <v>17699460.95</v>
      </c>
      <c r="F555" s="88">
        <v>21239353.14</v>
      </c>
    </row>
    <row r="556" spans="1:6" s="89" customFormat="1" ht="15" outlineLevel="2">
      <c r="A556" s="86" t="s">
        <v>1389</v>
      </c>
      <c r="B556" s="87" t="s">
        <v>1390</v>
      </c>
      <c r="C556" s="88">
        <v>8114.46</v>
      </c>
      <c r="D556" s="88">
        <v>10819.28</v>
      </c>
      <c r="E556" s="88">
        <v>13524.1</v>
      </c>
      <c r="F556" s="88">
        <v>628874.8</v>
      </c>
    </row>
    <row r="557" spans="1:6" s="89" customFormat="1" ht="15" outlineLevel="2">
      <c r="A557" s="86" t="s">
        <v>1392</v>
      </c>
      <c r="B557" s="87" t="s">
        <v>1393</v>
      </c>
      <c r="C557" s="88">
        <v>33278.19</v>
      </c>
      <c r="D557" s="88">
        <v>44370.92</v>
      </c>
      <c r="E557" s="88">
        <v>55463.65</v>
      </c>
      <c r="F557" s="88">
        <v>66556.38</v>
      </c>
    </row>
    <row r="558" spans="1:6" s="89" customFormat="1" ht="15" outlineLevel="2">
      <c r="A558" s="86" t="s">
        <v>1395</v>
      </c>
      <c r="B558" s="87" t="s">
        <v>1396</v>
      </c>
      <c r="C558" s="88">
        <v>140271.87</v>
      </c>
      <c r="D558" s="88">
        <v>186953</v>
      </c>
      <c r="E558" s="88">
        <v>233634.12</v>
      </c>
      <c r="F558" s="88">
        <v>280315.24</v>
      </c>
    </row>
    <row r="559" spans="1:6" s="89" customFormat="1" ht="15" outlineLevel="2">
      <c r="A559" s="86" t="s">
        <v>1398</v>
      </c>
      <c r="B559" s="87" t="s">
        <v>1399</v>
      </c>
      <c r="C559" s="88">
        <v>8412.69</v>
      </c>
      <c r="D559" s="88">
        <v>11216.92</v>
      </c>
      <c r="E559" s="88">
        <v>14021.15</v>
      </c>
      <c r="F559" s="88">
        <v>16825.38</v>
      </c>
    </row>
    <row r="560" spans="1:6" s="89" customFormat="1" ht="15" outlineLevel="2">
      <c r="A560" s="86" t="s">
        <v>1401</v>
      </c>
      <c r="B560" s="87" t="s">
        <v>1402</v>
      </c>
      <c r="C560" s="88">
        <v>5440.02</v>
      </c>
      <c r="D560" s="88">
        <v>12058.47</v>
      </c>
      <c r="E560" s="88">
        <v>21371.75</v>
      </c>
      <c r="F560" s="88">
        <v>34282.03</v>
      </c>
    </row>
    <row r="561" spans="1:6" s="89" customFormat="1" ht="15" outlineLevel="2">
      <c r="A561" s="86" t="s">
        <v>1404</v>
      </c>
      <c r="B561" s="87" t="s">
        <v>1405</v>
      </c>
      <c r="C561" s="88">
        <v>26007.81</v>
      </c>
      <c r="D561" s="88">
        <v>30242.75</v>
      </c>
      <c r="E561" s="88">
        <v>58175.840000000004</v>
      </c>
      <c r="F561" s="88">
        <v>81357.75</v>
      </c>
    </row>
    <row r="562" spans="1:6" s="89" customFormat="1" ht="15" outlineLevel="2">
      <c r="A562" s="86" t="s">
        <v>1407</v>
      </c>
      <c r="B562" s="87" t="s">
        <v>1408</v>
      </c>
      <c r="C562" s="88">
        <v>43318.520000000004</v>
      </c>
      <c r="D562" s="88">
        <v>57945.16</v>
      </c>
      <c r="E562" s="88">
        <v>73010.42</v>
      </c>
      <c r="F562" s="88">
        <v>87742.55</v>
      </c>
    </row>
    <row r="563" spans="1:6" s="89" customFormat="1" ht="15" outlineLevel="2">
      <c r="A563" s="86" t="s">
        <v>1410</v>
      </c>
      <c r="B563" s="87" t="s">
        <v>1411</v>
      </c>
      <c r="C563" s="88">
        <v>198908.17</v>
      </c>
      <c r="D563" s="88">
        <v>294732.25</v>
      </c>
      <c r="E563" s="88">
        <v>280161.63</v>
      </c>
      <c r="F563" s="88">
        <v>534957.61</v>
      </c>
    </row>
    <row r="564" spans="1:6" s="89" customFormat="1" ht="15" outlineLevel="2">
      <c r="A564" s="86" t="s">
        <v>1413</v>
      </c>
      <c r="B564" s="87" t="s">
        <v>1414</v>
      </c>
      <c r="C564" s="88">
        <v>762</v>
      </c>
      <c r="D564" s="88">
        <v>762</v>
      </c>
      <c r="E564" s="88">
        <v>762</v>
      </c>
      <c r="F564" s="88">
        <v>1285</v>
      </c>
    </row>
    <row r="565" spans="1:6" s="89" customFormat="1" ht="15" outlineLevel="2">
      <c r="A565" s="86" t="s">
        <v>1416</v>
      </c>
      <c r="B565" s="87" t="s">
        <v>1417</v>
      </c>
      <c r="C565" s="88">
        <v>-141802.57</v>
      </c>
      <c r="D565" s="88">
        <v>-193238.47</v>
      </c>
      <c r="E565" s="88">
        <v>-246433.31</v>
      </c>
      <c r="F565" s="88">
        <v>-304107.97000000003</v>
      </c>
    </row>
    <row r="566" spans="1:6" s="89" customFormat="1" ht="15" outlineLevel="2">
      <c r="A566" s="86" t="s">
        <v>1419</v>
      </c>
      <c r="B566" s="87" t="s">
        <v>1420</v>
      </c>
      <c r="C566" s="88">
        <v>-37602105.94</v>
      </c>
      <c r="D566" s="88">
        <v>-45341394.2</v>
      </c>
      <c r="E566" s="88">
        <v>-53799166.15</v>
      </c>
      <c r="F566" s="88">
        <v>-61739086.59</v>
      </c>
    </row>
    <row r="567" spans="1:6" s="89" customFormat="1" ht="15" outlineLevel="2">
      <c r="A567" s="86" t="s">
        <v>1422</v>
      </c>
      <c r="B567" s="87" t="s">
        <v>1423</v>
      </c>
      <c r="C567" s="88">
        <v>-14868828.89</v>
      </c>
      <c r="D567" s="88">
        <v>-18358057.77</v>
      </c>
      <c r="E567" s="88">
        <v>-22827731.05</v>
      </c>
      <c r="F567" s="88">
        <v>-27172361.1</v>
      </c>
    </row>
    <row r="568" spans="1:6" s="89" customFormat="1" ht="15" outlineLevel="2">
      <c r="A568" s="86" t="s">
        <v>1425</v>
      </c>
      <c r="B568" s="87" t="s">
        <v>1426</v>
      </c>
      <c r="C568" s="88">
        <v>-17222869.12</v>
      </c>
      <c r="D568" s="88">
        <v>-20674897.99</v>
      </c>
      <c r="E568" s="88">
        <v>-24518611.04</v>
      </c>
      <c r="F568" s="88">
        <v>-27999197.47</v>
      </c>
    </row>
    <row r="569" spans="1:6" s="89" customFormat="1" ht="15" outlineLevel="2">
      <c r="A569" s="86" t="s">
        <v>1428</v>
      </c>
      <c r="B569" s="87" t="s">
        <v>1429</v>
      </c>
      <c r="C569" s="88">
        <v>-20901133.9</v>
      </c>
      <c r="D569" s="88">
        <v>-26839308.48</v>
      </c>
      <c r="E569" s="88">
        <v>-34885480.09</v>
      </c>
      <c r="F569" s="88">
        <v>-41771295.09</v>
      </c>
    </row>
    <row r="570" spans="1:6" s="89" customFormat="1" ht="15" outlineLevel="2">
      <c r="A570" s="86" t="s">
        <v>1431</v>
      </c>
      <c r="B570" s="87" t="s">
        <v>1432</v>
      </c>
      <c r="C570" s="88">
        <v>-16598102.88</v>
      </c>
      <c r="D570" s="88">
        <v>-22083055.18</v>
      </c>
      <c r="E570" s="88">
        <v>-28523334.19</v>
      </c>
      <c r="F570" s="88">
        <v>-34031906.03</v>
      </c>
    </row>
    <row r="571" spans="1:6" s="89" customFormat="1" ht="15" outlineLevel="2">
      <c r="A571" s="86" t="s">
        <v>1434</v>
      </c>
      <c r="B571" s="87" t="s">
        <v>1435</v>
      </c>
      <c r="C571" s="88">
        <v>-5933464.37</v>
      </c>
      <c r="D571" s="88">
        <v>-7722846.07</v>
      </c>
      <c r="E571" s="88">
        <v>-9915096</v>
      </c>
      <c r="F571" s="88">
        <v>-11740508.21</v>
      </c>
    </row>
    <row r="572" spans="1:6" s="89" customFormat="1" ht="15" outlineLevel="2">
      <c r="A572" s="86" t="s">
        <v>1437</v>
      </c>
      <c r="B572" s="87" t="s">
        <v>1438</v>
      </c>
      <c r="C572" s="88">
        <v>-3697426.5700000003</v>
      </c>
      <c r="D572" s="88">
        <v>-4732897.85</v>
      </c>
      <c r="E572" s="88">
        <v>-6107143.33</v>
      </c>
      <c r="F572" s="88">
        <v>-7135445.67</v>
      </c>
    </row>
    <row r="573" spans="1:6" s="89" customFormat="1" ht="15" outlineLevel="2">
      <c r="A573" s="86" t="s">
        <v>1440</v>
      </c>
      <c r="B573" s="87" t="s">
        <v>1441</v>
      </c>
      <c r="C573" s="88">
        <v>-4019427.13</v>
      </c>
      <c r="D573" s="88">
        <v>-5177576.93</v>
      </c>
      <c r="E573" s="88">
        <v>-6749936</v>
      </c>
      <c r="F573" s="88">
        <v>-8096326.26</v>
      </c>
    </row>
    <row r="574" spans="1:6" s="89" customFormat="1" ht="15" outlineLevel="2">
      <c r="A574" s="86" t="s">
        <v>1443</v>
      </c>
      <c r="B574" s="87" t="s">
        <v>1444</v>
      </c>
      <c r="C574" s="88">
        <v>-9062867.43</v>
      </c>
      <c r="D574" s="88">
        <v>-11502035.35</v>
      </c>
      <c r="E574" s="88">
        <v>-14804643.67</v>
      </c>
      <c r="F574" s="88">
        <v>-17462633.94</v>
      </c>
    </row>
    <row r="575" spans="1:6" s="89" customFormat="1" ht="15" outlineLevel="2">
      <c r="A575" s="86" t="s">
        <v>1446</v>
      </c>
      <c r="B575" s="87" t="s">
        <v>1447</v>
      </c>
      <c r="C575" s="88">
        <v>-17906198.29</v>
      </c>
      <c r="D575" s="88">
        <v>-23646296.92</v>
      </c>
      <c r="E575" s="88">
        <v>-29689738.35</v>
      </c>
      <c r="F575" s="88">
        <v>-35591210.87</v>
      </c>
    </row>
    <row r="576" spans="1:6" s="89" customFormat="1" ht="15" outlineLevel="2">
      <c r="A576" s="86" t="s">
        <v>1449</v>
      </c>
      <c r="B576" s="87" t="s">
        <v>1450</v>
      </c>
      <c r="C576" s="88">
        <v>-412569.49</v>
      </c>
      <c r="D576" s="88">
        <v>-552242.87</v>
      </c>
      <c r="E576" s="88">
        <v>-701767.6</v>
      </c>
      <c r="F576" s="88">
        <v>-847223.3200000001</v>
      </c>
    </row>
    <row r="577" spans="1:6" s="89" customFormat="1" ht="15" outlineLevel="2">
      <c r="A577" s="86" t="s">
        <v>1452</v>
      </c>
      <c r="B577" s="87" t="s">
        <v>1453</v>
      </c>
      <c r="C577" s="88">
        <v>-86611.52</v>
      </c>
      <c r="D577" s="88">
        <v>-109366.25</v>
      </c>
      <c r="E577" s="88">
        <v>-130983.04000000001</v>
      </c>
      <c r="F577" s="88">
        <v>-149409.75</v>
      </c>
    </row>
    <row r="578" spans="1:6" s="89" customFormat="1" ht="15" outlineLevel="2">
      <c r="A578" s="86" t="s">
        <v>1455</v>
      </c>
      <c r="B578" s="87" t="s">
        <v>1456</v>
      </c>
      <c r="C578" s="88">
        <v>0</v>
      </c>
      <c r="D578" s="88">
        <v>0</v>
      </c>
      <c r="E578" s="88">
        <v>0</v>
      </c>
      <c r="F578" s="88">
        <v>-94122.86</v>
      </c>
    </row>
    <row r="579" spans="1:6" s="89" customFormat="1" ht="15" outlineLevel="2">
      <c r="A579" s="86" t="s">
        <v>1458</v>
      </c>
      <c r="B579" s="87" t="s">
        <v>1459</v>
      </c>
      <c r="C579" s="88">
        <v>-1364063.98</v>
      </c>
      <c r="D579" s="88">
        <v>-1668867.44</v>
      </c>
      <c r="E579" s="88">
        <v>-1992017.8399999999</v>
      </c>
      <c r="F579" s="88">
        <v>-2489001.59</v>
      </c>
    </row>
    <row r="580" spans="1:6" s="89" customFormat="1" ht="15" outlineLevel="2">
      <c r="A580" s="86" t="s">
        <v>1461</v>
      </c>
      <c r="B580" s="87" t="s">
        <v>1462</v>
      </c>
      <c r="C580" s="88">
        <v>1005486.04</v>
      </c>
      <c r="D580" s="88">
        <v>1287077.4</v>
      </c>
      <c r="E580" s="88">
        <v>1601271.56</v>
      </c>
      <c r="F580" s="88">
        <v>2008852.4</v>
      </c>
    </row>
    <row r="581" spans="1:6" s="89" customFormat="1" ht="15" outlineLevel="2">
      <c r="A581" s="86" t="s">
        <v>1464</v>
      </c>
      <c r="B581" s="87" t="s">
        <v>1465</v>
      </c>
      <c r="C581" s="88">
        <v>-603616.06</v>
      </c>
      <c r="D581" s="88">
        <v>-766723.0700000001</v>
      </c>
      <c r="E581" s="88">
        <v>-892212.93</v>
      </c>
      <c r="F581" s="88">
        <v>-1076541.71</v>
      </c>
    </row>
    <row r="582" spans="1:6" s="89" customFormat="1" ht="15" outlineLevel="2">
      <c r="A582" s="86" t="s">
        <v>1467</v>
      </c>
      <c r="B582" s="87" t="s">
        <v>1468</v>
      </c>
      <c r="C582" s="88">
        <v>-921247.66</v>
      </c>
      <c r="D582" s="88">
        <v>-1140989.96</v>
      </c>
      <c r="E582" s="88">
        <v>-1097564.12</v>
      </c>
      <c r="F582" s="88">
        <v>-1344937.19</v>
      </c>
    </row>
    <row r="583" spans="1:6" s="89" customFormat="1" ht="15" outlineLevel="2">
      <c r="A583" s="86" t="s">
        <v>1470</v>
      </c>
      <c r="B583" s="87" t="s">
        <v>1471</v>
      </c>
      <c r="C583" s="88">
        <v>0</v>
      </c>
      <c r="D583" s="88">
        <v>0</v>
      </c>
      <c r="E583" s="88">
        <v>0</v>
      </c>
      <c r="F583" s="88">
        <v>0</v>
      </c>
    </row>
    <row r="584" spans="1:6" s="89" customFormat="1" ht="15" outlineLevel="2">
      <c r="A584" s="86" t="s">
        <v>1472</v>
      </c>
      <c r="B584" s="87" t="s">
        <v>1473</v>
      </c>
      <c r="C584" s="88">
        <v>0</v>
      </c>
      <c r="D584" s="88">
        <v>0</v>
      </c>
      <c r="E584" s="88">
        <v>0</v>
      </c>
      <c r="F584" s="88">
        <v>0</v>
      </c>
    </row>
    <row r="585" spans="1:6" s="89" customFormat="1" ht="15" outlineLevel="2">
      <c r="A585" s="86" t="s">
        <v>1475</v>
      </c>
      <c r="B585" s="87" t="s">
        <v>1476</v>
      </c>
      <c r="C585" s="88">
        <v>0</v>
      </c>
      <c r="D585" s="88">
        <v>0</v>
      </c>
      <c r="E585" s="88">
        <v>0</v>
      </c>
      <c r="F585" s="88">
        <v>2166.51</v>
      </c>
    </row>
    <row r="586" spans="1:6" s="89" customFormat="1" ht="15" outlineLevel="2">
      <c r="A586" s="86" t="s">
        <v>1478</v>
      </c>
      <c r="B586" s="87" t="s">
        <v>1479</v>
      </c>
      <c r="C586" s="88">
        <v>521197.19</v>
      </c>
      <c r="D586" s="88">
        <v>561506.4</v>
      </c>
      <c r="E586" s="88">
        <v>580946.16</v>
      </c>
      <c r="F586" s="88">
        <v>636290.1</v>
      </c>
    </row>
    <row r="587" spans="1:6" s="89" customFormat="1" ht="15" outlineLevel="2">
      <c r="A587" s="86" t="s">
        <v>1481</v>
      </c>
      <c r="B587" s="87" t="s">
        <v>1482</v>
      </c>
      <c r="C587" s="88">
        <v>-253752.86000000002</v>
      </c>
      <c r="D587" s="88">
        <v>-222438.30000000002</v>
      </c>
      <c r="E587" s="88">
        <v>-694725.84</v>
      </c>
      <c r="F587" s="88">
        <v>-1518751.15</v>
      </c>
    </row>
    <row r="588" spans="1:6" s="89" customFormat="1" ht="15" outlineLevel="2">
      <c r="A588" s="86" t="s">
        <v>1484</v>
      </c>
      <c r="B588" s="87" t="s">
        <v>1485</v>
      </c>
      <c r="C588" s="88">
        <v>-30331.57</v>
      </c>
      <c r="D588" s="88">
        <v>-30656.58</v>
      </c>
      <c r="E588" s="88">
        <v>-26114.13</v>
      </c>
      <c r="F588" s="88">
        <v>-15659.81</v>
      </c>
    </row>
    <row r="589" spans="1:6" s="89" customFormat="1" ht="15" outlineLevel="2">
      <c r="A589" s="86" t="s">
        <v>1487</v>
      </c>
      <c r="B589" s="87" t="s">
        <v>1488</v>
      </c>
      <c r="C589" s="88">
        <v>-703676.7000000001</v>
      </c>
      <c r="D589" s="88">
        <v>-938235.6</v>
      </c>
      <c r="E589" s="88">
        <v>-1180613.13</v>
      </c>
      <c r="F589" s="88">
        <v>-1320320.52</v>
      </c>
    </row>
    <row r="590" spans="1:6" s="89" customFormat="1" ht="15" outlineLevel="2">
      <c r="A590" s="86" t="s">
        <v>1490</v>
      </c>
      <c r="B590" s="87" t="s">
        <v>1491</v>
      </c>
      <c r="C590" s="88">
        <v>-86230.96</v>
      </c>
      <c r="D590" s="88">
        <v>-74227.23</v>
      </c>
      <c r="E590" s="88">
        <v>-110048.90000000001</v>
      </c>
      <c r="F590" s="88">
        <v>-174454.65</v>
      </c>
    </row>
    <row r="591" spans="1:6" s="89" customFormat="1" ht="15" outlineLevel="2">
      <c r="A591" s="86" t="s">
        <v>1493</v>
      </c>
      <c r="B591" s="87" t="s">
        <v>1494</v>
      </c>
      <c r="C591" s="88">
        <v>-3595838.94</v>
      </c>
      <c r="D591" s="88">
        <v>-4226853.37</v>
      </c>
      <c r="E591" s="88">
        <v>-6639915.95</v>
      </c>
      <c r="F591" s="88">
        <v>-10392358.94</v>
      </c>
    </row>
    <row r="592" spans="1:6" s="89" customFormat="1" ht="15" outlineLevel="2">
      <c r="A592" s="86" t="s">
        <v>1496</v>
      </c>
      <c r="B592" s="87" t="s">
        <v>1497</v>
      </c>
      <c r="C592" s="88">
        <v>0.08</v>
      </c>
      <c r="D592" s="88">
        <v>0.72</v>
      </c>
      <c r="E592" s="88">
        <v>1.03</v>
      </c>
      <c r="F592" s="88">
        <v>1.3</v>
      </c>
    </row>
    <row r="593" spans="1:6" s="89" customFormat="1" ht="15" outlineLevel="2">
      <c r="A593" s="86" t="s">
        <v>1499</v>
      </c>
      <c r="B593" s="87" t="s">
        <v>1500</v>
      </c>
      <c r="C593" s="88">
        <v>0</v>
      </c>
      <c r="D593" s="88">
        <v>0</v>
      </c>
      <c r="E593" s="88">
        <v>0</v>
      </c>
      <c r="F593" s="88">
        <v>0</v>
      </c>
    </row>
    <row r="594" spans="1:6" s="89" customFormat="1" ht="15" outlineLevel="2">
      <c r="A594" s="86" t="s">
        <v>1502</v>
      </c>
      <c r="B594" s="87" t="s">
        <v>1503</v>
      </c>
      <c r="C594" s="88">
        <v>-28.5</v>
      </c>
      <c r="D594" s="88">
        <v>-30.69</v>
      </c>
      <c r="E594" s="88">
        <v>-30.7</v>
      </c>
      <c r="F594" s="88">
        <v>-30.68</v>
      </c>
    </row>
    <row r="595" spans="1:6" s="89" customFormat="1" ht="15" outlineLevel="2">
      <c r="A595" s="86" t="s">
        <v>1505</v>
      </c>
      <c r="B595" s="87" t="s">
        <v>1506</v>
      </c>
      <c r="C595" s="88">
        <v>-96421.58</v>
      </c>
      <c r="D595" s="88">
        <v>-96281.64</v>
      </c>
      <c r="E595" s="88">
        <v>-96281.64</v>
      </c>
      <c r="F595" s="88">
        <v>-126712.36</v>
      </c>
    </row>
    <row r="596" spans="1:6" s="89" customFormat="1" ht="15" outlineLevel="2">
      <c r="A596" s="86" t="s">
        <v>1508</v>
      </c>
      <c r="B596" s="87" t="s">
        <v>1509</v>
      </c>
      <c r="C596" s="88">
        <v>-36908.88</v>
      </c>
      <c r="D596" s="88">
        <v>-41179.62</v>
      </c>
      <c r="E596" s="88">
        <v>-40948.54</v>
      </c>
      <c r="F596" s="88">
        <v>-33251.01</v>
      </c>
    </row>
    <row r="597" spans="1:6" s="89" customFormat="1" ht="15" outlineLevel="2">
      <c r="A597" s="86" t="s">
        <v>1511</v>
      </c>
      <c r="B597" s="87" t="s">
        <v>1512</v>
      </c>
      <c r="C597" s="88">
        <v>-393928.08</v>
      </c>
      <c r="D597" s="88">
        <v>-451303.04000000004</v>
      </c>
      <c r="E597" s="88">
        <v>-447984.69</v>
      </c>
      <c r="F597" s="88">
        <v>-406460.19</v>
      </c>
    </row>
    <row r="598" spans="1:6" s="89" customFormat="1" ht="15" outlineLevel="2">
      <c r="A598" s="86" t="s">
        <v>1514</v>
      </c>
      <c r="B598" s="87" t="s">
        <v>1515</v>
      </c>
      <c r="C598" s="88">
        <v>101844.16</v>
      </c>
      <c r="D598" s="88">
        <v>95761.15000000001</v>
      </c>
      <c r="E598" s="88">
        <v>90527.73</v>
      </c>
      <c r="F598" s="88">
        <v>207111.1</v>
      </c>
    </row>
    <row r="599" spans="1:6" s="89" customFormat="1" ht="15" outlineLevel="2">
      <c r="A599" s="86" t="s">
        <v>1517</v>
      </c>
      <c r="B599" s="87" t="s">
        <v>1518</v>
      </c>
      <c r="C599" s="88">
        <v>74352.13</v>
      </c>
      <c r="D599" s="88">
        <v>74269.61</v>
      </c>
      <c r="E599" s="88">
        <v>74270.04000000001</v>
      </c>
      <c r="F599" s="88">
        <v>181451.32</v>
      </c>
    </row>
    <row r="600" spans="1:6" s="89" customFormat="1" ht="15" outlineLevel="2">
      <c r="A600" s="86" t="s">
        <v>1520</v>
      </c>
      <c r="B600" s="87" t="s">
        <v>1521</v>
      </c>
      <c r="C600" s="88">
        <v>-196742.14</v>
      </c>
      <c r="D600" s="88">
        <v>-197323.04</v>
      </c>
      <c r="E600" s="88">
        <v>-195558.15</v>
      </c>
      <c r="F600" s="88">
        <v>-351412.54</v>
      </c>
    </row>
    <row r="601" spans="1:6" s="89" customFormat="1" ht="15" outlineLevel="2">
      <c r="A601" s="86" t="s">
        <v>1523</v>
      </c>
      <c r="B601" s="87" t="s">
        <v>1524</v>
      </c>
      <c r="C601" s="88">
        <v>-39220.520000000004</v>
      </c>
      <c r="D601" s="88">
        <v>-48498.950000000004</v>
      </c>
      <c r="E601" s="88">
        <v>-52120.56</v>
      </c>
      <c r="F601" s="88">
        <v>-7095.04</v>
      </c>
    </row>
    <row r="602" spans="1:6" s="89" customFormat="1" ht="15" outlineLevel="2">
      <c r="A602" s="86" t="s">
        <v>1526</v>
      </c>
      <c r="B602" s="87" t="s">
        <v>1527</v>
      </c>
      <c r="C602" s="88">
        <v>0</v>
      </c>
      <c r="D602" s="88">
        <v>0</v>
      </c>
      <c r="E602" s="88">
        <v>0</v>
      </c>
      <c r="F602" s="88">
        <v>0</v>
      </c>
    </row>
    <row r="603" spans="1:6" s="89" customFormat="1" ht="15" outlineLevel="2">
      <c r="A603" s="86" t="s">
        <v>1529</v>
      </c>
      <c r="B603" s="87" t="s">
        <v>1530</v>
      </c>
      <c r="C603" s="88">
        <v>-42.6</v>
      </c>
      <c r="D603" s="88">
        <v>-42.6</v>
      </c>
      <c r="E603" s="88">
        <v>-42.6</v>
      </c>
      <c r="F603" s="88">
        <v>-42.6</v>
      </c>
    </row>
    <row r="604" spans="1:6" s="89" customFormat="1" ht="15" outlineLevel="2">
      <c r="A604" s="86" t="s">
        <v>1532</v>
      </c>
      <c r="B604" s="87" t="s">
        <v>1533</v>
      </c>
      <c r="C604" s="88">
        <v>0</v>
      </c>
      <c r="D604" s="88">
        <v>0</v>
      </c>
      <c r="E604" s="88">
        <v>0</v>
      </c>
      <c r="F604" s="88">
        <v>0</v>
      </c>
    </row>
    <row r="605" spans="1:6" s="89" customFormat="1" ht="15" outlineLevel="2">
      <c r="A605" s="86" t="s">
        <v>1535</v>
      </c>
      <c r="B605" s="87" t="s">
        <v>1536</v>
      </c>
      <c r="C605" s="88">
        <v>2747388.7</v>
      </c>
      <c r="D605" s="88">
        <v>3642234.41</v>
      </c>
      <c r="E605" s="88">
        <v>4052571.78</v>
      </c>
      <c r="F605" s="88">
        <v>4575845.24</v>
      </c>
    </row>
    <row r="606" spans="1:6" s="89" customFormat="1" ht="15" outlineLevel="2">
      <c r="A606" s="86" t="s">
        <v>1538</v>
      </c>
      <c r="B606" s="87" t="s">
        <v>1539</v>
      </c>
      <c r="C606" s="88">
        <v>-2747388.7</v>
      </c>
      <c r="D606" s="88">
        <v>-3642234.41</v>
      </c>
      <c r="E606" s="88">
        <v>-4052571.78</v>
      </c>
      <c r="F606" s="88">
        <v>-4575845.24</v>
      </c>
    </row>
    <row r="607" spans="1:6" s="89" customFormat="1" ht="15" outlineLevel="2">
      <c r="A607" s="86" t="s">
        <v>1547</v>
      </c>
      <c r="B607" s="87" t="s">
        <v>1548</v>
      </c>
      <c r="C607" s="88">
        <v>-21916.5</v>
      </c>
      <c r="D607" s="88">
        <v>-25477.920000000002</v>
      </c>
      <c r="E607" s="88">
        <v>-38717.33</v>
      </c>
      <c r="F607" s="88">
        <v>-62754.43</v>
      </c>
    </row>
    <row r="608" spans="1:6" s="89" customFormat="1" ht="15" outlineLevel="2">
      <c r="A608" s="86" t="s">
        <v>1550</v>
      </c>
      <c r="B608" s="87" t="s">
        <v>1551</v>
      </c>
      <c r="C608" s="88">
        <v>114930.93000000001</v>
      </c>
      <c r="D608" s="88">
        <v>128611.65000000001</v>
      </c>
      <c r="E608" s="88">
        <v>185104.33000000002</v>
      </c>
      <c r="F608" s="88">
        <v>316124.18</v>
      </c>
    </row>
    <row r="609" spans="1:6" s="89" customFormat="1" ht="15" outlineLevel="2">
      <c r="A609" s="86" t="s">
        <v>1553</v>
      </c>
      <c r="B609" s="87" t="s">
        <v>1554</v>
      </c>
      <c r="C609" s="88">
        <v>48377.03</v>
      </c>
      <c r="D609" s="88">
        <v>48374.450000000004</v>
      </c>
      <c r="E609" s="88">
        <v>48370.58</v>
      </c>
      <c r="F609" s="88">
        <v>48357.8</v>
      </c>
    </row>
    <row r="610" spans="1:6" s="89" customFormat="1" ht="15" outlineLevel="2">
      <c r="A610" s="86" t="s">
        <v>1556</v>
      </c>
      <c r="B610" s="87" t="s">
        <v>1557</v>
      </c>
      <c r="C610" s="88">
        <v>-2742.59</v>
      </c>
      <c r="D610" s="88">
        <v>-3417.4500000000003</v>
      </c>
      <c r="E610" s="88">
        <v>-4023.38</v>
      </c>
      <c r="F610" s="88">
        <v>-4019.14</v>
      </c>
    </row>
    <row r="611" spans="1:6" s="89" customFormat="1" ht="15" outlineLevel="2">
      <c r="A611" s="86" t="s">
        <v>1559</v>
      </c>
      <c r="B611" s="87" t="s">
        <v>1560</v>
      </c>
      <c r="C611" s="88">
        <v>16732.28</v>
      </c>
      <c r="D611" s="88">
        <v>16656.11</v>
      </c>
      <c r="E611" s="88">
        <v>10151.68</v>
      </c>
      <c r="F611" s="88">
        <v>8416.27</v>
      </c>
    </row>
    <row r="612" spans="1:6" s="89" customFormat="1" ht="15" outlineLevel="2">
      <c r="A612" s="86" t="s">
        <v>1562</v>
      </c>
      <c r="B612" s="87" t="s">
        <v>1563</v>
      </c>
      <c r="C612" s="88">
        <v>3357.91</v>
      </c>
      <c r="D612" s="88">
        <v>3273.31</v>
      </c>
      <c r="E612" s="88">
        <v>3564.61</v>
      </c>
      <c r="F612" s="88">
        <v>3563.3</v>
      </c>
    </row>
    <row r="613" spans="1:6" s="89" customFormat="1" ht="15" outlineLevel="2">
      <c r="A613" s="86" t="s">
        <v>1565</v>
      </c>
      <c r="B613" s="87" t="s">
        <v>1566</v>
      </c>
      <c r="C613" s="88">
        <v>329377.15</v>
      </c>
      <c r="D613" s="88">
        <v>329377.15</v>
      </c>
      <c r="E613" s="88">
        <v>329377.15</v>
      </c>
      <c r="F613" s="88">
        <v>329377.3</v>
      </c>
    </row>
    <row r="614" spans="1:6" s="89" customFormat="1" ht="15" outlineLevel="2">
      <c r="A614" s="86" t="s">
        <v>1567</v>
      </c>
      <c r="B614" s="87" t="s">
        <v>1568</v>
      </c>
      <c r="C614" s="88">
        <v>631817.68</v>
      </c>
      <c r="D614" s="88">
        <v>840936.71</v>
      </c>
      <c r="E614" s="88">
        <v>1067224.46</v>
      </c>
      <c r="F614" s="88">
        <v>1278578.31</v>
      </c>
    </row>
    <row r="615" spans="1:6" s="89" customFormat="1" ht="15" outlineLevel="2">
      <c r="A615" s="86" t="s">
        <v>1569</v>
      </c>
      <c r="B615" s="87" t="s">
        <v>1570</v>
      </c>
      <c r="C615" s="88">
        <v>-27236.2</v>
      </c>
      <c r="D615" s="88">
        <v>-36218.9</v>
      </c>
      <c r="E615" s="88">
        <v>-22744.850000000002</v>
      </c>
      <c r="F615" s="88">
        <v>-27204.98</v>
      </c>
    </row>
    <row r="616" spans="1:6" s="89" customFormat="1" ht="15" outlineLevel="2">
      <c r="A616" s="86" t="s">
        <v>1571</v>
      </c>
      <c r="B616" s="87" t="s">
        <v>1572</v>
      </c>
      <c r="C616" s="88">
        <v>-233703.45</v>
      </c>
      <c r="D616" s="88">
        <v>-310213.66000000003</v>
      </c>
      <c r="E616" s="88">
        <v>-195448.35</v>
      </c>
      <c r="F616" s="88">
        <v>-233734.67</v>
      </c>
    </row>
    <row r="617" spans="1:6" s="89" customFormat="1" ht="15" outlineLevel="2">
      <c r="A617" s="86" t="s">
        <v>1574</v>
      </c>
      <c r="B617" s="87" t="s">
        <v>1575</v>
      </c>
      <c r="C617" s="88">
        <v>-1306157.52</v>
      </c>
      <c r="D617" s="88">
        <v>-1628855.9300000002</v>
      </c>
      <c r="E617" s="88">
        <v>-1955632.8599999999</v>
      </c>
      <c r="F617" s="88">
        <v>-2251505.45</v>
      </c>
    </row>
    <row r="618" spans="1:6" s="89" customFormat="1" ht="15" outlineLevel="2">
      <c r="A618" s="86" t="s">
        <v>1577</v>
      </c>
      <c r="B618" s="87" t="s">
        <v>1578</v>
      </c>
      <c r="C618" s="88">
        <v>-182471.67</v>
      </c>
      <c r="D618" s="88">
        <v>-236980.59</v>
      </c>
      <c r="E618" s="88">
        <v>-316044.18</v>
      </c>
      <c r="F618" s="88">
        <v>-385022.52</v>
      </c>
    </row>
    <row r="619" spans="1:6" s="89" customFormat="1" ht="15" outlineLevel="2">
      <c r="A619" s="86" t="s">
        <v>1580</v>
      </c>
      <c r="B619" s="87" t="s">
        <v>1581</v>
      </c>
      <c r="C619" s="88">
        <v>-183648.15</v>
      </c>
      <c r="D619" s="88">
        <v>-244846.51</v>
      </c>
      <c r="E619" s="88">
        <v>-306026.86</v>
      </c>
      <c r="F619" s="88">
        <v>-369166.81</v>
      </c>
    </row>
    <row r="620" spans="1:6" s="89" customFormat="1" ht="15" outlineLevel="2">
      <c r="A620" s="86" t="s">
        <v>1583</v>
      </c>
      <c r="B620" s="87" t="s">
        <v>1584</v>
      </c>
      <c r="C620" s="88">
        <v>-11442.5</v>
      </c>
      <c r="D620" s="88">
        <v>-34012.5</v>
      </c>
      <c r="E620" s="88">
        <v>-35612.5</v>
      </c>
      <c r="F620" s="88">
        <v>-36712.5</v>
      </c>
    </row>
    <row r="621" spans="1:6" s="89" customFormat="1" ht="15" outlineLevel="2">
      <c r="A621" s="86" t="s">
        <v>1586</v>
      </c>
      <c r="B621" s="87" t="s">
        <v>1587</v>
      </c>
      <c r="C621" s="88">
        <v>-24395.43</v>
      </c>
      <c r="D621" s="88">
        <v>-27437.18</v>
      </c>
      <c r="E621" s="88">
        <v>-30478.93</v>
      </c>
      <c r="F621" s="88">
        <v>-49401.67</v>
      </c>
    </row>
    <row r="622" spans="1:6" s="89" customFormat="1" ht="15" outlineLevel="2">
      <c r="A622" s="86" t="s">
        <v>1589</v>
      </c>
      <c r="B622" s="87" t="s">
        <v>1590</v>
      </c>
      <c r="C622" s="88">
        <v>-1276674.38</v>
      </c>
      <c r="D622" s="88">
        <v>-1672344.5899999999</v>
      </c>
      <c r="E622" s="88">
        <v>-2090410.72</v>
      </c>
      <c r="F622" s="88">
        <v>-2667923.49</v>
      </c>
    </row>
    <row r="623" spans="1:6" s="89" customFormat="1" ht="15" outlineLevel="2">
      <c r="A623" s="86" t="s">
        <v>1592</v>
      </c>
      <c r="B623" s="87" t="s">
        <v>1593</v>
      </c>
      <c r="C623" s="88">
        <v>-16848.466</v>
      </c>
      <c r="D623" s="88">
        <v>-16848.466</v>
      </c>
      <c r="E623" s="88">
        <v>-16874.466</v>
      </c>
      <c r="F623" s="88">
        <v>-16946.036</v>
      </c>
    </row>
    <row r="624" spans="1:6" s="89" customFormat="1" ht="15" outlineLevel="2">
      <c r="A624" s="86" t="s">
        <v>1595</v>
      </c>
      <c r="B624" s="87" t="s">
        <v>1596</v>
      </c>
      <c r="C624" s="88">
        <v>-4697322.53</v>
      </c>
      <c r="D624" s="88">
        <v>-6063256.36</v>
      </c>
      <c r="E624" s="88">
        <v>-7265277.45</v>
      </c>
      <c r="F624" s="88">
        <v>-8579394.41</v>
      </c>
    </row>
    <row r="625" spans="1:6" s="89" customFormat="1" ht="15" outlineLevel="2">
      <c r="A625" s="86" t="s">
        <v>1598</v>
      </c>
      <c r="B625" s="87" t="s">
        <v>1599</v>
      </c>
      <c r="C625" s="88">
        <v>-32678.71</v>
      </c>
      <c r="D625" s="88">
        <v>-48572.69</v>
      </c>
      <c r="E625" s="88">
        <v>-59086.380000000005</v>
      </c>
      <c r="F625" s="88">
        <v>-68022.15</v>
      </c>
    </row>
    <row r="626" spans="1:6" s="89" customFormat="1" ht="15" outlineLevel="2">
      <c r="A626" s="86" t="s">
        <v>1601</v>
      </c>
      <c r="B626" s="87" t="s">
        <v>1602</v>
      </c>
      <c r="C626" s="88">
        <v>0</v>
      </c>
      <c r="D626" s="88">
        <v>0</v>
      </c>
      <c r="E626" s="88">
        <v>0</v>
      </c>
      <c r="F626" s="88">
        <v>0</v>
      </c>
    </row>
    <row r="627" spans="1:6" s="89" customFormat="1" ht="15" outlineLevel="2">
      <c r="A627" s="86" t="s">
        <v>1603</v>
      </c>
      <c r="B627" s="87" t="s">
        <v>1604</v>
      </c>
      <c r="C627" s="88">
        <v>0</v>
      </c>
      <c r="D627" s="88">
        <v>0</v>
      </c>
      <c r="E627" s="88">
        <v>0</v>
      </c>
      <c r="F627" s="88">
        <v>0</v>
      </c>
    </row>
    <row r="628" spans="1:6" s="89" customFormat="1" ht="15" outlineLevel="2">
      <c r="A628" s="86" t="s">
        <v>1606</v>
      </c>
      <c r="B628" s="87" t="s">
        <v>1607</v>
      </c>
      <c r="C628" s="88">
        <v>0</v>
      </c>
      <c r="D628" s="88">
        <v>0</v>
      </c>
      <c r="E628" s="88">
        <v>0</v>
      </c>
      <c r="F628" s="88">
        <v>0</v>
      </c>
    </row>
    <row r="629" spans="1:6" s="89" customFormat="1" ht="15" outlineLevel="2">
      <c r="A629" s="86" t="s">
        <v>1609</v>
      </c>
      <c r="B629" s="87" t="s">
        <v>1610</v>
      </c>
      <c r="C629" s="88">
        <v>-4885.71</v>
      </c>
      <c r="D629" s="88">
        <v>-7363.32</v>
      </c>
      <c r="E629" s="88">
        <v>-8535.81</v>
      </c>
      <c r="F629" s="88">
        <v>-10333</v>
      </c>
    </row>
    <row r="630" spans="1:6" s="89" customFormat="1" ht="15" outlineLevel="2">
      <c r="A630" s="86" t="s">
        <v>1612</v>
      </c>
      <c r="B630" s="87" t="s">
        <v>1613</v>
      </c>
      <c r="C630" s="88">
        <v>0</v>
      </c>
      <c r="D630" s="88">
        <v>0</v>
      </c>
      <c r="E630" s="88">
        <v>0</v>
      </c>
      <c r="F630" s="88">
        <v>0</v>
      </c>
    </row>
    <row r="631" spans="1:6" s="89" customFormat="1" ht="15" outlineLevel="2">
      <c r="A631" s="86" t="s">
        <v>1615</v>
      </c>
      <c r="B631" s="87" t="s">
        <v>1616</v>
      </c>
      <c r="C631" s="88">
        <v>-133213.83000000002</v>
      </c>
      <c r="D631" s="88">
        <v>-181055.03</v>
      </c>
      <c r="E631" s="88">
        <v>-212034.22</v>
      </c>
      <c r="F631" s="88">
        <v>-246401.01</v>
      </c>
    </row>
    <row r="632" spans="1:6" s="89" customFormat="1" ht="15" outlineLevel="2">
      <c r="A632" s="86" t="s">
        <v>1618</v>
      </c>
      <c r="B632" s="87" t="s">
        <v>1619</v>
      </c>
      <c r="C632" s="88">
        <v>-36413.36</v>
      </c>
      <c r="D632" s="88">
        <v>-47608.13</v>
      </c>
      <c r="E632" s="88">
        <v>-58642.98</v>
      </c>
      <c r="F632" s="88">
        <v>-70358.11</v>
      </c>
    </row>
    <row r="633" spans="1:6" s="89" customFormat="1" ht="15" outlineLevel="2">
      <c r="A633" s="86" t="s">
        <v>1621</v>
      </c>
      <c r="B633" s="87" t="s">
        <v>1622</v>
      </c>
      <c r="C633" s="88">
        <v>-1397011.08</v>
      </c>
      <c r="D633" s="88">
        <v>-1923933.8900000001</v>
      </c>
      <c r="E633" s="88">
        <v>-2468372.14</v>
      </c>
      <c r="F633" s="88">
        <v>-2997147.86</v>
      </c>
    </row>
    <row r="634" spans="1:6" s="89" customFormat="1" ht="15" outlineLevel="2">
      <c r="A634" s="86" t="s">
        <v>1624</v>
      </c>
      <c r="B634" s="87" t="s">
        <v>1625</v>
      </c>
      <c r="C634" s="88">
        <v>-13902</v>
      </c>
      <c r="D634" s="88">
        <v>-17413.5</v>
      </c>
      <c r="E634" s="88">
        <v>-21066</v>
      </c>
      <c r="F634" s="88">
        <v>-25165.5</v>
      </c>
    </row>
    <row r="635" spans="1:6" s="89" customFormat="1" ht="15" outlineLevel="2">
      <c r="A635" s="86" t="s">
        <v>1627</v>
      </c>
      <c r="B635" s="87" t="s">
        <v>1628</v>
      </c>
      <c r="C635" s="88">
        <v>-751.66</v>
      </c>
      <c r="D635" s="88">
        <v>-1614</v>
      </c>
      <c r="E635" s="88">
        <v>-2316.9</v>
      </c>
      <c r="F635" s="88">
        <v>-3500.3</v>
      </c>
    </row>
    <row r="636" spans="1:6" s="89" customFormat="1" ht="15" outlineLevel="2">
      <c r="A636" s="86" t="s">
        <v>1630</v>
      </c>
      <c r="B636" s="87" t="s">
        <v>1631</v>
      </c>
      <c r="C636" s="88">
        <v>-694907.9500000001</v>
      </c>
      <c r="D636" s="88">
        <v>-956978.6</v>
      </c>
      <c r="E636" s="88">
        <v>-1227493.13</v>
      </c>
      <c r="F636" s="88">
        <v>-1489565.02</v>
      </c>
    </row>
    <row r="637" spans="1:6" s="89" customFormat="1" ht="15" outlineLevel="2">
      <c r="A637" s="86" t="s">
        <v>1633</v>
      </c>
      <c r="B637" s="87" t="s">
        <v>1634</v>
      </c>
      <c r="C637" s="88">
        <v>-11902.550000000001</v>
      </c>
      <c r="D637" s="88">
        <v>-15518.48</v>
      </c>
      <c r="E637" s="88">
        <v>-19361.600000000002</v>
      </c>
      <c r="F637" s="88">
        <v>-23671.18</v>
      </c>
    </row>
    <row r="638" spans="1:6" s="89" customFormat="1" ht="15" outlineLevel="2">
      <c r="A638" s="86" t="s">
        <v>1636</v>
      </c>
      <c r="B638" s="87" t="s">
        <v>1637</v>
      </c>
      <c r="C638" s="88">
        <v>-11897147.84</v>
      </c>
      <c r="D638" s="88">
        <v>-16383919.51</v>
      </c>
      <c r="E638" s="88">
        <v>-21014634.88</v>
      </c>
      <c r="F638" s="88">
        <v>-25498773.14</v>
      </c>
    </row>
    <row r="639" spans="1:6" s="89" customFormat="1" ht="15" outlineLevel="2">
      <c r="A639" s="86" t="s">
        <v>1639</v>
      </c>
      <c r="B639" s="87" t="s">
        <v>1640</v>
      </c>
      <c r="C639" s="88">
        <v>-211338.34</v>
      </c>
      <c r="D639" s="88">
        <v>-272063.51</v>
      </c>
      <c r="E639" s="88">
        <v>-335676.5</v>
      </c>
      <c r="F639" s="88">
        <v>-403242.72000000003</v>
      </c>
    </row>
    <row r="640" spans="1:6" s="89" customFormat="1" ht="15" outlineLevel="2">
      <c r="A640" s="86" t="s">
        <v>1642</v>
      </c>
      <c r="B640" s="87" t="s">
        <v>1643</v>
      </c>
      <c r="C640" s="88">
        <v>9211013.57</v>
      </c>
      <c r="D640" s="88">
        <v>12684763.34</v>
      </c>
      <c r="E640" s="88">
        <v>16270436.81</v>
      </c>
      <c r="F640" s="88">
        <v>19744202.95</v>
      </c>
    </row>
    <row r="641" spans="1:6" s="89" customFormat="1" ht="15" outlineLevel="2">
      <c r="A641" s="86" t="s">
        <v>1645</v>
      </c>
      <c r="B641" s="87" t="s">
        <v>1646</v>
      </c>
      <c r="C641" s="88">
        <v>159407.18</v>
      </c>
      <c r="D641" s="88">
        <v>203419.28</v>
      </c>
      <c r="E641" s="88">
        <v>248428.94</v>
      </c>
      <c r="F641" s="88">
        <v>295404.33</v>
      </c>
    </row>
    <row r="642" spans="1:6" s="89" customFormat="1" ht="15" outlineLevel="2">
      <c r="A642" s="86" t="s">
        <v>1648</v>
      </c>
      <c r="B642" s="87" t="s">
        <v>1649</v>
      </c>
      <c r="C642" s="88">
        <v>-433295.048</v>
      </c>
      <c r="D642" s="88">
        <v>-595745.078</v>
      </c>
      <c r="E642" s="88">
        <v>-758128.188</v>
      </c>
      <c r="F642" s="88">
        <v>-920546.818</v>
      </c>
    </row>
    <row r="643" spans="1:6" s="89" customFormat="1" ht="15" outlineLevel="2">
      <c r="A643" s="86" t="s">
        <v>1651</v>
      </c>
      <c r="B643" s="87" t="s">
        <v>1652</v>
      </c>
      <c r="C643" s="88">
        <v>-376257.475</v>
      </c>
      <c r="D643" s="88">
        <v>-484488.755</v>
      </c>
      <c r="E643" s="88">
        <v>-592782.025</v>
      </c>
      <c r="F643" s="88">
        <v>-701038.905</v>
      </c>
    </row>
    <row r="644" spans="1:6" s="89" customFormat="1" ht="15" outlineLevel="2">
      <c r="A644" s="86" t="s">
        <v>1654</v>
      </c>
      <c r="B644" s="87" t="s">
        <v>1655</v>
      </c>
      <c r="C644" s="88">
        <v>297357.196</v>
      </c>
      <c r="D644" s="88">
        <v>381152.066</v>
      </c>
      <c r="E644" s="88">
        <v>465006.506</v>
      </c>
      <c r="F644" s="88">
        <v>548872.516</v>
      </c>
    </row>
    <row r="645" spans="1:6" s="89" customFormat="1" ht="15" outlineLevel="2">
      <c r="A645" s="86" t="s">
        <v>1657</v>
      </c>
      <c r="B645" s="87" t="s">
        <v>1658</v>
      </c>
      <c r="C645" s="88">
        <v>-21454.687</v>
      </c>
      <c r="D645" s="88">
        <v>-27776.437</v>
      </c>
      <c r="E645" s="88">
        <v>-34102.677</v>
      </c>
      <c r="F645" s="88">
        <v>-40429.797</v>
      </c>
    </row>
    <row r="646" spans="1:6" s="89" customFormat="1" ht="15" outlineLevel="2">
      <c r="A646" s="86" t="s">
        <v>1660</v>
      </c>
      <c r="B646" s="87" t="s">
        <v>1661</v>
      </c>
      <c r="C646" s="88">
        <v>0</v>
      </c>
      <c r="D646" s="88">
        <v>0</v>
      </c>
      <c r="E646" s="88">
        <v>0</v>
      </c>
      <c r="F646" s="88">
        <v>0</v>
      </c>
    </row>
    <row r="647" spans="1:6" s="89" customFormat="1" ht="15" outlineLevel="2">
      <c r="A647" s="86" t="s">
        <v>1663</v>
      </c>
      <c r="B647" s="87" t="s">
        <v>1664</v>
      </c>
      <c r="C647" s="88">
        <v>0</v>
      </c>
      <c r="D647" s="88">
        <v>0</v>
      </c>
      <c r="E647" s="88">
        <v>0</v>
      </c>
      <c r="F647" s="88">
        <v>-1607418.85</v>
      </c>
    </row>
    <row r="648" spans="1:6" s="89" customFormat="1" ht="15" outlineLevel="2">
      <c r="A648" s="86" t="s">
        <v>1666</v>
      </c>
      <c r="B648" s="87" t="s">
        <v>1667</v>
      </c>
      <c r="C648" s="88">
        <v>0</v>
      </c>
      <c r="D648" s="88">
        <v>0</v>
      </c>
      <c r="E648" s="88">
        <v>0</v>
      </c>
      <c r="F648" s="88">
        <v>-95432.19</v>
      </c>
    </row>
    <row r="649" spans="1:6" s="89" customFormat="1" ht="15" outlineLevel="2">
      <c r="A649" s="86" t="s">
        <v>1669</v>
      </c>
      <c r="B649" s="87" t="s">
        <v>1670</v>
      </c>
      <c r="C649" s="88">
        <v>0</v>
      </c>
      <c r="D649" s="88">
        <v>0</v>
      </c>
      <c r="E649" s="88">
        <v>0</v>
      </c>
      <c r="F649" s="88">
        <v>-187432.96</v>
      </c>
    </row>
    <row r="650" spans="1:6" s="89" customFormat="1" ht="15" outlineLevel="2">
      <c r="A650" s="86" t="s">
        <v>2624</v>
      </c>
      <c r="B650" s="87" t="s">
        <v>2625</v>
      </c>
      <c r="C650" s="88">
        <v>-193466</v>
      </c>
      <c r="D650" s="88">
        <v>-165828.07</v>
      </c>
      <c r="E650" s="88">
        <v>-138190.14</v>
      </c>
      <c r="F650" s="88">
        <v>-110552.21</v>
      </c>
    </row>
    <row r="651" spans="1:6" s="89" customFormat="1" ht="15" outlineLevel="2">
      <c r="A651" s="86" t="s">
        <v>2626</v>
      </c>
      <c r="B651" s="87" t="s">
        <v>2627</v>
      </c>
      <c r="C651" s="88">
        <v>0</v>
      </c>
      <c r="D651" s="88">
        <v>158061.06</v>
      </c>
      <c r="E651" s="88">
        <v>316122.12</v>
      </c>
      <c r="F651" s="88">
        <v>474183.18</v>
      </c>
    </row>
    <row r="652" spans="1:6" s="89" customFormat="1" ht="15" outlineLevel="2">
      <c r="A652" s="86" t="s">
        <v>2628</v>
      </c>
      <c r="B652" s="87" t="s">
        <v>2629</v>
      </c>
      <c r="C652" s="88">
        <v>0</v>
      </c>
      <c r="D652" s="88">
        <v>-372820.47000000003</v>
      </c>
      <c r="E652" s="88">
        <v>-495088.22000000003</v>
      </c>
      <c r="F652" s="88">
        <v>-617355.97</v>
      </c>
    </row>
    <row r="653" spans="1:6" s="89" customFormat="1" ht="15" outlineLevel="2">
      <c r="A653" s="86" t="s">
        <v>1672</v>
      </c>
      <c r="B653" s="87" t="s">
        <v>1673</v>
      </c>
      <c r="C653" s="88">
        <v>1197065.73</v>
      </c>
      <c r="D653" s="88">
        <v>1465724.96</v>
      </c>
      <c r="E653" s="88">
        <v>1749509.53</v>
      </c>
      <c r="F653" s="88">
        <v>2044946.59</v>
      </c>
    </row>
    <row r="654" spans="1:6" s="89" customFormat="1" ht="15" outlineLevel="2">
      <c r="A654" s="86" t="s">
        <v>1675</v>
      </c>
      <c r="B654" s="87" t="s">
        <v>1676</v>
      </c>
      <c r="C654" s="88">
        <v>29952.58</v>
      </c>
      <c r="D654" s="88">
        <v>36809.738</v>
      </c>
      <c r="E654" s="88">
        <v>41201.819</v>
      </c>
      <c r="F654" s="88">
        <v>45735.692</v>
      </c>
    </row>
    <row r="655" spans="1:6" s="89" customFormat="1" ht="15" outlineLevel="2">
      <c r="A655" s="86" t="s">
        <v>1678</v>
      </c>
      <c r="B655" s="87" t="s">
        <v>1679</v>
      </c>
      <c r="C655" s="88">
        <v>757487.8</v>
      </c>
      <c r="D655" s="88">
        <v>799617.89</v>
      </c>
      <c r="E655" s="88">
        <v>1012421.46</v>
      </c>
      <c r="F655" s="88">
        <v>1154208.62</v>
      </c>
    </row>
    <row r="656" spans="1:6" s="89" customFormat="1" ht="15" outlineLevel="2">
      <c r="A656" s="86" t="s">
        <v>1681</v>
      </c>
      <c r="B656" s="87" t="s">
        <v>1682</v>
      </c>
      <c r="C656" s="88">
        <v>14946903.7</v>
      </c>
      <c r="D656" s="88">
        <v>19497310.63</v>
      </c>
      <c r="E656" s="88">
        <v>27000263.18</v>
      </c>
      <c r="F656" s="88">
        <v>34733955.98</v>
      </c>
    </row>
    <row r="657" spans="1:6" s="89" customFormat="1" ht="15" outlineLevel="2">
      <c r="A657" s="86" t="s">
        <v>1684</v>
      </c>
      <c r="B657" s="87" t="s">
        <v>1685</v>
      </c>
      <c r="C657" s="88">
        <v>665686.79</v>
      </c>
      <c r="D657" s="88">
        <v>874453.25</v>
      </c>
      <c r="E657" s="88">
        <v>1080071.61</v>
      </c>
      <c r="F657" s="88">
        <v>1383497.4</v>
      </c>
    </row>
    <row r="658" spans="1:6" s="89" customFormat="1" ht="15" outlineLevel="2">
      <c r="A658" s="86" t="s">
        <v>1687</v>
      </c>
      <c r="B658" s="87" t="s">
        <v>1688</v>
      </c>
      <c r="C658" s="88">
        <v>-93974.54000000001</v>
      </c>
      <c r="D658" s="88">
        <v>-210532.41</v>
      </c>
      <c r="E658" s="88">
        <v>2705482.19</v>
      </c>
      <c r="F658" s="88">
        <v>2760164.26</v>
      </c>
    </row>
    <row r="659" spans="1:6" s="89" customFormat="1" ht="15" outlineLevel="2">
      <c r="A659" s="86" t="s">
        <v>1690</v>
      </c>
      <c r="B659" s="87" t="s">
        <v>1691</v>
      </c>
      <c r="C659" s="88">
        <v>-1836.9</v>
      </c>
      <c r="D659" s="88">
        <v>-1836.9</v>
      </c>
      <c r="E659" s="88">
        <v>-1836.9</v>
      </c>
      <c r="F659" s="88">
        <v>-5023.05</v>
      </c>
    </row>
    <row r="660" spans="1:6" s="89" customFormat="1" ht="15" outlineLevel="2">
      <c r="A660" s="86" t="s">
        <v>1693</v>
      </c>
      <c r="B660" s="87" t="s">
        <v>1694</v>
      </c>
      <c r="C660" s="88">
        <v>0</v>
      </c>
      <c r="D660" s="88">
        <v>0</v>
      </c>
      <c r="E660" s="88">
        <v>-2109136.65</v>
      </c>
      <c r="F660" s="88">
        <v>-2109136.65</v>
      </c>
    </row>
    <row r="661" spans="1:6" s="89" customFormat="1" ht="15" outlineLevel="2">
      <c r="A661" s="86" t="s">
        <v>1696</v>
      </c>
      <c r="B661" s="87" t="s">
        <v>1697</v>
      </c>
      <c r="C661" s="88">
        <v>522297.48000000004</v>
      </c>
      <c r="D661" s="88">
        <v>602142.38</v>
      </c>
      <c r="E661" s="88">
        <v>708279.7000000001</v>
      </c>
      <c r="F661" s="88">
        <v>787680.02</v>
      </c>
    </row>
    <row r="662" spans="1:6" s="89" customFormat="1" ht="15" outlineLevel="2">
      <c r="A662" s="86" t="s">
        <v>1698</v>
      </c>
      <c r="B662" s="87" t="s">
        <v>1699</v>
      </c>
      <c r="C662" s="88">
        <v>3393533.47</v>
      </c>
      <c r="D662" s="88">
        <v>4042363.41</v>
      </c>
      <c r="E662" s="88">
        <v>4165188.97</v>
      </c>
      <c r="F662" s="88">
        <v>5320685.74</v>
      </c>
    </row>
    <row r="663" spans="1:6" s="89" customFormat="1" ht="15" outlineLevel="2">
      <c r="A663" s="86" t="s">
        <v>1701</v>
      </c>
      <c r="B663" s="87" t="s">
        <v>1702</v>
      </c>
      <c r="C663" s="88">
        <v>106478.6</v>
      </c>
      <c r="D663" s="88">
        <v>135054.74</v>
      </c>
      <c r="E663" s="88">
        <v>171080.04</v>
      </c>
      <c r="F663" s="88">
        <v>199490.53</v>
      </c>
    </row>
    <row r="664" spans="1:6" s="89" customFormat="1" ht="15" outlineLevel="2">
      <c r="A664" s="86" t="s">
        <v>1704</v>
      </c>
      <c r="B664" s="87" t="s">
        <v>1705</v>
      </c>
      <c r="C664" s="88">
        <v>-175535.57</v>
      </c>
      <c r="D664" s="88">
        <v>-215076.86000000002</v>
      </c>
      <c r="E664" s="88">
        <v>-362132.67</v>
      </c>
      <c r="F664" s="88">
        <v>-393431.55</v>
      </c>
    </row>
    <row r="665" spans="1:6" s="89" customFormat="1" ht="15" outlineLevel="2">
      <c r="A665" s="86" t="s">
        <v>1707</v>
      </c>
      <c r="B665" s="87" t="s">
        <v>1708</v>
      </c>
      <c r="C665" s="88">
        <v>0</v>
      </c>
      <c r="D665" s="88">
        <v>0</v>
      </c>
      <c r="E665" s="88">
        <v>0</v>
      </c>
      <c r="F665" s="88">
        <v>0</v>
      </c>
    </row>
    <row r="666" spans="1:6" s="89" customFormat="1" ht="15" outlineLevel="2">
      <c r="A666" s="86" t="s">
        <v>1710</v>
      </c>
      <c r="B666" s="87" t="s">
        <v>1711</v>
      </c>
      <c r="C666" s="88">
        <v>0</v>
      </c>
      <c r="D666" s="88">
        <v>0</v>
      </c>
      <c r="E666" s="88">
        <v>0</v>
      </c>
      <c r="F666" s="88">
        <v>0</v>
      </c>
    </row>
    <row r="667" spans="1:6" s="89" customFormat="1" ht="15" outlineLevel="2">
      <c r="A667" s="86" t="s">
        <v>1712</v>
      </c>
      <c r="B667" s="87" t="s">
        <v>1713</v>
      </c>
      <c r="C667" s="88">
        <v>1611864</v>
      </c>
      <c r="D667" s="88">
        <v>2178183.88</v>
      </c>
      <c r="E667" s="88">
        <v>2747028.38</v>
      </c>
      <c r="F667" s="88">
        <v>3298824.38</v>
      </c>
    </row>
    <row r="668" spans="1:6" s="89" customFormat="1" ht="15" outlineLevel="2">
      <c r="A668" s="86" t="s">
        <v>1714</v>
      </c>
      <c r="B668" s="87" t="s">
        <v>1715</v>
      </c>
      <c r="C668" s="88">
        <v>0</v>
      </c>
      <c r="D668" s="88">
        <v>0</v>
      </c>
      <c r="E668" s="88">
        <v>0</v>
      </c>
      <c r="F668" s="88">
        <v>0</v>
      </c>
    </row>
    <row r="669" spans="1:6" s="89" customFormat="1" ht="15" outlineLevel="2">
      <c r="A669" s="86" t="s">
        <v>1717</v>
      </c>
      <c r="B669" s="87" t="s">
        <v>1718</v>
      </c>
      <c r="C669" s="88">
        <v>313334.59</v>
      </c>
      <c r="D669" s="88">
        <v>462178.9</v>
      </c>
      <c r="E669" s="88">
        <v>503294.54000000004</v>
      </c>
      <c r="F669" s="88">
        <v>708215.1</v>
      </c>
    </row>
    <row r="670" spans="1:6" s="89" customFormat="1" ht="15" outlineLevel="2">
      <c r="A670" s="86" t="s">
        <v>1720</v>
      </c>
      <c r="B670" s="87" t="s">
        <v>1721</v>
      </c>
      <c r="C670" s="88">
        <v>165583.96</v>
      </c>
      <c r="D670" s="88">
        <v>210150.06</v>
      </c>
      <c r="E670" s="88">
        <v>306446.27</v>
      </c>
      <c r="F670" s="88">
        <v>411110.85000000003</v>
      </c>
    </row>
    <row r="671" spans="1:6" s="89" customFormat="1" ht="15" outlineLevel="2">
      <c r="A671" s="86" t="s">
        <v>1723</v>
      </c>
      <c r="B671" s="87" t="s">
        <v>1724</v>
      </c>
      <c r="C671" s="88">
        <v>83183.68000000001</v>
      </c>
      <c r="D671" s="88">
        <v>89259.75</v>
      </c>
      <c r="E671" s="88">
        <v>147760.30000000002</v>
      </c>
      <c r="F671" s="88">
        <v>177087.1</v>
      </c>
    </row>
    <row r="672" spans="1:6" s="89" customFormat="1" ht="15" outlineLevel="2">
      <c r="A672" s="86" t="s">
        <v>1726</v>
      </c>
      <c r="B672" s="87" t="s">
        <v>1727</v>
      </c>
      <c r="C672" s="88">
        <v>610775.54</v>
      </c>
      <c r="D672" s="88">
        <v>794622.21</v>
      </c>
      <c r="E672" s="88">
        <v>1099788.55</v>
      </c>
      <c r="F672" s="88">
        <v>1431879.56</v>
      </c>
    </row>
    <row r="673" spans="1:6" s="89" customFormat="1" ht="15" outlineLevel="2">
      <c r="A673" s="86" t="s">
        <v>1729</v>
      </c>
      <c r="B673" s="87" t="s">
        <v>1730</v>
      </c>
      <c r="C673" s="88">
        <v>30501.88</v>
      </c>
      <c r="D673" s="88">
        <v>38823.05</v>
      </c>
      <c r="E673" s="88">
        <v>47661.39</v>
      </c>
      <c r="F673" s="88">
        <v>57179.340000000004</v>
      </c>
    </row>
    <row r="674" spans="1:6" s="89" customFormat="1" ht="15" outlineLevel="2">
      <c r="A674" s="86" t="s">
        <v>1732</v>
      </c>
      <c r="B674" s="87" t="s">
        <v>1733</v>
      </c>
      <c r="C674" s="88">
        <v>2330.16</v>
      </c>
      <c r="D674" s="88">
        <v>2765.29</v>
      </c>
      <c r="E674" s="88">
        <v>6246.360000000001</v>
      </c>
      <c r="F674" s="88">
        <v>6602.64</v>
      </c>
    </row>
    <row r="675" spans="1:6" s="89" customFormat="1" ht="15" outlineLevel="2">
      <c r="A675" s="86" t="s">
        <v>1737</v>
      </c>
      <c r="B675" s="87" t="s">
        <v>1738</v>
      </c>
      <c r="C675" s="88">
        <v>713022.66</v>
      </c>
      <c r="D675" s="88">
        <v>640365.56</v>
      </c>
      <c r="E675" s="88">
        <v>392520.98</v>
      </c>
      <c r="F675" s="88">
        <v>-20354.58</v>
      </c>
    </row>
    <row r="676" spans="1:6" s="89" customFormat="1" ht="15" outlineLevel="2">
      <c r="A676" s="86" t="s">
        <v>1742</v>
      </c>
      <c r="B676" s="87" t="s">
        <v>1743</v>
      </c>
      <c r="C676" s="88">
        <v>1523.4</v>
      </c>
      <c r="D676" s="88">
        <v>2189.96</v>
      </c>
      <c r="E676" s="88">
        <v>5875.13</v>
      </c>
      <c r="F676" s="88">
        <v>6040.06</v>
      </c>
    </row>
    <row r="677" spans="1:6" s="89" customFormat="1" ht="15" outlineLevel="2">
      <c r="A677" s="86" t="s">
        <v>1745</v>
      </c>
      <c r="B677" s="87" t="s">
        <v>1746</v>
      </c>
      <c r="C677" s="88">
        <v>1577410.291</v>
      </c>
      <c r="D677" s="88">
        <v>2204841.44</v>
      </c>
      <c r="E677" s="88">
        <v>2694339.67</v>
      </c>
      <c r="F677" s="88">
        <v>3281315.67</v>
      </c>
    </row>
    <row r="678" spans="1:6" s="89" customFormat="1" ht="15" outlineLevel="2">
      <c r="A678" s="86" t="s">
        <v>1748</v>
      </c>
      <c r="B678" s="87" t="s">
        <v>1749</v>
      </c>
      <c r="C678" s="88">
        <v>10932.79</v>
      </c>
      <c r="D678" s="88">
        <v>12420.130000000001</v>
      </c>
      <c r="E678" s="88">
        <v>15425.470000000001</v>
      </c>
      <c r="F678" s="88">
        <v>18316.81</v>
      </c>
    </row>
    <row r="679" spans="1:6" s="89" customFormat="1" ht="15" outlineLevel="2">
      <c r="A679" s="86" t="s">
        <v>1751</v>
      </c>
      <c r="B679" s="87" t="s">
        <v>1752</v>
      </c>
      <c r="C679" s="88">
        <v>-420.28000000000003</v>
      </c>
      <c r="D679" s="88">
        <v>-480.21000000000004</v>
      </c>
      <c r="E679" s="88">
        <v>-495.87</v>
      </c>
      <c r="F679" s="88">
        <v>-482.91</v>
      </c>
    </row>
    <row r="680" spans="1:6" s="89" customFormat="1" ht="15" outlineLevel="2">
      <c r="A680" s="86" t="s">
        <v>1754</v>
      </c>
      <c r="B680" s="87" t="s">
        <v>1755</v>
      </c>
      <c r="C680" s="88">
        <v>0</v>
      </c>
      <c r="D680" s="88">
        <v>0</v>
      </c>
      <c r="E680" s="88">
        <v>0</v>
      </c>
      <c r="F680" s="88">
        <v>0</v>
      </c>
    </row>
    <row r="681" spans="1:6" s="89" customFormat="1" ht="15" outlineLevel="2">
      <c r="A681" s="86" t="s">
        <v>1756</v>
      </c>
      <c r="B681" s="87" t="s">
        <v>1757</v>
      </c>
      <c r="C681" s="88">
        <v>0</v>
      </c>
      <c r="D681" s="88">
        <v>0</v>
      </c>
      <c r="E681" s="88">
        <v>0</v>
      </c>
      <c r="F681" s="88">
        <v>0</v>
      </c>
    </row>
    <row r="682" spans="1:6" s="89" customFormat="1" ht="15" outlineLevel="2">
      <c r="A682" s="86" t="s">
        <v>1759</v>
      </c>
      <c r="B682" s="87" t="s">
        <v>1760</v>
      </c>
      <c r="C682" s="88">
        <v>1696180.4500000002</v>
      </c>
      <c r="D682" s="88">
        <v>2234532.23</v>
      </c>
      <c r="E682" s="88">
        <v>2638100.55</v>
      </c>
      <c r="F682" s="88">
        <v>3158668.18</v>
      </c>
    </row>
    <row r="683" spans="1:6" s="89" customFormat="1" ht="15" outlineLevel="2">
      <c r="A683" s="86" t="s">
        <v>1762</v>
      </c>
      <c r="B683" s="87" t="s">
        <v>1763</v>
      </c>
      <c r="C683" s="88">
        <v>120201.95</v>
      </c>
      <c r="D683" s="88">
        <v>108152.51000000001</v>
      </c>
      <c r="E683" s="88">
        <v>240488.25</v>
      </c>
      <c r="F683" s="88">
        <v>420136.61</v>
      </c>
    </row>
    <row r="684" spans="1:6" s="89" customFormat="1" ht="15" outlineLevel="2">
      <c r="A684" s="86" t="s">
        <v>1765</v>
      </c>
      <c r="B684" s="87" t="s">
        <v>1766</v>
      </c>
      <c r="C684" s="88">
        <v>0</v>
      </c>
      <c r="D684" s="88">
        <v>0</v>
      </c>
      <c r="E684" s="88">
        <v>0</v>
      </c>
      <c r="F684" s="88">
        <v>0</v>
      </c>
    </row>
    <row r="685" spans="1:6" s="89" customFormat="1" ht="15" outlineLevel="2">
      <c r="A685" s="86" t="s">
        <v>1768</v>
      </c>
      <c r="B685" s="87" t="s">
        <v>1769</v>
      </c>
      <c r="C685" s="88">
        <v>71186.14</v>
      </c>
      <c r="D685" s="88">
        <v>81846.32</v>
      </c>
      <c r="E685" s="88">
        <v>106275.91</v>
      </c>
      <c r="F685" s="88">
        <v>132736.01</v>
      </c>
    </row>
    <row r="686" spans="1:6" s="89" customFormat="1" ht="15" outlineLevel="2">
      <c r="A686" s="86" t="s">
        <v>1771</v>
      </c>
      <c r="B686" s="87" t="s">
        <v>1772</v>
      </c>
      <c r="C686" s="88">
        <v>0</v>
      </c>
      <c r="D686" s="88">
        <v>0</v>
      </c>
      <c r="E686" s="88">
        <v>0</v>
      </c>
      <c r="F686" s="88">
        <v>0</v>
      </c>
    </row>
    <row r="687" spans="1:6" s="89" customFormat="1" ht="15" outlineLevel="2">
      <c r="A687" s="86" t="s">
        <v>1774</v>
      </c>
      <c r="B687" s="87" t="s">
        <v>1775</v>
      </c>
      <c r="C687" s="88">
        <v>829.0600000000001</v>
      </c>
      <c r="D687" s="88">
        <v>959.58</v>
      </c>
      <c r="E687" s="88">
        <v>1258.68</v>
      </c>
      <c r="F687" s="88">
        <v>1581.1200000000001</v>
      </c>
    </row>
    <row r="688" spans="1:6" s="89" customFormat="1" ht="15" outlineLevel="2">
      <c r="A688" s="86" t="s">
        <v>1777</v>
      </c>
      <c r="B688" s="87" t="s">
        <v>1763</v>
      </c>
      <c r="C688" s="88">
        <v>25788.22</v>
      </c>
      <c r="D688" s="88">
        <v>57199.17</v>
      </c>
      <c r="E688" s="88">
        <v>19964.87</v>
      </c>
      <c r="F688" s="88">
        <v>21205.36</v>
      </c>
    </row>
    <row r="689" spans="1:6" s="89" customFormat="1" ht="15" outlineLevel="2">
      <c r="A689" s="86" t="s">
        <v>1779</v>
      </c>
      <c r="B689" s="87" t="s">
        <v>1780</v>
      </c>
      <c r="C689" s="88">
        <v>737042.54</v>
      </c>
      <c r="D689" s="88">
        <v>906107.04</v>
      </c>
      <c r="E689" s="88">
        <v>1132576.11</v>
      </c>
      <c r="F689" s="88">
        <v>1350946.7</v>
      </c>
    </row>
    <row r="690" spans="1:6" s="89" customFormat="1" ht="15" outlineLevel="2">
      <c r="A690" s="86" t="s">
        <v>1782</v>
      </c>
      <c r="B690" s="87" t="s">
        <v>1783</v>
      </c>
      <c r="C690" s="88">
        <v>516995.29000000004</v>
      </c>
      <c r="D690" s="88">
        <v>568481.79</v>
      </c>
      <c r="E690" s="88">
        <v>656900.08</v>
      </c>
      <c r="F690" s="88">
        <v>780257.65</v>
      </c>
    </row>
    <row r="691" spans="1:6" s="89" customFormat="1" ht="15" outlineLevel="2">
      <c r="A691" s="86" t="s">
        <v>1785</v>
      </c>
      <c r="B691" s="87" t="s">
        <v>1786</v>
      </c>
      <c r="C691" s="88">
        <v>3013825.37</v>
      </c>
      <c r="D691" s="88">
        <v>3953636.1</v>
      </c>
      <c r="E691" s="88">
        <v>5180237.64</v>
      </c>
      <c r="F691" s="88">
        <v>6007921.61</v>
      </c>
    </row>
    <row r="692" spans="1:6" s="89" customFormat="1" ht="15" outlineLevel="2">
      <c r="A692" s="86" t="s">
        <v>1788</v>
      </c>
      <c r="B692" s="87" t="s">
        <v>1763</v>
      </c>
      <c r="C692" s="88">
        <v>0</v>
      </c>
      <c r="D692" s="88">
        <v>0</v>
      </c>
      <c r="E692" s="88">
        <v>0</v>
      </c>
      <c r="F692" s="88">
        <v>0</v>
      </c>
    </row>
    <row r="693" spans="1:6" s="89" customFormat="1" ht="15" outlineLevel="2">
      <c r="A693" s="86" t="s">
        <v>1789</v>
      </c>
      <c r="B693" s="87" t="s">
        <v>1790</v>
      </c>
      <c r="C693" s="88">
        <v>0</v>
      </c>
      <c r="D693" s="88">
        <v>13.02</v>
      </c>
      <c r="E693" s="88">
        <v>8.73</v>
      </c>
      <c r="F693" s="88">
        <v>0</v>
      </c>
    </row>
    <row r="694" spans="1:6" s="89" customFormat="1" ht="15" outlineLevel="2">
      <c r="A694" s="86" t="s">
        <v>1792</v>
      </c>
      <c r="B694" s="87" t="s">
        <v>1793</v>
      </c>
      <c r="C694" s="88">
        <v>-28926.93</v>
      </c>
      <c r="D694" s="88">
        <v>-40225.22</v>
      </c>
      <c r="E694" s="88">
        <v>-40849.58</v>
      </c>
      <c r="F694" s="88">
        <v>-41684.97</v>
      </c>
    </row>
    <row r="695" spans="1:6" s="89" customFormat="1" ht="15" outlineLevel="2">
      <c r="A695" s="86" t="s">
        <v>1795</v>
      </c>
      <c r="B695" s="87" t="s">
        <v>1796</v>
      </c>
      <c r="C695" s="88">
        <v>600630.01</v>
      </c>
      <c r="D695" s="88">
        <v>721754.4</v>
      </c>
      <c r="E695" s="88">
        <v>1010158.13</v>
      </c>
      <c r="F695" s="88">
        <v>1074914.77</v>
      </c>
    </row>
    <row r="696" spans="1:6" s="89" customFormat="1" ht="15" outlineLevel="2">
      <c r="A696" s="86" t="s">
        <v>1798</v>
      </c>
      <c r="B696" s="87" t="s">
        <v>1799</v>
      </c>
      <c r="C696" s="88">
        <v>1693110.06</v>
      </c>
      <c r="D696" s="88">
        <v>2028370.79</v>
      </c>
      <c r="E696" s="88">
        <v>2458364.12</v>
      </c>
      <c r="F696" s="88">
        <v>2706458.74</v>
      </c>
    </row>
    <row r="697" spans="1:6" s="89" customFormat="1" ht="15" outlineLevel="2">
      <c r="A697" s="86" t="s">
        <v>1801</v>
      </c>
      <c r="B697" s="87" t="s">
        <v>1802</v>
      </c>
      <c r="C697" s="88">
        <v>423089.16000000003</v>
      </c>
      <c r="D697" s="88">
        <v>532574.25</v>
      </c>
      <c r="E697" s="88">
        <v>628108.25</v>
      </c>
      <c r="F697" s="88">
        <v>739387.35</v>
      </c>
    </row>
    <row r="698" spans="1:6" s="89" customFormat="1" ht="15" outlineLevel="2">
      <c r="A698" s="86" t="s">
        <v>2630</v>
      </c>
      <c r="B698" s="87" t="s">
        <v>2631</v>
      </c>
      <c r="C698" s="88">
        <v>61.980000000000004</v>
      </c>
      <c r="D698" s="88">
        <v>0</v>
      </c>
      <c r="E698" s="88">
        <v>0</v>
      </c>
      <c r="F698" s="88">
        <v>0</v>
      </c>
    </row>
    <row r="699" spans="1:6" s="89" customFormat="1" ht="15" outlineLevel="2">
      <c r="A699" s="86" t="s">
        <v>1810</v>
      </c>
      <c r="B699" s="87" t="s">
        <v>1811</v>
      </c>
      <c r="C699" s="88">
        <v>0.78</v>
      </c>
      <c r="D699" s="88">
        <v>0.92</v>
      </c>
      <c r="E699" s="88">
        <v>0</v>
      </c>
      <c r="F699" s="88">
        <v>0</v>
      </c>
    </row>
    <row r="700" spans="1:6" s="89" customFormat="1" ht="15" outlineLevel="2">
      <c r="A700" s="86" t="s">
        <v>1813</v>
      </c>
      <c r="B700" s="87" t="s">
        <v>1814</v>
      </c>
      <c r="C700" s="88">
        <v>13601322.45</v>
      </c>
      <c r="D700" s="88">
        <v>18485321.75</v>
      </c>
      <c r="E700" s="88">
        <v>19946658.35</v>
      </c>
      <c r="F700" s="88">
        <v>20525748.67</v>
      </c>
    </row>
    <row r="701" spans="1:6" s="89" customFormat="1" ht="15" outlineLevel="2">
      <c r="A701" s="86" t="s">
        <v>1815</v>
      </c>
      <c r="B701" s="87" t="s">
        <v>1816</v>
      </c>
      <c r="C701" s="88">
        <v>0</v>
      </c>
      <c r="D701" s="88">
        <v>0</v>
      </c>
      <c r="E701" s="88">
        <v>0</v>
      </c>
      <c r="F701" s="88">
        <v>0</v>
      </c>
    </row>
    <row r="702" spans="1:6" s="89" customFormat="1" ht="15" outlineLevel="2">
      <c r="A702" s="86" t="s">
        <v>1818</v>
      </c>
      <c r="B702" s="87" t="s">
        <v>1819</v>
      </c>
      <c r="C702" s="88">
        <v>13395094</v>
      </c>
      <c r="D702" s="88">
        <v>17859516</v>
      </c>
      <c r="E702" s="88">
        <v>22430582</v>
      </c>
      <c r="F702" s="88">
        <v>27046494</v>
      </c>
    </row>
    <row r="703" spans="1:6" s="89" customFormat="1" ht="15" outlineLevel="2">
      <c r="A703" s="86" t="s">
        <v>1820</v>
      </c>
      <c r="B703" s="87" t="s">
        <v>1821</v>
      </c>
      <c r="C703" s="88">
        <v>0</v>
      </c>
      <c r="D703" s="88">
        <v>0</v>
      </c>
      <c r="E703" s="88">
        <v>0</v>
      </c>
      <c r="F703" s="88">
        <v>0</v>
      </c>
    </row>
    <row r="704" spans="1:6" s="89" customFormat="1" ht="15" outlineLevel="2">
      <c r="A704" s="86" t="s">
        <v>1823</v>
      </c>
      <c r="B704" s="87" t="s">
        <v>1824</v>
      </c>
      <c r="C704" s="88">
        <v>-10.93</v>
      </c>
      <c r="D704" s="88">
        <v>-11.92</v>
      </c>
      <c r="E704" s="88">
        <v>-10.36</v>
      </c>
      <c r="F704" s="88">
        <v>26.36</v>
      </c>
    </row>
    <row r="705" spans="1:6" s="89" customFormat="1" ht="15" outlineLevel="2">
      <c r="A705" s="86" t="s">
        <v>1826</v>
      </c>
      <c r="B705" s="87" t="s">
        <v>1827</v>
      </c>
      <c r="C705" s="88">
        <v>-957.83</v>
      </c>
      <c r="D705" s="88">
        <v>-866.79</v>
      </c>
      <c r="E705" s="88">
        <v>492.11</v>
      </c>
      <c r="F705" s="88">
        <v>1553</v>
      </c>
    </row>
    <row r="706" spans="1:6" s="89" customFormat="1" ht="15" outlineLevel="2">
      <c r="A706" s="86" t="s">
        <v>1829</v>
      </c>
      <c r="B706" s="87" t="s">
        <v>1830</v>
      </c>
      <c r="C706" s="88">
        <v>-11918</v>
      </c>
      <c r="D706" s="88">
        <v>-9007.29</v>
      </c>
      <c r="E706" s="88">
        <v>-1703.97</v>
      </c>
      <c r="F706" s="88">
        <v>1683.8600000000001</v>
      </c>
    </row>
    <row r="707" spans="1:6" s="89" customFormat="1" ht="15" outlineLevel="2">
      <c r="A707" s="86" t="s">
        <v>1832</v>
      </c>
      <c r="B707" s="87" t="s">
        <v>1833</v>
      </c>
      <c r="C707" s="88">
        <v>0</v>
      </c>
      <c r="D707" s="88">
        <v>0</v>
      </c>
      <c r="E707" s="88">
        <v>0</v>
      </c>
      <c r="F707" s="88">
        <v>0</v>
      </c>
    </row>
    <row r="708" spans="1:6" s="89" customFormat="1" ht="15" outlineLevel="2">
      <c r="A708" s="86" t="s">
        <v>1835</v>
      </c>
      <c r="B708" s="87" t="s">
        <v>1836</v>
      </c>
      <c r="C708" s="88">
        <v>9709451</v>
      </c>
      <c r="D708" s="88">
        <v>10987527</v>
      </c>
      <c r="E708" s="88">
        <v>13942112</v>
      </c>
      <c r="F708" s="88">
        <v>17451102</v>
      </c>
    </row>
    <row r="709" spans="1:6" s="89" customFormat="1" ht="15" outlineLevel="2">
      <c r="A709" s="86" t="s">
        <v>1838</v>
      </c>
      <c r="B709" s="87" t="s">
        <v>1839</v>
      </c>
      <c r="C709" s="88">
        <v>429465.35000000003</v>
      </c>
      <c r="D709" s="88">
        <v>570694.59</v>
      </c>
      <c r="E709" s="88">
        <v>717911.14</v>
      </c>
      <c r="F709" s="88">
        <v>858256.35</v>
      </c>
    </row>
    <row r="710" spans="1:6" s="89" customFormat="1" ht="15" outlineLevel="2">
      <c r="A710" s="86" t="s">
        <v>1841</v>
      </c>
      <c r="B710" s="87" t="s">
        <v>1842</v>
      </c>
      <c r="C710" s="88">
        <v>-688095.81</v>
      </c>
      <c r="D710" s="88">
        <v>-807668.91</v>
      </c>
      <c r="E710" s="88">
        <v>-927241.8</v>
      </c>
      <c r="F710" s="88">
        <v>-1046815.05</v>
      </c>
    </row>
    <row r="711" spans="1:6" s="89" customFormat="1" ht="15" outlineLevel="2">
      <c r="A711" s="86" t="s">
        <v>1844</v>
      </c>
      <c r="B711" s="87" t="s">
        <v>1845</v>
      </c>
      <c r="C711" s="88">
        <v>164099.29</v>
      </c>
      <c r="D711" s="88">
        <v>218859.56</v>
      </c>
      <c r="E711" s="88">
        <v>274181.43</v>
      </c>
      <c r="F711" s="88">
        <v>480281.22000000003</v>
      </c>
    </row>
    <row r="712" spans="1:6" s="89" customFormat="1" ht="15" outlineLevel="2">
      <c r="A712" s="86" t="s">
        <v>1847</v>
      </c>
      <c r="B712" s="87" t="s">
        <v>1848</v>
      </c>
      <c r="C712" s="88">
        <v>162674.21</v>
      </c>
      <c r="D712" s="88">
        <v>225886.51</v>
      </c>
      <c r="E712" s="88">
        <v>286550.61</v>
      </c>
      <c r="F712" s="88">
        <v>328789.04</v>
      </c>
    </row>
    <row r="713" spans="1:6" s="89" customFormat="1" ht="15" outlineLevel="2">
      <c r="A713" s="86" t="s">
        <v>1850</v>
      </c>
      <c r="B713" s="87" t="s">
        <v>1851</v>
      </c>
      <c r="C713" s="88">
        <v>-94536.13</v>
      </c>
      <c r="D713" s="88">
        <v>-118491.5</v>
      </c>
      <c r="E713" s="88">
        <v>-146249.09</v>
      </c>
      <c r="F713" s="88">
        <v>-188331.53</v>
      </c>
    </row>
    <row r="714" spans="1:6" s="89" customFormat="1" ht="15" outlineLevel="2">
      <c r="A714" s="86" t="s">
        <v>1853</v>
      </c>
      <c r="B714" s="87" t="s">
        <v>1854</v>
      </c>
      <c r="C714" s="88">
        <v>1776882.79</v>
      </c>
      <c r="D714" s="88">
        <v>2098684.73</v>
      </c>
      <c r="E714" s="88">
        <v>2999531.73</v>
      </c>
      <c r="F714" s="88">
        <v>4621522.69</v>
      </c>
    </row>
    <row r="715" spans="1:6" s="89" customFormat="1" ht="15" outlineLevel="2">
      <c r="A715" s="86" t="s">
        <v>1856</v>
      </c>
      <c r="B715" s="87" t="s">
        <v>1857</v>
      </c>
      <c r="C715" s="88">
        <v>72929.23</v>
      </c>
      <c r="D715" s="88">
        <v>100720.65000000001</v>
      </c>
      <c r="E715" s="88">
        <v>132939.8</v>
      </c>
      <c r="F715" s="88">
        <v>146082.28</v>
      </c>
    </row>
    <row r="716" spans="1:6" s="89" customFormat="1" ht="15" outlineLevel="2">
      <c r="A716" s="86" t="s">
        <v>1859</v>
      </c>
      <c r="B716" s="87" t="s">
        <v>1860</v>
      </c>
      <c r="C716" s="88">
        <v>-12025.9</v>
      </c>
      <c r="D716" s="88">
        <v>-13141</v>
      </c>
      <c r="E716" s="88">
        <v>-14804.5</v>
      </c>
      <c r="F716" s="88">
        <v>-15835.67</v>
      </c>
    </row>
    <row r="717" spans="1:6" s="89" customFormat="1" ht="15" outlineLevel="2">
      <c r="A717" s="86" t="s">
        <v>1862</v>
      </c>
      <c r="B717" s="87" t="s">
        <v>1863</v>
      </c>
      <c r="C717" s="88">
        <v>1170.69</v>
      </c>
      <c r="D717" s="88">
        <v>1589.08</v>
      </c>
      <c r="E717" s="88">
        <v>25094.95</v>
      </c>
      <c r="F717" s="88">
        <v>38137.700000000004</v>
      </c>
    </row>
    <row r="718" spans="1:6" s="89" customFormat="1" ht="15" outlineLevel="2">
      <c r="A718" s="86" t="s">
        <v>1865</v>
      </c>
      <c r="B718" s="87" t="s">
        <v>1866</v>
      </c>
      <c r="C718" s="88">
        <v>0</v>
      </c>
      <c r="D718" s="88">
        <v>0</v>
      </c>
      <c r="E718" s="88">
        <v>0</v>
      </c>
      <c r="F718" s="88">
        <v>0</v>
      </c>
    </row>
    <row r="719" spans="1:6" s="89" customFormat="1" ht="15" outlineLevel="2">
      <c r="A719" s="86" t="s">
        <v>1868</v>
      </c>
      <c r="B719" s="87" t="s">
        <v>1869</v>
      </c>
      <c r="C719" s="88">
        <v>0</v>
      </c>
      <c r="D719" s="88">
        <v>0</v>
      </c>
      <c r="E719" s="88">
        <v>0</v>
      </c>
      <c r="F719" s="88">
        <v>0</v>
      </c>
    </row>
    <row r="720" spans="1:6" s="89" customFormat="1" ht="15" outlineLevel="2">
      <c r="A720" s="86" t="s">
        <v>1871</v>
      </c>
      <c r="B720" s="87" t="s">
        <v>1872</v>
      </c>
      <c r="C720" s="88">
        <v>-2600.33</v>
      </c>
      <c r="D720" s="88">
        <v>-2600.33</v>
      </c>
      <c r="E720" s="88">
        <v>-2600.33</v>
      </c>
      <c r="F720" s="88">
        <v>-2600.33</v>
      </c>
    </row>
    <row r="721" spans="1:6" s="89" customFormat="1" ht="15" outlineLevel="2">
      <c r="A721" s="86" t="s">
        <v>1874</v>
      </c>
      <c r="B721" s="87" t="s">
        <v>1875</v>
      </c>
      <c r="C721" s="88">
        <v>0</v>
      </c>
      <c r="D721" s="88">
        <v>0</v>
      </c>
      <c r="E721" s="88">
        <v>0</v>
      </c>
      <c r="F721" s="88">
        <v>0</v>
      </c>
    </row>
    <row r="722" spans="1:6" s="89" customFormat="1" ht="15" outlineLevel="2">
      <c r="A722" s="86" t="s">
        <v>1877</v>
      </c>
      <c r="B722" s="87" t="s">
        <v>1878</v>
      </c>
      <c r="C722" s="88">
        <v>0</v>
      </c>
      <c r="D722" s="88">
        <v>0</v>
      </c>
      <c r="E722" s="88">
        <v>0</v>
      </c>
      <c r="F722" s="88">
        <v>0</v>
      </c>
    </row>
    <row r="723" spans="1:6" s="89" customFormat="1" ht="15" outlineLevel="2">
      <c r="A723" s="86" t="s">
        <v>1880</v>
      </c>
      <c r="B723" s="87" t="s">
        <v>1545</v>
      </c>
      <c r="C723" s="88">
        <v>4189.37</v>
      </c>
      <c r="D723" s="88">
        <v>14171.37</v>
      </c>
      <c r="E723" s="88">
        <v>42430.23</v>
      </c>
      <c r="F723" s="88">
        <v>80132.76</v>
      </c>
    </row>
    <row r="724" spans="1:6" s="89" customFormat="1" ht="15" outlineLevel="2">
      <c r="A724" s="86" t="s">
        <v>1882</v>
      </c>
      <c r="B724" s="87" t="s">
        <v>1883</v>
      </c>
      <c r="C724" s="88">
        <v>1126578.76</v>
      </c>
      <c r="D724" s="88">
        <v>1182168.04</v>
      </c>
      <c r="E724" s="88">
        <v>1307261.07</v>
      </c>
      <c r="F724" s="88">
        <v>1572261.78</v>
      </c>
    </row>
    <row r="725" spans="1:6" s="89" customFormat="1" ht="15" outlineLevel="2">
      <c r="A725" s="86" t="s">
        <v>1885</v>
      </c>
      <c r="B725" s="87" t="s">
        <v>1886</v>
      </c>
      <c r="C725" s="88">
        <v>-1502139.17</v>
      </c>
      <c r="D725" s="88">
        <v>-1612116.7000000002</v>
      </c>
      <c r="E725" s="88">
        <v>-2149979.27</v>
      </c>
      <c r="F725" s="88">
        <v>-2333670.32</v>
      </c>
    </row>
    <row r="726" spans="1:6" s="89" customFormat="1" ht="15" outlineLevel="2">
      <c r="A726" s="86" t="s">
        <v>1888</v>
      </c>
      <c r="B726" s="87" t="s">
        <v>1542</v>
      </c>
      <c r="C726" s="88">
        <v>-55116.590000000004</v>
      </c>
      <c r="D726" s="88">
        <v>-60669.340000000004</v>
      </c>
      <c r="E726" s="88">
        <v>-69817.99</v>
      </c>
      <c r="F726" s="88">
        <v>-75525.37</v>
      </c>
    </row>
    <row r="727" spans="1:6" s="89" customFormat="1" ht="15" outlineLevel="2">
      <c r="A727" s="86" t="s">
        <v>2632</v>
      </c>
      <c r="B727" s="87" t="s">
        <v>2633</v>
      </c>
      <c r="C727" s="88">
        <v>0</v>
      </c>
      <c r="D727" s="88">
        <v>4696.150000000001</v>
      </c>
      <c r="E727" s="88">
        <v>7392.08</v>
      </c>
      <c r="F727" s="88">
        <v>8696.56</v>
      </c>
    </row>
    <row r="728" spans="1:6" s="89" customFormat="1" ht="15" outlineLevel="2">
      <c r="A728" s="86" t="s">
        <v>1890</v>
      </c>
      <c r="B728" s="87" t="s">
        <v>1891</v>
      </c>
      <c r="C728" s="88">
        <v>-440213</v>
      </c>
      <c r="D728" s="88">
        <v>-390407</v>
      </c>
      <c r="E728" s="88">
        <v>-213700</v>
      </c>
      <c r="F728" s="88">
        <v>-90198</v>
      </c>
    </row>
    <row r="729" spans="1:6" s="89" customFormat="1" ht="15" outlineLevel="2">
      <c r="A729" s="86" t="s">
        <v>1893</v>
      </c>
      <c r="B729" s="87" t="s">
        <v>1894</v>
      </c>
      <c r="C729" s="88">
        <v>252291.68</v>
      </c>
      <c r="D729" s="88">
        <v>384698.52</v>
      </c>
      <c r="E729" s="88">
        <v>539632.16</v>
      </c>
      <c r="F729" s="88">
        <v>-37511.89</v>
      </c>
    </row>
    <row r="730" spans="1:6" s="89" customFormat="1" ht="15" outlineLevel="2">
      <c r="A730" s="86" t="s">
        <v>1896</v>
      </c>
      <c r="B730" s="87" t="s">
        <v>1897</v>
      </c>
      <c r="C730" s="88">
        <v>57335.89</v>
      </c>
      <c r="D730" s="88">
        <v>26885.47</v>
      </c>
      <c r="E730" s="88">
        <v>-39289.8</v>
      </c>
      <c r="F730" s="88">
        <v>-73889.62</v>
      </c>
    </row>
    <row r="731" spans="1:6" s="89" customFormat="1" ht="15" outlineLevel="2">
      <c r="A731" s="86" t="s">
        <v>1899</v>
      </c>
      <c r="B731" s="87" t="s">
        <v>1900</v>
      </c>
      <c r="C731" s="88">
        <v>1746705.26</v>
      </c>
      <c r="D731" s="88">
        <v>2028858.91</v>
      </c>
      <c r="E731" s="88">
        <v>2486603.47</v>
      </c>
      <c r="F731" s="88">
        <v>2974571.63</v>
      </c>
    </row>
    <row r="732" spans="1:6" s="89" customFormat="1" ht="15" outlineLevel="2">
      <c r="A732" s="86" t="s">
        <v>1902</v>
      </c>
      <c r="B732" s="87" t="s">
        <v>1903</v>
      </c>
      <c r="C732" s="88">
        <v>-396517.26</v>
      </c>
      <c r="D732" s="88">
        <v>-485554.99</v>
      </c>
      <c r="E732" s="88">
        <v>-618129.22</v>
      </c>
      <c r="F732" s="88">
        <v>-721075.99</v>
      </c>
    </row>
    <row r="733" spans="1:6" s="89" customFormat="1" ht="15" outlineLevel="2">
      <c r="A733" s="86" t="s">
        <v>1905</v>
      </c>
      <c r="B733" s="87" t="s">
        <v>1906</v>
      </c>
      <c r="C733" s="88">
        <v>171959.87</v>
      </c>
      <c r="D733" s="88">
        <v>217788.65</v>
      </c>
      <c r="E733" s="88">
        <v>271789.34</v>
      </c>
      <c r="F733" s="88">
        <v>328025.79</v>
      </c>
    </row>
    <row r="734" spans="1:6" s="89" customFormat="1" ht="15" outlineLevel="2">
      <c r="A734" s="86" t="s">
        <v>1908</v>
      </c>
      <c r="B734" s="87" t="s">
        <v>1909</v>
      </c>
      <c r="C734" s="88">
        <v>318398.14</v>
      </c>
      <c r="D734" s="88">
        <v>397599.68</v>
      </c>
      <c r="E734" s="88">
        <v>495140.65</v>
      </c>
      <c r="F734" s="88">
        <v>607431.58</v>
      </c>
    </row>
    <row r="735" spans="1:6" s="89" customFormat="1" ht="15" outlineLevel="2">
      <c r="A735" s="86" t="s">
        <v>1911</v>
      </c>
      <c r="B735" s="87" t="s">
        <v>1912</v>
      </c>
      <c r="C735" s="88">
        <v>19827.13</v>
      </c>
      <c r="D735" s="88">
        <v>21594.170000000002</v>
      </c>
      <c r="E735" s="88">
        <v>21616.4</v>
      </c>
      <c r="F735" s="88">
        <v>21633.46</v>
      </c>
    </row>
    <row r="736" spans="1:6" s="89" customFormat="1" ht="15" outlineLevel="2">
      <c r="A736" s="86" t="s">
        <v>1914</v>
      </c>
      <c r="B736" s="87" t="s">
        <v>1915</v>
      </c>
      <c r="C736" s="88">
        <v>36</v>
      </c>
      <c r="D736" s="88">
        <v>96</v>
      </c>
      <c r="E736" s="88">
        <v>104</v>
      </c>
      <c r="F736" s="88">
        <v>304</v>
      </c>
    </row>
    <row r="737" spans="1:6" s="89" customFormat="1" ht="15" outlineLevel="2">
      <c r="A737" s="86" t="s">
        <v>2634</v>
      </c>
      <c r="B737" s="87" t="s">
        <v>2635</v>
      </c>
      <c r="C737" s="88">
        <v>0</v>
      </c>
      <c r="D737" s="88">
        <v>0</v>
      </c>
      <c r="E737" s="88">
        <v>0</v>
      </c>
      <c r="F737" s="88">
        <v>4.4</v>
      </c>
    </row>
    <row r="738" spans="1:6" s="89" customFormat="1" ht="15" outlineLevel="2">
      <c r="A738" s="86" t="s">
        <v>1917</v>
      </c>
      <c r="B738" s="87" t="s">
        <v>1673</v>
      </c>
      <c r="C738" s="88">
        <v>394077.07</v>
      </c>
      <c r="D738" s="88">
        <v>506623.4</v>
      </c>
      <c r="E738" s="88">
        <v>636781.85</v>
      </c>
      <c r="F738" s="88">
        <v>808735.34</v>
      </c>
    </row>
    <row r="739" spans="1:6" s="89" customFormat="1" ht="15" outlineLevel="2">
      <c r="A739" s="86" t="s">
        <v>1919</v>
      </c>
      <c r="B739" s="87" t="s">
        <v>1920</v>
      </c>
      <c r="C739" s="88">
        <v>1270.03</v>
      </c>
      <c r="D739" s="88">
        <v>1386.21</v>
      </c>
      <c r="E739" s="88">
        <v>1460.14</v>
      </c>
      <c r="F739" s="88">
        <v>1704.9</v>
      </c>
    </row>
    <row r="740" spans="1:6" s="89" customFormat="1" ht="15" outlineLevel="2">
      <c r="A740" s="86" t="s">
        <v>1922</v>
      </c>
      <c r="B740" s="87" t="s">
        <v>1923</v>
      </c>
      <c r="C740" s="88">
        <v>123914.79000000001</v>
      </c>
      <c r="D740" s="88">
        <v>156772.2</v>
      </c>
      <c r="E740" s="88">
        <v>192167.7</v>
      </c>
      <c r="F740" s="88">
        <v>226889.64</v>
      </c>
    </row>
    <row r="741" spans="1:6" s="89" customFormat="1" ht="15" outlineLevel="2">
      <c r="A741" s="86" t="s">
        <v>1925</v>
      </c>
      <c r="B741" s="87" t="s">
        <v>1926</v>
      </c>
      <c r="C741" s="88">
        <v>20156.2</v>
      </c>
      <c r="D741" s="88">
        <v>23585.24</v>
      </c>
      <c r="E741" s="88">
        <v>36377.21</v>
      </c>
      <c r="F741" s="88">
        <v>55165.4</v>
      </c>
    </row>
    <row r="742" spans="1:6" s="89" customFormat="1" ht="15" outlineLevel="2">
      <c r="A742" s="86" t="s">
        <v>1928</v>
      </c>
      <c r="B742" s="87" t="s">
        <v>1929</v>
      </c>
      <c r="C742" s="88">
        <v>298272.26</v>
      </c>
      <c r="D742" s="88">
        <v>377820.54</v>
      </c>
      <c r="E742" s="88">
        <v>453752.29000000004</v>
      </c>
      <c r="F742" s="88">
        <v>524457.72</v>
      </c>
    </row>
    <row r="743" spans="1:6" s="89" customFormat="1" ht="15" outlineLevel="2">
      <c r="A743" s="86" t="s">
        <v>1931</v>
      </c>
      <c r="B743" s="87" t="s">
        <v>1932</v>
      </c>
      <c r="C743" s="88">
        <v>0</v>
      </c>
      <c r="D743" s="88">
        <v>0</v>
      </c>
      <c r="E743" s="88">
        <v>0</v>
      </c>
      <c r="F743" s="88">
        <v>0</v>
      </c>
    </row>
    <row r="744" spans="1:6" s="89" customFormat="1" ht="15" outlineLevel="2">
      <c r="A744" s="86" t="s">
        <v>1934</v>
      </c>
      <c r="B744" s="87" t="s">
        <v>1935</v>
      </c>
      <c r="C744" s="88">
        <v>15173.68</v>
      </c>
      <c r="D744" s="88">
        <v>21893.34</v>
      </c>
      <c r="E744" s="88">
        <v>34640.57</v>
      </c>
      <c r="F744" s="88">
        <v>37321.22</v>
      </c>
    </row>
    <row r="745" spans="1:6" s="89" customFormat="1" ht="15" outlineLevel="2">
      <c r="A745" s="86" t="s">
        <v>1937</v>
      </c>
      <c r="B745" s="87" t="s">
        <v>1938</v>
      </c>
      <c r="C745" s="88">
        <v>0.23</v>
      </c>
      <c r="D745" s="88">
        <v>0.23</v>
      </c>
      <c r="E745" s="88">
        <v>0.23</v>
      </c>
      <c r="F745" s="88">
        <v>0.23</v>
      </c>
    </row>
    <row r="746" spans="1:6" s="89" customFormat="1" ht="15" outlineLevel="2">
      <c r="A746" s="86" t="s">
        <v>1940</v>
      </c>
      <c r="B746" s="87" t="s">
        <v>1941</v>
      </c>
      <c r="C746" s="88">
        <v>8284.68</v>
      </c>
      <c r="D746" s="88">
        <v>9066.95</v>
      </c>
      <c r="E746" s="88">
        <v>13367.630000000001</v>
      </c>
      <c r="F746" s="88">
        <v>19300.84</v>
      </c>
    </row>
    <row r="747" spans="1:6" s="89" customFormat="1" ht="15" outlineLevel="2">
      <c r="A747" s="86" t="s">
        <v>1943</v>
      </c>
      <c r="B747" s="87" t="s">
        <v>1944</v>
      </c>
      <c r="C747" s="88">
        <v>85532.83</v>
      </c>
      <c r="D747" s="88">
        <v>103692.47</v>
      </c>
      <c r="E747" s="88">
        <v>134240.39</v>
      </c>
      <c r="F747" s="88">
        <v>156697.53</v>
      </c>
    </row>
    <row r="748" spans="1:6" s="89" customFormat="1" ht="15" outlineLevel="2">
      <c r="A748" s="86" t="s">
        <v>1946</v>
      </c>
      <c r="B748" s="87" t="s">
        <v>1947</v>
      </c>
      <c r="C748" s="88">
        <v>49386.770000000004</v>
      </c>
      <c r="D748" s="88">
        <v>59784.15</v>
      </c>
      <c r="E748" s="88">
        <v>81156.98</v>
      </c>
      <c r="F748" s="88">
        <v>110880.98</v>
      </c>
    </row>
    <row r="749" spans="1:6" s="89" customFormat="1" ht="15" outlineLevel="2">
      <c r="A749" s="86" t="s">
        <v>1949</v>
      </c>
      <c r="B749" s="87" t="s">
        <v>1950</v>
      </c>
      <c r="C749" s="88">
        <v>49478.14</v>
      </c>
      <c r="D749" s="88">
        <v>58413.770000000004</v>
      </c>
      <c r="E749" s="88">
        <v>98408.76000000001</v>
      </c>
      <c r="F749" s="88">
        <v>104096.05</v>
      </c>
    </row>
    <row r="750" spans="1:6" s="89" customFormat="1" ht="15" outlineLevel="2">
      <c r="A750" s="86" t="s">
        <v>1952</v>
      </c>
      <c r="B750" s="87" t="s">
        <v>1953</v>
      </c>
      <c r="C750" s="88">
        <v>0</v>
      </c>
      <c r="D750" s="88">
        <v>0</v>
      </c>
      <c r="E750" s="88">
        <v>0</v>
      </c>
      <c r="F750" s="88">
        <v>0</v>
      </c>
    </row>
    <row r="751" spans="1:6" s="89" customFormat="1" ht="15" outlineLevel="2">
      <c r="A751" s="86" t="s">
        <v>1955</v>
      </c>
      <c r="B751" s="87" t="s">
        <v>1956</v>
      </c>
      <c r="C751" s="88">
        <v>35527.200000000004</v>
      </c>
      <c r="D751" s="88">
        <v>44911.200000000004</v>
      </c>
      <c r="E751" s="88">
        <v>53089.200000000004</v>
      </c>
      <c r="F751" s="88">
        <v>62323.200000000004</v>
      </c>
    </row>
    <row r="752" spans="1:6" s="89" customFormat="1" ht="15" outlineLevel="2">
      <c r="A752" s="86" t="s">
        <v>1957</v>
      </c>
      <c r="B752" s="87" t="s">
        <v>1958</v>
      </c>
      <c r="C752" s="88">
        <v>0</v>
      </c>
      <c r="D752" s="88">
        <v>0</v>
      </c>
      <c r="E752" s="88">
        <v>0</v>
      </c>
      <c r="F752" s="88">
        <v>0</v>
      </c>
    </row>
    <row r="753" spans="1:6" s="89" customFormat="1" ht="15" outlineLevel="2">
      <c r="A753" s="86" t="s">
        <v>1960</v>
      </c>
      <c r="B753" s="87" t="s">
        <v>1961</v>
      </c>
      <c r="C753" s="88">
        <v>1128041.15</v>
      </c>
      <c r="D753" s="88">
        <v>1503871.81</v>
      </c>
      <c r="E753" s="88">
        <v>1881575.33</v>
      </c>
      <c r="F753" s="88">
        <v>2262421.01</v>
      </c>
    </row>
    <row r="754" spans="1:6" s="89" customFormat="1" ht="15" outlineLevel="2">
      <c r="A754" s="86" t="s">
        <v>1963</v>
      </c>
      <c r="B754" s="87" t="s">
        <v>1964</v>
      </c>
      <c r="C754" s="88">
        <v>0</v>
      </c>
      <c r="D754" s="88">
        <v>0</v>
      </c>
      <c r="E754" s="88">
        <v>0</v>
      </c>
      <c r="F754" s="88">
        <v>0</v>
      </c>
    </row>
    <row r="755" spans="1:6" s="89" customFormat="1" ht="15" outlineLevel="2">
      <c r="A755" s="86" t="s">
        <v>1966</v>
      </c>
      <c r="B755" s="87" t="s">
        <v>1967</v>
      </c>
      <c r="C755" s="88">
        <v>4743121.2</v>
      </c>
      <c r="D755" s="88">
        <v>6777947.16</v>
      </c>
      <c r="E755" s="88">
        <v>8876249.28</v>
      </c>
      <c r="F755" s="88">
        <v>10911093.25</v>
      </c>
    </row>
    <row r="756" spans="1:6" s="89" customFormat="1" ht="15" outlineLevel="2">
      <c r="A756" s="86" t="s">
        <v>1969</v>
      </c>
      <c r="B756" s="87" t="s">
        <v>1970</v>
      </c>
      <c r="C756" s="88">
        <v>1933512.57</v>
      </c>
      <c r="D756" s="88">
        <v>2345377.12</v>
      </c>
      <c r="E756" s="88">
        <v>2757321.7199999997</v>
      </c>
      <c r="F756" s="88">
        <v>3169323.15</v>
      </c>
    </row>
    <row r="757" spans="1:6" s="89" customFormat="1" ht="15" outlineLevel="2">
      <c r="A757" s="86" t="s">
        <v>1972</v>
      </c>
      <c r="B757" s="87" t="s">
        <v>1973</v>
      </c>
      <c r="C757" s="88">
        <v>-834102.51</v>
      </c>
      <c r="D757" s="88">
        <v>-1054795.78</v>
      </c>
      <c r="E757" s="88">
        <v>-722920.5</v>
      </c>
      <c r="F757" s="88">
        <v>2757327.68</v>
      </c>
    </row>
    <row r="758" spans="1:6" s="89" customFormat="1" ht="15" outlineLevel="2">
      <c r="A758" s="86" t="s">
        <v>2636</v>
      </c>
      <c r="B758" s="87" t="s">
        <v>2629</v>
      </c>
      <c r="C758" s="88">
        <v>712193</v>
      </c>
      <c r="D758" s="88">
        <v>825212.01</v>
      </c>
      <c r="E758" s="88">
        <v>687678.3</v>
      </c>
      <c r="F758" s="88">
        <v>550144.59</v>
      </c>
    </row>
    <row r="759" spans="1:6" s="89" customFormat="1" ht="15" outlineLevel="2">
      <c r="A759" s="86" t="s">
        <v>1975</v>
      </c>
      <c r="B759" s="87" t="s">
        <v>1976</v>
      </c>
      <c r="C759" s="88">
        <v>120368.52</v>
      </c>
      <c r="D759" s="88">
        <v>236211.76</v>
      </c>
      <c r="E759" s="88">
        <v>308712.34</v>
      </c>
      <c r="F759" s="88">
        <v>369322.79</v>
      </c>
    </row>
    <row r="760" spans="1:6" s="89" customFormat="1" ht="15" outlineLevel="2">
      <c r="A760" s="86" t="s">
        <v>1978</v>
      </c>
      <c r="B760" s="87" t="s">
        <v>1979</v>
      </c>
      <c r="C760" s="88">
        <v>0</v>
      </c>
      <c r="D760" s="88">
        <v>0</v>
      </c>
      <c r="E760" s="88">
        <v>0</v>
      </c>
      <c r="F760" s="88">
        <v>0</v>
      </c>
    </row>
    <row r="761" spans="1:6" s="89" customFormat="1" ht="15" outlineLevel="2">
      <c r="A761" s="86" t="s">
        <v>1980</v>
      </c>
      <c r="B761" s="87" t="s">
        <v>1981</v>
      </c>
      <c r="C761" s="88">
        <v>0</v>
      </c>
      <c r="D761" s="88">
        <v>0</v>
      </c>
      <c r="E761" s="88">
        <v>0</v>
      </c>
      <c r="F761" s="88">
        <v>0</v>
      </c>
    </row>
    <row r="762" spans="1:6" s="89" customFormat="1" ht="15" outlineLevel="2">
      <c r="A762" s="86" t="s">
        <v>1983</v>
      </c>
      <c r="B762" s="87" t="s">
        <v>1984</v>
      </c>
      <c r="C762" s="88">
        <v>0</v>
      </c>
      <c r="D762" s="88">
        <v>0</v>
      </c>
      <c r="E762" s="88">
        <v>250</v>
      </c>
      <c r="F762" s="88">
        <v>250</v>
      </c>
    </row>
    <row r="763" spans="1:6" s="89" customFormat="1" ht="15" outlineLevel="2">
      <c r="A763" s="86" t="s">
        <v>1985</v>
      </c>
      <c r="B763" s="87" t="s">
        <v>1986</v>
      </c>
      <c r="C763" s="88">
        <v>-127619</v>
      </c>
      <c r="D763" s="88">
        <v>-127619</v>
      </c>
      <c r="E763" s="88">
        <v>-127619</v>
      </c>
      <c r="F763" s="88">
        <v>-127619</v>
      </c>
    </row>
    <row r="764" spans="1:6" s="89" customFormat="1" ht="15" outlineLevel="2">
      <c r="A764" s="86" t="s">
        <v>1988</v>
      </c>
      <c r="B764" s="87" t="s">
        <v>1780</v>
      </c>
      <c r="C764" s="88">
        <v>4361.84</v>
      </c>
      <c r="D764" s="88">
        <v>5529.1</v>
      </c>
      <c r="E764" s="88">
        <v>6784.8</v>
      </c>
      <c r="F764" s="88">
        <v>7907.53</v>
      </c>
    </row>
    <row r="765" spans="1:6" s="89" customFormat="1" ht="15" outlineLevel="2">
      <c r="A765" s="86" t="s">
        <v>1990</v>
      </c>
      <c r="B765" s="87" t="s">
        <v>1783</v>
      </c>
      <c r="C765" s="88">
        <v>2362.17</v>
      </c>
      <c r="D765" s="88">
        <v>2345.05</v>
      </c>
      <c r="E765" s="88">
        <v>2846.9</v>
      </c>
      <c r="F765" s="88">
        <v>2888.83</v>
      </c>
    </row>
    <row r="766" spans="1:6" s="89" customFormat="1" ht="15" outlineLevel="2">
      <c r="A766" s="86" t="s">
        <v>1992</v>
      </c>
      <c r="B766" s="87" t="s">
        <v>1993</v>
      </c>
      <c r="C766" s="88">
        <v>1071.29</v>
      </c>
      <c r="D766" s="88">
        <v>1605.65</v>
      </c>
      <c r="E766" s="88">
        <v>2198.28</v>
      </c>
      <c r="F766" s="88">
        <v>2801.88</v>
      </c>
    </row>
    <row r="767" spans="1:6" s="89" customFormat="1" ht="15" outlineLevel="2">
      <c r="A767" s="86" t="s">
        <v>1995</v>
      </c>
      <c r="B767" s="87" t="s">
        <v>1996</v>
      </c>
      <c r="C767" s="88">
        <v>42896.24</v>
      </c>
      <c r="D767" s="88">
        <v>52065.79</v>
      </c>
      <c r="E767" s="88">
        <v>58256.06</v>
      </c>
      <c r="F767" s="88">
        <v>66959.19</v>
      </c>
    </row>
    <row r="768" spans="1:6" s="89" customFormat="1" ht="15" outlineLevel="2">
      <c r="A768" s="86" t="s">
        <v>1998</v>
      </c>
      <c r="B768" s="87" t="s">
        <v>1999</v>
      </c>
      <c r="C768" s="88">
        <v>-1600.88</v>
      </c>
      <c r="D768" s="88">
        <v>-1186.01</v>
      </c>
      <c r="E768" s="88">
        <v>-416.05</v>
      </c>
      <c r="F768" s="88">
        <v>812.07</v>
      </c>
    </row>
    <row r="769" spans="1:6" s="89" customFormat="1" ht="15" outlineLevel="2">
      <c r="A769" s="86" t="s">
        <v>2001</v>
      </c>
      <c r="B769" s="87" t="s">
        <v>2002</v>
      </c>
      <c r="C769" s="88">
        <v>176228.22</v>
      </c>
      <c r="D769" s="88">
        <v>245747.21</v>
      </c>
      <c r="E769" s="88">
        <v>327499.87</v>
      </c>
      <c r="F769" s="88">
        <v>391616.45</v>
      </c>
    </row>
    <row r="770" spans="1:6" s="89" customFormat="1" ht="15" outlineLevel="2">
      <c r="A770" s="86" t="s">
        <v>2004</v>
      </c>
      <c r="B770" s="87" t="s">
        <v>2005</v>
      </c>
      <c r="C770" s="88">
        <v>363412.8</v>
      </c>
      <c r="D770" s="88">
        <v>483737.11</v>
      </c>
      <c r="E770" s="88">
        <v>634636.93</v>
      </c>
      <c r="F770" s="88">
        <v>797133.88</v>
      </c>
    </row>
    <row r="771" spans="1:6" s="89" customFormat="1" ht="15" outlineLevel="2">
      <c r="A771" s="86" t="s">
        <v>2007</v>
      </c>
      <c r="B771" s="87" t="s">
        <v>2008</v>
      </c>
      <c r="C771" s="88">
        <v>90.14</v>
      </c>
      <c r="D771" s="88">
        <v>97.02</v>
      </c>
      <c r="E771" s="88">
        <v>102.13</v>
      </c>
      <c r="F771" s="88">
        <v>232.03</v>
      </c>
    </row>
    <row r="772" spans="1:6" s="89" customFormat="1" ht="15" outlineLevel="2">
      <c r="A772" s="86" t="s">
        <v>2009</v>
      </c>
      <c r="B772" s="87" t="s">
        <v>2010</v>
      </c>
      <c r="C772" s="88">
        <v>0</v>
      </c>
      <c r="D772" s="88">
        <v>0</v>
      </c>
      <c r="E772" s="88">
        <v>0</v>
      </c>
      <c r="F772" s="88">
        <v>0</v>
      </c>
    </row>
    <row r="773" spans="1:6" s="89" customFormat="1" ht="15" outlineLevel="2">
      <c r="A773" s="86" t="s">
        <v>2012</v>
      </c>
      <c r="B773" s="87" t="s">
        <v>2013</v>
      </c>
      <c r="C773" s="88">
        <v>290483.17</v>
      </c>
      <c r="D773" s="88">
        <v>300743.54</v>
      </c>
      <c r="E773" s="88">
        <v>313237.60000000003</v>
      </c>
      <c r="F773" s="88">
        <v>326873.15</v>
      </c>
    </row>
    <row r="774" spans="1:6" s="89" customFormat="1" ht="15" outlineLevel="2">
      <c r="A774" s="86" t="s">
        <v>2015</v>
      </c>
      <c r="B774" s="87" t="s">
        <v>2016</v>
      </c>
      <c r="C774" s="88">
        <v>17395.79</v>
      </c>
      <c r="D774" s="88">
        <v>20212.66</v>
      </c>
      <c r="E774" s="88">
        <v>32902.19</v>
      </c>
      <c r="F774" s="88">
        <v>51877.700000000004</v>
      </c>
    </row>
    <row r="775" spans="1:6" s="89" customFormat="1" ht="15" outlineLevel="2">
      <c r="A775" s="86" t="s">
        <v>2018</v>
      </c>
      <c r="B775" s="87" t="s">
        <v>2019</v>
      </c>
      <c r="C775" s="88">
        <v>273505.36</v>
      </c>
      <c r="D775" s="88">
        <v>344130.10000000003</v>
      </c>
      <c r="E775" s="88">
        <v>431236.15</v>
      </c>
      <c r="F775" s="88">
        <v>509889.12</v>
      </c>
    </row>
    <row r="776" spans="1:6" s="89" customFormat="1" ht="15" outlineLevel="2">
      <c r="A776" s="86" t="s">
        <v>2021</v>
      </c>
      <c r="B776" s="87" t="s">
        <v>1673</v>
      </c>
      <c r="C776" s="88">
        <v>304067.97000000003</v>
      </c>
      <c r="D776" s="88">
        <v>364858.28</v>
      </c>
      <c r="E776" s="88">
        <v>431528.57</v>
      </c>
      <c r="F776" s="88">
        <v>500975.16000000003</v>
      </c>
    </row>
    <row r="777" spans="1:6" s="89" customFormat="1" ht="15" outlineLevel="2">
      <c r="A777" s="86" t="s">
        <v>2023</v>
      </c>
      <c r="B777" s="87" t="s">
        <v>2024</v>
      </c>
      <c r="C777" s="88">
        <v>-239.11</v>
      </c>
      <c r="D777" s="88">
        <v>-239.11</v>
      </c>
      <c r="E777" s="88">
        <v>420.08</v>
      </c>
      <c r="F777" s="88">
        <v>420.08</v>
      </c>
    </row>
    <row r="778" spans="1:6" s="89" customFormat="1" ht="15" outlineLevel="2">
      <c r="A778" s="86" t="s">
        <v>2026</v>
      </c>
      <c r="B778" s="87" t="s">
        <v>2027</v>
      </c>
      <c r="C778" s="88">
        <v>39909.5</v>
      </c>
      <c r="D778" s="88">
        <v>47986.61</v>
      </c>
      <c r="E778" s="88">
        <v>59926.93</v>
      </c>
      <c r="F778" s="88">
        <v>80748.31</v>
      </c>
    </row>
    <row r="779" spans="1:6" s="89" customFormat="1" ht="15" outlineLevel="2">
      <c r="A779" s="86" t="s">
        <v>2029</v>
      </c>
      <c r="B779" s="87" t="s">
        <v>1950</v>
      </c>
      <c r="C779" s="88">
        <v>74384.01</v>
      </c>
      <c r="D779" s="88">
        <v>93145.37</v>
      </c>
      <c r="E779" s="88">
        <v>137801.5</v>
      </c>
      <c r="F779" s="88">
        <v>139709.01</v>
      </c>
    </row>
    <row r="780" spans="1:6" s="89" customFormat="1" ht="15" outlineLevel="2">
      <c r="A780" s="86" t="s">
        <v>2031</v>
      </c>
      <c r="B780" s="87" t="s">
        <v>1953</v>
      </c>
      <c r="C780" s="88">
        <v>31304.93</v>
      </c>
      <c r="D780" s="88">
        <v>40421.46</v>
      </c>
      <c r="E780" s="88">
        <v>48653.41</v>
      </c>
      <c r="F780" s="88">
        <v>57139.700000000004</v>
      </c>
    </row>
    <row r="781" spans="1:6" s="89" customFormat="1" ht="15" outlineLevel="2">
      <c r="A781" s="86" t="s">
        <v>2033</v>
      </c>
      <c r="B781" s="87" t="s">
        <v>2034</v>
      </c>
      <c r="C781" s="88">
        <v>48329.94</v>
      </c>
      <c r="D781" s="88">
        <v>67439.54000000001</v>
      </c>
      <c r="E781" s="88">
        <v>78240.22</v>
      </c>
      <c r="F781" s="88">
        <v>82969.91</v>
      </c>
    </row>
    <row r="782" spans="1:6" s="89" customFormat="1" ht="15" outlineLevel="2">
      <c r="A782" s="86" t="s">
        <v>2036</v>
      </c>
      <c r="B782" s="87" t="s">
        <v>2037</v>
      </c>
      <c r="C782" s="88">
        <v>262904.98</v>
      </c>
      <c r="D782" s="88">
        <v>324553.26</v>
      </c>
      <c r="E782" s="88">
        <v>402542.2</v>
      </c>
      <c r="F782" s="88">
        <v>495618.41000000003</v>
      </c>
    </row>
    <row r="783" spans="1:6" s="89" customFormat="1" ht="15" outlineLevel="2">
      <c r="A783" s="86" t="s">
        <v>2039</v>
      </c>
      <c r="B783" s="87" t="s">
        <v>2040</v>
      </c>
      <c r="C783" s="88">
        <v>29307.97</v>
      </c>
      <c r="D783" s="88">
        <v>38999.57</v>
      </c>
      <c r="E783" s="88">
        <v>48594.81</v>
      </c>
      <c r="F783" s="88">
        <v>60842.880000000005</v>
      </c>
    </row>
    <row r="784" spans="1:6" s="89" customFormat="1" ht="15" outlineLevel="2">
      <c r="A784" s="86" t="s">
        <v>2042</v>
      </c>
      <c r="B784" s="87" t="s">
        <v>2043</v>
      </c>
      <c r="C784" s="88">
        <v>457901.93</v>
      </c>
      <c r="D784" s="88">
        <v>814966.84</v>
      </c>
      <c r="E784" s="88">
        <v>1136470.53</v>
      </c>
      <c r="F784" s="88">
        <v>1464422.24</v>
      </c>
    </row>
    <row r="785" spans="1:6" s="89" customFormat="1" ht="15" outlineLevel="2">
      <c r="A785" s="86" t="s">
        <v>2045</v>
      </c>
      <c r="B785" s="87" t="s">
        <v>1984</v>
      </c>
      <c r="C785" s="88">
        <v>388221.25</v>
      </c>
      <c r="D785" s="88">
        <v>508115.9</v>
      </c>
      <c r="E785" s="88">
        <v>631236.33</v>
      </c>
      <c r="F785" s="88">
        <v>771790.89</v>
      </c>
    </row>
    <row r="786" spans="1:6" s="89" customFormat="1" ht="15" outlineLevel="2">
      <c r="A786" s="86" t="s">
        <v>2047</v>
      </c>
      <c r="B786" s="87" t="s">
        <v>1986</v>
      </c>
      <c r="C786" s="88">
        <v>0</v>
      </c>
      <c r="D786" s="88">
        <v>0</v>
      </c>
      <c r="E786" s="88">
        <v>0</v>
      </c>
      <c r="F786" s="88">
        <v>0</v>
      </c>
    </row>
    <row r="787" spans="1:6" s="89" customFormat="1" ht="15" outlineLevel="2">
      <c r="A787" s="86" t="s">
        <v>2049</v>
      </c>
      <c r="B787" s="87" t="s">
        <v>1780</v>
      </c>
      <c r="C787" s="88">
        <v>2056.01</v>
      </c>
      <c r="D787" s="88">
        <v>2158.01</v>
      </c>
      <c r="E787" s="88">
        <v>2377.1</v>
      </c>
      <c r="F787" s="88">
        <v>2604.82</v>
      </c>
    </row>
    <row r="788" spans="1:6" s="89" customFormat="1" ht="15" outlineLevel="2">
      <c r="A788" s="86" t="s">
        <v>2051</v>
      </c>
      <c r="B788" s="87" t="s">
        <v>1783</v>
      </c>
      <c r="C788" s="88">
        <v>6330.93</v>
      </c>
      <c r="D788" s="88">
        <v>6239.2300000000005</v>
      </c>
      <c r="E788" s="88">
        <v>6393.81</v>
      </c>
      <c r="F788" s="88">
        <v>6399.95</v>
      </c>
    </row>
    <row r="789" spans="1:6" s="89" customFormat="1" ht="15" outlineLevel="2">
      <c r="A789" s="86" t="s">
        <v>2053</v>
      </c>
      <c r="B789" s="87" t="s">
        <v>2002</v>
      </c>
      <c r="C789" s="88">
        <v>113435.32</v>
      </c>
      <c r="D789" s="88">
        <v>144095.47</v>
      </c>
      <c r="E789" s="88">
        <v>196249.76</v>
      </c>
      <c r="F789" s="88">
        <v>215719.77000000002</v>
      </c>
    </row>
    <row r="790" spans="1:6" s="89" customFormat="1" ht="15" outlineLevel="2">
      <c r="A790" s="86" t="s">
        <v>2055</v>
      </c>
      <c r="B790" s="87" t="s">
        <v>2005</v>
      </c>
      <c r="C790" s="88">
        <v>10810056.9</v>
      </c>
      <c r="D790" s="88">
        <v>13428427.21</v>
      </c>
      <c r="E790" s="88">
        <v>16624442.14</v>
      </c>
      <c r="F790" s="88">
        <v>20188695.42</v>
      </c>
    </row>
    <row r="791" spans="1:6" s="89" customFormat="1" ht="15" outlineLevel="2">
      <c r="A791" s="86" t="s">
        <v>2057</v>
      </c>
      <c r="B791" s="87" t="s">
        <v>2058</v>
      </c>
      <c r="C791" s="88">
        <v>197650.41</v>
      </c>
      <c r="D791" s="88">
        <v>259012.22</v>
      </c>
      <c r="E791" s="88">
        <v>328565.47000000003</v>
      </c>
      <c r="F791" s="88">
        <v>383602.19</v>
      </c>
    </row>
    <row r="792" spans="1:6" s="89" customFormat="1" ht="15" outlineLevel="2">
      <c r="A792" s="86" t="s">
        <v>2637</v>
      </c>
      <c r="B792" s="87" t="s">
        <v>2638</v>
      </c>
      <c r="C792" s="88">
        <v>57.24</v>
      </c>
      <c r="D792" s="88">
        <v>57.370000000000005</v>
      </c>
      <c r="E792" s="88">
        <v>57.370000000000005</v>
      </c>
      <c r="F792" s="88">
        <v>57.370000000000005</v>
      </c>
    </row>
    <row r="793" spans="1:6" s="89" customFormat="1" ht="15" outlineLevel="2">
      <c r="A793" s="86" t="s">
        <v>2060</v>
      </c>
      <c r="B793" s="87" t="s">
        <v>2061</v>
      </c>
      <c r="C793" s="88">
        <v>0</v>
      </c>
      <c r="D793" s="88">
        <v>0</v>
      </c>
      <c r="E793" s="88">
        <v>0</v>
      </c>
      <c r="F793" s="88">
        <v>0</v>
      </c>
    </row>
    <row r="794" spans="1:6" s="89" customFormat="1" ht="15" outlineLevel="2">
      <c r="A794" s="86" t="s">
        <v>2063</v>
      </c>
      <c r="B794" s="87" t="s">
        <v>2064</v>
      </c>
      <c r="C794" s="88">
        <v>607299.99</v>
      </c>
      <c r="D794" s="88">
        <v>809733.3200000001</v>
      </c>
      <c r="E794" s="88">
        <v>1012166.65</v>
      </c>
      <c r="F794" s="88">
        <v>1214599.98</v>
      </c>
    </row>
    <row r="795" spans="1:6" s="89" customFormat="1" ht="15" outlineLevel="2">
      <c r="A795" s="86" t="s">
        <v>2066</v>
      </c>
      <c r="B795" s="87" t="s">
        <v>2008</v>
      </c>
      <c r="C795" s="88">
        <v>20995.89</v>
      </c>
      <c r="D795" s="88">
        <v>24590.4</v>
      </c>
      <c r="E795" s="88">
        <v>32053.58</v>
      </c>
      <c r="F795" s="88">
        <v>37314.49</v>
      </c>
    </row>
    <row r="796" spans="1:6" s="89" customFormat="1" ht="15" outlineLevel="2">
      <c r="A796" s="86" t="s">
        <v>2068</v>
      </c>
      <c r="B796" s="87" t="s">
        <v>2069</v>
      </c>
      <c r="C796" s="88">
        <v>7676.33</v>
      </c>
      <c r="D796" s="88">
        <v>11326.57</v>
      </c>
      <c r="E796" s="88">
        <v>17207.22</v>
      </c>
      <c r="F796" s="88">
        <v>24845.65</v>
      </c>
    </row>
    <row r="797" spans="1:6" s="89" customFormat="1" ht="15" outlineLevel="2">
      <c r="A797" s="86" t="s">
        <v>2071</v>
      </c>
      <c r="B797" s="87" t="s">
        <v>2072</v>
      </c>
      <c r="C797" s="88">
        <v>1472.03</v>
      </c>
      <c r="D797" s="88">
        <v>3458.9300000000003</v>
      </c>
      <c r="E797" s="88">
        <v>1515.14</v>
      </c>
      <c r="F797" s="88">
        <v>1679.3500000000001</v>
      </c>
    </row>
    <row r="798" spans="1:6" s="89" customFormat="1" ht="15" outlineLevel="2">
      <c r="A798" s="86" t="s">
        <v>2074</v>
      </c>
      <c r="B798" s="87" t="s">
        <v>2075</v>
      </c>
      <c r="C798" s="88">
        <v>16213.04</v>
      </c>
      <c r="D798" s="88">
        <v>20182.8</v>
      </c>
      <c r="E798" s="88">
        <v>25373.12</v>
      </c>
      <c r="F798" s="88">
        <v>27283.93</v>
      </c>
    </row>
    <row r="799" spans="1:6" s="89" customFormat="1" ht="15" outlineLevel="2">
      <c r="A799" s="86" t="s">
        <v>2077</v>
      </c>
      <c r="B799" s="87" t="s">
        <v>2078</v>
      </c>
      <c r="C799" s="88">
        <v>19295.07</v>
      </c>
      <c r="D799" s="88">
        <v>29256.77</v>
      </c>
      <c r="E799" s="88">
        <v>35524.5</v>
      </c>
      <c r="F799" s="88">
        <v>38636.82</v>
      </c>
    </row>
    <row r="800" spans="1:6" s="89" customFormat="1" ht="15" outlineLevel="2">
      <c r="A800" s="86" t="s">
        <v>2080</v>
      </c>
      <c r="B800" s="87" t="s">
        <v>2081</v>
      </c>
      <c r="C800" s="88">
        <v>47022.32</v>
      </c>
      <c r="D800" s="88">
        <v>59094.130000000005</v>
      </c>
      <c r="E800" s="88">
        <v>73221.37</v>
      </c>
      <c r="F800" s="88">
        <v>88348.64</v>
      </c>
    </row>
    <row r="801" spans="1:6" s="89" customFormat="1" ht="15" outlineLevel="2">
      <c r="A801" s="86" t="s">
        <v>2083</v>
      </c>
      <c r="B801" s="87" t="s">
        <v>2084</v>
      </c>
      <c r="C801" s="88">
        <v>3455.28</v>
      </c>
      <c r="D801" s="88">
        <v>6099.88</v>
      </c>
      <c r="E801" s="88">
        <v>4336.21</v>
      </c>
      <c r="F801" s="88">
        <v>8748.67</v>
      </c>
    </row>
    <row r="802" spans="1:6" s="89" customFormat="1" ht="15" outlineLevel="2">
      <c r="A802" s="86" t="s">
        <v>2086</v>
      </c>
      <c r="B802" s="87" t="s">
        <v>2087</v>
      </c>
      <c r="C802" s="88">
        <v>0</v>
      </c>
      <c r="D802" s="88">
        <v>0</v>
      </c>
      <c r="E802" s="88">
        <v>0</v>
      </c>
      <c r="F802" s="88">
        <v>0</v>
      </c>
    </row>
    <row r="803" spans="1:6" s="89" customFormat="1" ht="15" outlineLevel="2">
      <c r="A803" s="86" t="s">
        <v>2089</v>
      </c>
      <c r="B803" s="87" t="s">
        <v>2090</v>
      </c>
      <c r="C803" s="88">
        <v>85248.09</v>
      </c>
      <c r="D803" s="88">
        <v>111815.76000000001</v>
      </c>
      <c r="E803" s="88">
        <v>135691.39</v>
      </c>
      <c r="F803" s="88">
        <v>176687.04</v>
      </c>
    </row>
    <row r="804" spans="1:6" s="89" customFormat="1" ht="15" outlineLevel="2">
      <c r="A804" s="86" t="s">
        <v>2092</v>
      </c>
      <c r="B804" s="87" t="s">
        <v>2093</v>
      </c>
      <c r="C804" s="88">
        <v>14623.93</v>
      </c>
      <c r="D804" s="88">
        <v>18983.02</v>
      </c>
      <c r="E804" s="88">
        <v>23485.25</v>
      </c>
      <c r="F804" s="88">
        <v>28416.73</v>
      </c>
    </row>
    <row r="805" spans="1:6" s="89" customFormat="1" ht="15" outlineLevel="2">
      <c r="A805" s="86" t="s">
        <v>2095</v>
      </c>
      <c r="B805" s="87" t="s">
        <v>2096</v>
      </c>
      <c r="C805" s="88">
        <v>0</v>
      </c>
      <c r="D805" s="88">
        <v>0</v>
      </c>
      <c r="E805" s="88">
        <v>0</v>
      </c>
      <c r="F805" s="88">
        <v>0</v>
      </c>
    </row>
    <row r="806" spans="1:6" s="89" customFormat="1" ht="15" outlineLevel="2">
      <c r="A806" s="86" t="s">
        <v>2098</v>
      </c>
      <c r="B806" s="87" t="s">
        <v>2099</v>
      </c>
      <c r="C806" s="88">
        <v>96771.72</v>
      </c>
      <c r="D806" s="88">
        <v>132776.13</v>
      </c>
      <c r="E806" s="88">
        <v>162208.26</v>
      </c>
      <c r="F806" s="88">
        <v>196574.6</v>
      </c>
    </row>
    <row r="807" spans="1:6" s="89" customFormat="1" ht="15" outlineLevel="2">
      <c r="A807" s="86" t="s">
        <v>2101</v>
      </c>
      <c r="B807" s="87" t="s">
        <v>2102</v>
      </c>
      <c r="C807" s="88">
        <v>691894.14</v>
      </c>
      <c r="D807" s="88">
        <v>888289.93</v>
      </c>
      <c r="E807" s="88">
        <v>1095428.94</v>
      </c>
      <c r="F807" s="88">
        <v>1339850.32</v>
      </c>
    </row>
    <row r="808" spans="1:6" s="89" customFormat="1" ht="15" outlineLevel="2">
      <c r="A808" s="86" t="s">
        <v>2104</v>
      </c>
      <c r="B808" s="87" t="s">
        <v>2105</v>
      </c>
      <c r="C808" s="88">
        <v>6335.35</v>
      </c>
      <c r="D808" s="88">
        <v>7821.7300000000005</v>
      </c>
      <c r="E808" s="88">
        <v>10365.81</v>
      </c>
      <c r="F808" s="88">
        <v>12907.25</v>
      </c>
    </row>
    <row r="809" spans="1:6" s="89" customFormat="1" ht="15" outlineLevel="2">
      <c r="A809" s="86" t="s">
        <v>2107</v>
      </c>
      <c r="B809" s="87" t="s">
        <v>2108</v>
      </c>
      <c r="C809" s="88">
        <v>147473.42</v>
      </c>
      <c r="D809" s="88">
        <v>203489.16</v>
      </c>
      <c r="E809" s="88">
        <v>260175.97</v>
      </c>
      <c r="F809" s="88">
        <v>317321.4</v>
      </c>
    </row>
    <row r="810" spans="1:6" s="89" customFormat="1" ht="15" outlineLevel="2">
      <c r="A810" s="86" t="s">
        <v>2110</v>
      </c>
      <c r="B810" s="87" t="s">
        <v>2111</v>
      </c>
      <c r="C810" s="88">
        <v>31177.18</v>
      </c>
      <c r="D810" s="88">
        <v>39687.9</v>
      </c>
      <c r="E810" s="88">
        <v>49204.630000000005</v>
      </c>
      <c r="F810" s="88">
        <v>59625.380000000005</v>
      </c>
    </row>
    <row r="811" spans="1:6" s="89" customFormat="1" ht="15" outlineLevel="2">
      <c r="A811" s="86" t="s">
        <v>2113</v>
      </c>
      <c r="B811" s="87" t="s">
        <v>2114</v>
      </c>
      <c r="C811" s="88">
        <v>19315.27</v>
      </c>
      <c r="D811" s="88">
        <v>18779.66</v>
      </c>
      <c r="E811" s="88">
        <v>24079.19</v>
      </c>
      <c r="F811" s="88">
        <v>24206.18</v>
      </c>
    </row>
    <row r="812" spans="1:6" s="89" customFormat="1" ht="15" outlineLevel="2">
      <c r="A812" s="86" t="s">
        <v>2116</v>
      </c>
      <c r="B812" s="87" t="s">
        <v>2117</v>
      </c>
      <c r="C812" s="88">
        <v>267204.18</v>
      </c>
      <c r="D812" s="88">
        <v>351439.8</v>
      </c>
      <c r="E812" s="88">
        <v>446510.60000000003</v>
      </c>
      <c r="F812" s="88">
        <v>537441.98</v>
      </c>
    </row>
    <row r="813" spans="1:6" s="89" customFormat="1" ht="15" outlineLevel="2">
      <c r="A813" s="86" t="s">
        <v>2119</v>
      </c>
      <c r="B813" s="87" t="s">
        <v>2120</v>
      </c>
      <c r="C813" s="88">
        <v>77487.21</v>
      </c>
      <c r="D813" s="88">
        <v>97692.09</v>
      </c>
      <c r="E813" s="88">
        <v>122732.15000000001</v>
      </c>
      <c r="F813" s="88">
        <v>147511.07</v>
      </c>
    </row>
    <row r="814" spans="1:6" s="89" customFormat="1" ht="15" outlineLevel="2">
      <c r="A814" s="86" t="s">
        <v>2122</v>
      </c>
      <c r="B814" s="87" t="s">
        <v>2123</v>
      </c>
      <c r="C814" s="88">
        <v>47824.88</v>
      </c>
      <c r="D814" s="88">
        <v>60553.68</v>
      </c>
      <c r="E814" s="88">
        <v>75953.88</v>
      </c>
      <c r="F814" s="88">
        <v>92967.71</v>
      </c>
    </row>
    <row r="815" spans="1:6" s="89" customFormat="1" ht="15" outlineLevel="2">
      <c r="A815" s="86" t="s">
        <v>2125</v>
      </c>
      <c r="B815" s="87" t="s">
        <v>2126</v>
      </c>
      <c r="C815" s="88">
        <v>-3375.85</v>
      </c>
      <c r="D815" s="88">
        <v>38188.21</v>
      </c>
      <c r="E815" s="88">
        <v>47112.58</v>
      </c>
      <c r="F815" s="88">
        <v>50793.29</v>
      </c>
    </row>
    <row r="816" spans="1:6" s="89" customFormat="1" ht="15" outlineLevel="2">
      <c r="A816" s="86" t="s">
        <v>2128</v>
      </c>
      <c r="B816" s="87" t="s">
        <v>2129</v>
      </c>
      <c r="C816" s="88">
        <v>3865.46</v>
      </c>
      <c r="D816" s="88">
        <v>9009.86</v>
      </c>
      <c r="E816" s="88">
        <v>9978.27</v>
      </c>
      <c r="F816" s="88">
        <v>11158.37</v>
      </c>
    </row>
    <row r="817" spans="1:6" s="89" customFormat="1" ht="15" outlineLevel="2">
      <c r="A817" s="86" t="s">
        <v>2131</v>
      </c>
      <c r="B817" s="87" t="s">
        <v>2132</v>
      </c>
      <c r="C817" s="88">
        <v>37690.340000000004</v>
      </c>
      <c r="D817" s="88">
        <v>45963.06</v>
      </c>
      <c r="E817" s="88">
        <v>54509.62</v>
      </c>
      <c r="F817" s="88">
        <v>63920.46</v>
      </c>
    </row>
    <row r="818" spans="1:6" s="89" customFormat="1" ht="15" outlineLevel="2">
      <c r="A818" s="86" t="s">
        <v>2134</v>
      </c>
      <c r="B818" s="87" t="s">
        <v>2135</v>
      </c>
      <c r="C818" s="88">
        <v>-4.03</v>
      </c>
      <c r="D818" s="88">
        <v>-4.03</v>
      </c>
      <c r="E818" s="88">
        <v>-4.03</v>
      </c>
      <c r="F818" s="88">
        <v>-4.03</v>
      </c>
    </row>
    <row r="819" spans="1:6" s="89" customFormat="1" ht="15" outlineLevel="2">
      <c r="A819" s="86" t="s">
        <v>2137</v>
      </c>
      <c r="B819" s="87" t="s">
        <v>2138</v>
      </c>
      <c r="C819" s="88">
        <v>208313.88</v>
      </c>
      <c r="D819" s="88">
        <v>272865.56</v>
      </c>
      <c r="E819" s="88">
        <v>342515.16000000003</v>
      </c>
      <c r="F819" s="88">
        <v>411183.01</v>
      </c>
    </row>
    <row r="820" spans="1:6" s="89" customFormat="1" ht="15" outlineLevel="2">
      <c r="A820" s="86" t="s">
        <v>2140</v>
      </c>
      <c r="B820" s="87" t="s">
        <v>2141</v>
      </c>
      <c r="C820" s="88">
        <v>0</v>
      </c>
      <c r="D820" s="88">
        <v>0</v>
      </c>
      <c r="E820" s="88">
        <v>0</v>
      </c>
      <c r="F820" s="88">
        <v>0</v>
      </c>
    </row>
    <row r="821" spans="1:6" s="89" customFormat="1" ht="15" outlineLevel="2">
      <c r="A821" s="86" t="s">
        <v>2143</v>
      </c>
      <c r="B821" s="87" t="s">
        <v>2144</v>
      </c>
      <c r="C821" s="88">
        <v>9.02</v>
      </c>
      <c r="D821" s="88">
        <v>457.56</v>
      </c>
      <c r="E821" s="88">
        <v>139.91</v>
      </c>
      <c r="F821" s="88">
        <v>351.43</v>
      </c>
    </row>
    <row r="822" spans="1:6" s="89" customFormat="1" ht="15" outlineLevel="2">
      <c r="A822" s="86" t="s">
        <v>2146</v>
      </c>
      <c r="B822" s="87" t="s">
        <v>2147</v>
      </c>
      <c r="C822" s="88">
        <v>3713515.5700000003</v>
      </c>
      <c r="D822" s="88">
        <v>4741453.83</v>
      </c>
      <c r="E822" s="88">
        <v>5616669.99</v>
      </c>
      <c r="F822" s="88">
        <v>6596186.5</v>
      </c>
    </row>
    <row r="823" spans="1:6" s="89" customFormat="1" ht="15" outlineLevel="2">
      <c r="A823" s="86" t="s">
        <v>2149</v>
      </c>
      <c r="B823" s="87" t="s">
        <v>2150</v>
      </c>
      <c r="C823" s="88">
        <v>21684.24</v>
      </c>
      <c r="D823" s="88">
        <v>21684.24</v>
      </c>
      <c r="E823" s="88">
        <v>21684.24</v>
      </c>
      <c r="F823" s="88">
        <v>25275.5</v>
      </c>
    </row>
    <row r="824" spans="1:6" s="89" customFormat="1" ht="15" outlineLevel="2">
      <c r="A824" s="86" t="s">
        <v>2152</v>
      </c>
      <c r="B824" s="87" t="s">
        <v>2153</v>
      </c>
      <c r="C824" s="88">
        <v>41867.61</v>
      </c>
      <c r="D824" s="88">
        <v>53121.07</v>
      </c>
      <c r="E824" s="88">
        <v>59955.590000000004</v>
      </c>
      <c r="F824" s="88">
        <v>67483.63</v>
      </c>
    </row>
    <row r="825" spans="1:6" s="89" customFormat="1" ht="15" outlineLevel="2">
      <c r="A825" s="86" t="s">
        <v>2155</v>
      </c>
      <c r="B825" s="87" t="s">
        <v>2156</v>
      </c>
      <c r="C825" s="88">
        <v>691.49</v>
      </c>
      <c r="D825" s="88">
        <v>795.74</v>
      </c>
      <c r="E825" s="88">
        <v>814.27</v>
      </c>
      <c r="F825" s="88">
        <v>817.75</v>
      </c>
    </row>
    <row r="826" spans="1:6" s="89" customFormat="1" ht="15" outlineLevel="2">
      <c r="A826" s="86" t="s">
        <v>2158</v>
      </c>
      <c r="B826" s="87" t="s">
        <v>2159</v>
      </c>
      <c r="C826" s="88">
        <v>0</v>
      </c>
      <c r="D826" s="88">
        <v>0</v>
      </c>
      <c r="E826" s="88">
        <v>0</v>
      </c>
      <c r="F826" s="88">
        <v>0</v>
      </c>
    </row>
    <row r="827" spans="1:6" s="89" customFormat="1" ht="15" outlineLevel="2">
      <c r="A827" s="86" t="s">
        <v>2161</v>
      </c>
      <c r="B827" s="87" t="s">
        <v>2162</v>
      </c>
      <c r="C827" s="88">
        <v>89.56</v>
      </c>
      <c r="D827" s="88">
        <v>102.32000000000001</v>
      </c>
      <c r="E827" s="88">
        <v>133.94</v>
      </c>
      <c r="F827" s="88">
        <v>135.46</v>
      </c>
    </row>
    <row r="828" spans="1:6" s="89" customFormat="1" ht="15" outlineLevel="2">
      <c r="A828" s="86" t="s">
        <v>2164</v>
      </c>
      <c r="B828" s="87" t="s">
        <v>2165</v>
      </c>
      <c r="C828" s="88">
        <v>6643.650000000001</v>
      </c>
      <c r="D828" s="88">
        <v>8330.39</v>
      </c>
      <c r="E828" s="88">
        <v>18784.61</v>
      </c>
      <c r="F828" s="88">
        <v>20766.93</v>
      </c>
    </row>
    <row r="829" spans="1:6" s="89" customFormat="1" ht="15" outlineLevel="2">
      <c r="A829" s="86" t="s">
        <v>2167</v>
      </c>
      <c r="B829" s="87" t="s">
        <v>2168</v>
      </c>
      <c r="C829" s="88">
        <v>1348.22</v>
      </c>
      <c r="D829" s="88">
        <v>1348.22</v>
      </c>
      <c r="E829" s="88">
        <v>1348.22</v>
      </c>
      <c r="F829" s="88">
        <v>1365.96</v>
      </c>
    </row>
    <row r="830" spans="1:6" s="89" customFormat="1" ht="15" outlineLevel="2">
      <c r="A830" s="86" t="s">
        <v>2169</v>
      </c>
      <c r="B830" s="87" t="s">
        <v>2170</v>
      </c>
      <c r="C830" s="88">
        <v>900</v>
      </c>
      <c r="D830" s="88">
        <v>900</v>
      </c>
      <c r="E830" s="88">
        <v>1609.94</v>
      </c>
      <c r="F830" s="88">
        <v>1609.94</v>
      </c>
    </row>
    <row r="831" spans="1:6" s="89" customFormat="1" ht="15" outlineLevel="2">
      <c r="A831" s="86" t="s">
        <v>2171</v>
      </c>
      <c r="B831" s="87" t="s">
        <v>2172</v>
      </c>
      <c r="C831" s="88">
        <v>708.04</v>
      </c>
      <c r="D831" s="88">
        <v>925.23</v>
      </c>
      <c r="E831" s="88">
        <v>1034.13</v>
      </c>
      <c r="F831" s="88">
        <v>1034.13</v>
      </c>
    </row>
    <row r="832" spans="1:6" s="89" customFormat="1" ht="15" outlineLevel="2">
      <c r="A832" s="86" t="s">
        <v>2173</v>
      </c>
      <c r="B832" s="87" t="s">
        <v>2174</v>
      </c>
      <c r="C832" s="88">
        <v>0</v>
      </c>
      <c r="D832" s="88">
        <v>0</v>
      </c>
      <c r="E832" s="88">
        <v>0</v>
      </c>
      <c r="F832" s="88">
        <v>0</v>
      </c>
    </row>
    <row r="833" spans="1:6" s="89" customFormat="1" ht="15" outlineLevel="2">
      <c r="A833" s="86" t="s">
        <v>2176</v>
      </c>
      <c r="B833" s="87" t="s">
        <v>2177</v>
      </c>
      <c r="C833" s="88">
        <v>2370027.2800000003</v>
      </c>
      <c r="D833" s="88">
        <v>3091300.72</v>
      </c>
      <c r="E833" s="88">
        <v>3836164.79</v>
      </c>
      <c r="F833" s="88">
        <v>4604054.62</v>
      </c>
    </row>
    <row r="834" spans="1:6" s="89" customFormat="1" ht="15" outlineLevel="2">
      <c r="A834" s="86" t="s">
        <v>2639</v>
      </c>
      <c r="B834" s="87" t="s">
        <v>2640</v>
      </c>
      <c r="C834" s="88">
        <v>0</v>
      </c>
      <c r="D834" s="88">
        <v>0</v>
      </c>
      <c r="E834" s="88">
        <v>0</v>
      </c>
      <c r="F834" s="88">
        <v>0</v>
      </c>
    </row>
    <row r="835" spans="1:6" s="89" customFormat="1" ht="15" outlineLevel="2">
      <c r="A835" s="86" t="s">
        <v>2179</v>
      </c>
      <c r="B835" s="87" t="s">
        <v>2180</v>
      </c>
      <c r="C835" s="88">
        <v>252607.42</v>
      </c>
      <c r="D835" s="88">
        <v>310787.62</v>
      </c>
      <c r="E835" s="88">
        <v>371094.21</v>
      </c>
      <c r="F835" s="88">
        <v>391773.96</v>
      </c>
    </row>
    <row r="836" spans="1:6" s="89" customFormat="1" ht="15" outlineLevel="2">
      <c r="A836" s="86" t="s">
        <v>2641</v>
      </c>
      <c r="B836" s="87" t="s">
        <v>2642</v>
      </c>
      <c r="C836" s="88">
        <v>0</v>
      </c>
      <c r="D836" s="88">
        <v>0</v>
      </c>
      <c r="E836" s="88">
        <v>0</v>
      </c>
      <c r="F836" s="88">
        <v>0</v>
      </c>
    </row>
    <row r="837" spans="1:6" s="89" customFormat="1" ht="15" outlineLevel="2">
      <c r="A837" s="86" t="s">
        <v>2182</v>
      </c>
      <c r="B837" s="87" t="s">
        <v>2183</v>
      </c>
      <c r="C837" s="88">
        <v>20.14</v>
      </c>
      <c r="D837" s="88">
        <v>20.14</v>
      </c>
      <c r="E837" s="88">
        <v>20.14</v>
      </c>
      <c r="F837" s="88">
        <v>20.14</v>
      </c>
    </row>
    <row r="838" spans="1:6" s="89" customFormat="1" ht="15" outlineLevel="2">
      <c r="A838" s="86" t="s">
        <v>2643</v>
      </c>
      <c r="B838" s="87" t="s">
        <v>2644</v>
      </c>
      <c r="C838" s="88">
        <v>0</v>
      </c>
      <c r="D838" s="88">
        <v>0</v>
      </c>
      <c r="E838" s="88">
        <v>0</v>
      </c>
      <c r="F838" s="88">
        <v>12.88</v>
      </c>
    </row>
    <row r="839" spans="1:6" s="89" customFormat="1" ht="15" outlineLevel="2">
      <c r="A839" s="86" t="s">
        <v>2185</v>
      </c>
      <c r="B839" s="87" t="s">
        <v>2186</v>
      </c>
      <c r="C839" s="88">
        <v>0</v>
      </c>
      <c r="D839" s="88">
        <v>0</v>
      </c>
      <c r="E839" s="88">
        <v>0</v>
      </c>
      <c r="F839" s="88">
        <v>0</v>
      </c>
    </row>
    <row r="840" spans="1:6" s="89" customFormat="1" ht="15" outlineLevel="2">
      <c r="A840" s="86" t="s">
        <v>2645</v>
      </c>
      <c r="B840" s="87" t="s">
        <v>2646</v>
      </c>
      <c r="C840" s="88">
        <v>0</v>
      </c>
      <c r="D840" s="88">
        <v>0</v>
      </c>
      <c r="E840" s="88">
        <v>0</v>
      </c>
      <c r="F840" s="88">
        <v>117.37</v>
      </c>
    </row>
    <row r="841" spans="1:6" s="89" customFormat="1" ht="15" outlineLevel="2">
      <c r="A841" s="86" t="s">
        <v>2188</v>
      </c>
      <c r="B841" s="87" t="s">
        <v>2189</v>
      </c>
      <c r="C841" s="88">
        <v>-251120.16</v>
      </c>
      <c r="D841" s="88">
        <v>-326146.48</v>
      </c>
      <c r="E841" s="88">
        <v>-373639.55</v>
      </c>
      <c r="F841" s="88">
        <v>-434132.14</v>
      </c>
    </row>
    <row r="842" spans="1:6" s="89" customFormat="1" ht="15" outlineLevel="2">
      <c r="A842" s="86" t="s">
        <v>2191</v>
      </c>
      <c r="B842" s="87" t="s">
        <v>2192</v>
      </c>
      <c r="C842" s="88">
        <v>-109978</v>
      </c>
      <c r="D842" s="88">
        <v>-155752</v>
      </c>
      <c r="E842" s="88">
        <v>-209411</v>
      </c>
      <c r="F842" s="88">
        <v>-248592</v>
      </c>
    </row>
    <row r="843" spans="1:6" s="89" customFormat="1" ht="15" outlineLevel="2">
      <c r="A843" s="86" t="s">
        <v>2194</v>
      </c>
      <c r="B843" s="87" t="s">
        <v>2195</v>
      </c>
      <c r="C843" s="88">
        <v>-100.94</v>
      </c>
      <c r="D843" s="88">
        <v>-100.94</v>
      </c>
      <c r="E843" s="88">
        <v>-100.94</v>
      </c>
      <c r="F843" s="88">
        <v>-100.94</v>
      </c>
    </row>
    <row r="844" spans="1:6" s="89" customFormat="1" ht="15" outlineLevel="2">
      <c r="A844" s="86" t="s">
        <v>2197</v>
      </c>
      <c r="B844" s="87" t="s">
        <v>2198</v>
      </c>
      <c r="C844" s="88">
        <v>360789.092</v>
      </c>
      <c r="D844" s="88">
        <v>507223.502</v>
      </c>
      <c r="E844" s="88">
        <v>646999.792</v>
      </c>
      <c r="F844" s="88">
        <v>775897.442</v>
      </c>
    </row>
    <row r="845" spans="1:6" s="89" customFormat="1" ht="15" outlineLevel="2">
      <c r="A845" s="86" t="s">
        <v>2200</v>
      </c>
      <c r="B845" s="87" t="s">
        <v>2201</v>
      </c>
      <c r="C845" s="88">
        <v>-289423.61</v>
      </c>
      <c r="D845" s="88">
        <v>-353441.87</v>
      </c>
      <c r="E845" s="88">
        <v>-478499.31</v>
      </c>
      <c r="F845" s="88">
        <v>-477439.01</v>
      </c>
    </row>
    <row r="846" spans="1:6" s="89" customFormat="1" ht="15" outlineLevel="2">
      <c r="A846" s="86" t="s">
        <v>2203</v>
      </c>
      <c r="B846" s="87" t="s">
        <v>2204</v>
      </c>
      <c r="C846" s="88">
        <v>180557.52</v>
      </c>
      <c r="D846" s="88">
        <v>240743.36000000002</v>
      </c>
      <c r="E846" s="88">
        <v>300929.2</v>
      </c>
      <c r="F846" s="88">
        <v>360843.88</v>
      </c>
    </row>
    <row r="847" spans="1:6" s="89" customFormat="1" ht="15" outlineLevel="2">
      <c r="A847" s="86" t="s">
        <v>2206</v>
      </c>
      <c r="B847" s="87" t="s">
        <v>2207</v>
      </c>
      <c r="C847" s="88">
        <v>305846.42</v>
      </c>
      <c r="D847" s="88">
        <v>419125.99</v>
      </c>
      <c r="E847" s="88">
        <v>548160.51</v>
      </c>
      <c r="F847" s="88">
        <v>666794.63</v>
      </c>
    </row>
    <row r="848" spans="1:6" s="89" customFormat="1" ht="15" outlineLevel="2">
      <c r="A848" s="86" t="s">
        <v>2209</v>
      </c>
      <c r="B848" s="87" t="s">
        <v>2210</v>
      </c>
      <c r="C848" s="88">
        <v>1642.82</v>
      </c>
      <c r="D848" s="88">
        <v>1642.82</v>
      </c>
      <c r="E848" s="88">
        <v>2976.06</v>
      </c>
      <c r="F848" s="88">
        <v>2994.15</v>
      </c>
    </row>
    <row r="849" spans="1:6" s="89" customFormat="1" ht="15" outlineLevel="2">
      <c r="A849" s="86" t="s">
        <v>2212</v>
      </c>
      <c r="B849" s="87" t="s">
        <v>2213</v>
      </c>
      <c r="C849" s="88">
        <v>1280.8500000000001</v>
      </c>
      <c r="D849" s="88">
        <v>1419.02</v>
      </c>
      <c r="E849" s="88">
        <v>1714.22</v>
      </c>
      <c r="F849" s="88">
        <v>2346</v>
      </c>
    </row>
    <row r="850" spans="1:6" s="89" customFormat="1" ht="15" outlineLevel="2">
      <c r="A850" s="86" t="s">
        <v>2215</v>
      </c>
      <c r="B850" s="87" t="s">
        <v>2216</v>
      </c>
      <c r="C850" s="88">
        <v>0</v>
      </c>
      <c r="D850" s="88">
        <v>0</v>
      </c>
      <c r="E850" s="88">
        <v>0</v>
      </c>
      <c r="F850" s="88">
        <v>0</v>
      </c>
    </row>
    <row r="851" spans="1:6" s="89" customFormat="1" ht="15" outlineLevel="2">
      <c r="A851" s="86" t="s">
        <v>2218</v>
      </c>
      <c r="B851" s="87" t="s">
        <v>2219</v>
      </c>
      <c r="C851" s="88">
        <v>304823.78</v>
      </c>
      <c r="D851" s="88">
        <v>494487.05</v>
      </c>
      <c r="E851" s="88">
        <v>522156.95</v>
      </c>
      <c r="F851" s="88">
        <v>597544.09</v>
      </c>
    </row>
    <row r="852" spans="1:6" s="89" customFormat="1" ht="15" outlineLevel="2">
      <c r="A852" s="86" t="s">
        <v>2221</v>
      </c>
      <c r="B852" s="87" t="s">
        <v>2222</v>
      </c>
      <c r="C852" s="88">
        <v>34785.65</v>
      </c>
      <c r="D852" s="88">
        <v>37473.19</v>
      </c>
      <c r="E852" s="88">
        <v>340165.4</v>
      </c>
      <c r="F852" s="88">
        <v>364831.91000000003</v>
      </c>
    </row>
    <row r="853" spans="1:6" s="89" customFormat="1" ht="15" outlineLevel="2">
      <c r="A853" s="86" t="s">
        <v>2224</v>
      </c>
      <c r="B853" s="87" t="s">
        <v>2225</v>
      </c>
      <c r="C853" s="88">
        <v>-60485.97</v>
      </c>
      <c r="D853" s="88">
        <v>-86166.06</v>
      </c>
      <c r="E853" s="88">
        <v>-113144.81</v>
      </c>
      <c r="F853" s="88">
        <v>-138178.33000000002</v>
      </c>
    </row>
    <row r="854" spans="1:6" s="89" customFormat="1" ht="15" outlineLevel="2">
      <c r="A854" s="86" t="s">
        <v>2227</v>
      </c>
      <c r="B854" s="87" t="s">
        <v>2228</v>
      </c>
      <c r="C854" s="88">
        <v>3508.3</v>
      </c>
      <c r="D854" s="88">
        <v>4582.2300000000005</v>
      </c>
      <c r="E854" s="88">
        <v>5178.37</v>
      </c>
      <c r="F854" s="88">
        <v>5842.79</v>
      </c>
    </row>
    <row r="855" spans="1:6" s="89" customFormat="1" ht="15" outlineLevel="2">
      <c r="A855" s="86" t="s">
        <v>2230</v>
      </c>
      <c r="B855" s="87" t="s">
        <v>2231</v>
      </c>
      <c r="C855" s="88">
        <v>6074.67</v>
      </c>
      <c r="D855" s="88">
        <v>7819.28</v>
      </c>
      <c r="E855" s="88">
        <v>9890.210000000001</v>
      </c>
      <c r="F855" s="88">
        <v>12304.210000000001</v>
      </c>
    </row>
    <row r="856" spans="1:6" s="89" customFormat="1" ht="15" outlineLevel="2">
      <c r="A856" s="86" t="s">
        <v>2233</v>
      </c>
      <c r="B856" s="87" t="s">
        <v>2234</v>
      </c>
      <c r="C856" s="88">
        <v>2963</v>
      </c>
      <c r="D856" s="88">
        <v>6052.83</v>
      </c>
      <c r="E856" s="88">
        <v>8154.83</v>
      </c>
      <c r="F856" s="88">
        <v>17817.91</v>
      </c>
    </row>
    <row r="857" spans="1:6" s="89" customFormat="1" ht="15" outlineLevel="2">
      <c r="A857" s="86" t="s">
        <v>2236</v>
      </c>
      <c r="B857" s="87" t="s">
        <v>2237</v>
      </c>
      <c r="C857" s="88">
        <v>572427.5</v>
      </c>
      <c r="D857" s="88">
        <v>763239.84</v>
      </c>
      <c r="E857" s="88">
        <v>954066.96</v>
      </c>
      <c r="F857" s="88">
        <v>1144864.56</v>
      </c>
    </row>
    <row r="858" spans="1:6" s="89" customFormat="1" ht="15" outlineLevel="2">
      <c r="A858" s="86" t="s">
        <v>2239</v>
      </c>
      <c r="B858" s="87" t="s">
        <v>2240</v>
      </c>
      <c r="C858" s="88">
        <v>36704.020000000004</v>
      </c>
      <c r="D858" s="88">
        <v>48675.12</v>
      </c>
      <c r="E858" s="88">
        <v>60950.6</v>
      </c>
      <c r="F858" s="88">
        <v>73907.68000000001</v>
      </c>
    </row>
    <row r="859" spans="1:6" s="89" customFormat="1" ht="15" outlineLevel="2">
      <c r="A859" s="86" t="s">
        <v>2242</v>
      </c>
      <c r="B859" s="87" t="s">
        <v>2243</v>
      </c>
      <c r="C859" s="88">
        <v>905317.62</v>
      </c>
      <c r="D859" s="88">
        <v>1309618.23</v>
      </c>
      <c r="E859" s="88">
        <v>1714593.6099999999</v>
      </c>
      <c r="F859" s="88">
        <v>2117598.92</v>
      </c>
    </row>
    <row r="860" spans="1:6" s="89" customFormat="1" ht="15" outlineLevel="2">
      <c r="A860" s="86" t="s">
        <v>2245</v>
      </c>
      <c r="B860" s="87" t="s">
        <v>2246</v>
      </c>
      <c r="C860" s="88">
        <v>0</v>
      </c>
      <c r="D860" s="88">
        <v>0.8</v>
      </c>
      <c r="E860" s="88">
        <v>0.8</v>
      </c>
      <c r="F860" s="88">
        <v>0.8</v>
      </c>
    </row>
    <row r="861" spans="1:6" s="89" customFormat="1" ht="15" outlineLevel="2">
      <c r="A861" s="86" t="s">
        <v>2248</v>
      </c>
      <c r="B861" s="87" t="s">
        <v>2249</v>
      </c>
      <c r="C861" s="88">
        <v>60666.5</v>
      </c>
      <c r="D861" s="88">
        <v>79991.86</v>
      </c>
      <c r="E861" s="88">
        <v>101303.31</v>
      </c>
      <c r="F861" s="88">
        <v>124215.74</v>
      </c>
    </row>
    <row r="862" spans="1:6" s="89" customFormat="1" ht="15" outlineLevel="2">
      <c r="A862" s="86" t="s">
        <v>2251</v>
      </c>
      <c r="B862" s="87" t="s">
        <v>2252</v>
      </c>
      <c r="C862" s="88">
        <v>55577.92</v>
      </c>
      <c r="D862" s="88">
        <v>74036.7</v>
      </c>
      <c r="E862" s="88">
        <v>92495.02</v>
      </c>
      <c r="F862" s="88">
        <v>110919.33</v>
      </c>
    </row>
    <row r="863" spans="1:6" s="89" customFormat="1" ht="15" outlineLevel="2">
      <c r="A863" s="86" t="s">
        <v>2254</v>
      </c>
      <c r="B863" s="87" t="s">
        <v>2255</v>
      </c>
      <c r="C863" s="88">
        <v>868.8000000000001</v>
      </c>
      <c r="D863" s="88">
        <v>1055.94</v>
      </c>
      <c r="E863" s="88">
        <v>1597.8600000000001</v>
      </c>
      <c r="F863" s="88">
        <v>1626.8700000000001</v>
      </c>
    </row>
    <row r="864" spans="1:6" s="89" customFormat="1" ht="15" outlineLevel="2">
      <c r="A864" s="86" t="s">
        <v>2257</v>
      </c>
      <c r="B864" s="87" t="s">
        <v>2258</v>
      </c>
      <c r="C864" s="88">
        <v>5549.6900000000005</v>
      </c>
      <c r="D864" s="88">
        <v>6427.8</v>
      </c>
      <c r="E864" s="88">
        <v>7948.13</v>
      </c>
      <c r="F864" s="88">
        <v>9681.72</v>
      </c>
    </row>
    <row r="865" spans="1:6" s="89" customFormat="1" ht="15" outlineLevel="2">
      <c r="A865" s="86" t="s">
        <v>2260</v>
      </c>
      <c r="B865" s="87" t="s">
        <v>2261</v>
      </c>
      <c r="C865" s="88">
        <v>2652.41</v>
      </c>
      <c r="D865" s="88">
        <v>4840.58</v>
      </c>
      <c r="E865" s="88">
        <v>7182.88</v>
      </c>
      <c r="F865" s="88">
        <v>11249.130000000001</v>
      </c>
    </row>
    <row r="866" spans="1:6" s="89" customFormat="1" ht="15" outlineLevel="2">
      <c r="A866" s="86" t="s">
        <v>2263</v>
      </c>
      <c r="B866" s="87" t="s">
        <v>2264</v>
      </c>
      <c r="C866" s="88">
        <v>-552189.24</v>
      </c>
      <c r="D866" s="88">
        <v>-737956.8</v>
      </c>
      <c r="E866" s="88">
        <v>-920862.0700000001</v>
      </c>
      <c r="F866" s="88">
        <v>-1105041.52</v>
      </c>
    </row>
    <row r="867" spans="1:6" s="89" customFormat="1" ht="15" outlineLevel="2">
      <c r="A867" s="86" t="s">
        <v>2266</v>
      </c>
      <c r="B867" s="87" t="s">
        <v>2267</v>
      </c>
      <c r="C867" s="88">
        <v>434321.79000000004</v>
      </c>
      <c r="D867" s="88">
        <v>561504.51</v>
      </c>
      <c r="E867" s="88">
        <v>695473.71</v>
      </c>
      <c r="F867" s="88">
        <v>830821.2000000001</v>
      </c>
    </row>
    <row r="868" spans="1:6" s="89" customFormat="1" ht="15" outlineLevel="2">
      <c r="A868" s="86" t="s">
        <v>2269</v>
      </c>
      <c r="B868" s="87" t="s">
        <v>2270</v>
      </c>
      <c r="C868" s="88">
        <v>51.89</v>
      </c>
      <c r="D868" s="88">
        <v>51.89</v>
      </c>
      <c r="E868" s="88">
        <v>51.89</v>
      </c>
      <c r="F868" s="88">
        <v>175.25</v>
      </c>
    </row>
    <row r="869" spans="1:6" s="89" customFormat="1" ht="15" outlineLevel="2">
      <c r="A869" s="86" t="s">
        <v>2272</v>
      </c>
      <c r="B869" s="87" t="s">
        <v>2273</v>
      </c>
      <c r="C869" s="88">
        <v>2229.62</v>
      </c>
      <c r="D869" s="88">
        <v>2972.82</v>
      </c>
      <c r="E869" s="88">
        <v>3716.02</v>
      </c>
      <c r="F869" s="88">
        <v>4459.22</v>
      </c>
    </row>
    <row r="870" spans="1:6" s="89" customFormat="1" ht="15" outlineLevel="2">
      <c r="A870" s="86" t="s">
        <v>2275</v>
      </c>
      <c r="B870" s="87" t="s">
        <v>346</v>
      </c>
      <c r="C870" s="88">
        <v>-74996.69</v>
      </c>
      <c r="D870" s="88">
        <v>-74218.75</v>
      </c>
      <c r="E870" s="88">
        <v>-73563.22</v>
      </c>
      <c r="F870" s="88">
        <v>-73269.24</v>
      </c>
    </row>
    <row r="871" spans="1:6" s="89" customFormat="1" ht="15" outlineLevel="2">
      <c r="A871" s="86" t="s">
        <v>2277</v>
      </c>
      <c r="B871" s="87" t="s">
        <v>2278</v>
      </c>
      <c r="C871" s="88">
        <v>-270516.46</v>
      </c>
      <c r="D871" s="88">
        <v>-332606.04</v>
      </c>
      <c r="E871" s="88">
        <v>-398974.46</v>
      </c>
      <c r="F871" s="88">
        <v>-461402.07</v>
      </c>
    </row>
    <row r="872" spans="1:6" s="89" customFormat="1" ht="15" outlineLevel="2">
      <c r="A872" s="86" t="s">
        <v>2280</v>
      </c>
      <c r="B872" s="87" t="s">
        <v>2281</v>
      </c>
      <c r="C872" s="88">
        <v>-540748.87</v>
      </c>
      <c r="D872" s="88">
        <v>-680814.97</v>
      </c>
      <c r="E872" s="88">
        <v>-832350.23</v>
      </c>
      <c r="F872" s="88">
        <v>-974696.0700000001</v>
      </c>
    </row>
    <row r="873" spans="1:6" s="89" customFormat="1" ht="15" outlineLevel="2">
      <c r="A873" s="86" t="s">
        <v>2283</v>
      </c>
      <c r="B873" s="87" t="s">
        <v>2284</v>
      </c>
      <c r="C873" s="88">
        <v>-156268.37</v>
      </c>
      <c r="D873" s="88">
        <v>-198077.51</v>
      </c>
      <c r="E873" s="88">
        <v>-243706.24</v>
      </c>
      <c r="F873" s="88">
        <v>-286465.99</v>
      </c>
    </row>
    <row r="874" spans="1:6" s="89" customFormat="1" ht="15" outlineLevel="2">
      <c r="A874" s="86" t="s">
        <v>2286</v>
      </c>
      <c r="B874" s="87" t="s">
        <v>2287</v>
      </c>
      <c r="C874" s="88">
        <v>194640.01</v>
      </c>
      <c r="D874" s="88">
        <v>244450.96</v>
      </c>
      <c r="E874" s="88">
        <v>298165.48</v>
      </c>
      <c r="F874" s="88">
        <v>348651.44</v>
      </c>
    </row>
    <row r="875" spans="1:6" s="89" customFormat="1" ht="15" outlineLevel="2">
      <c r="A875" s="86" t="s">
        <v>2289</v>
      </c>
      <c r="B875" s="87" t="s">
        <v>2290</v>
      </c>
      <c r="C875" s="88">
        <v>-149979.42</v>
      </c>
      <c r="D875" s="88">
        <v>-177369.09</v>
      </c>
      <c r="E875" s="88">
        <v>-214311.37</v>
      </c>
      <c r="F875" s="88">
        <v>-244946.09</v>
      </c>
    </row>
    <row r="876" spans="1:6" s="89" customFormat="1" ht="15" outlineLevel="2">
      <c r="A876" s="86" t="s">
        <v>2292</v>
      </c>
      <c r="B876" s="87" t="s">
        <v>2293</v>
      </c>
      <c r="C876" s="88">
        <v>0</v>
      </c>
      <c r="D876" s="88">
        <v>-0.01</v>
      </c>
      <c r="E876" s="88">
        <v>-0.01</v>
      </c>
      <c r="F876" s="88">
        <v>-0.01</v>
      </c>
    </row>
    <row r="877" spans="1:6" s="89" customFormat="1" ht="15" outlineLevel="2">
      <c r="A877" s="86" t="s">
        <v>2295</v>
      </c>
      <c r="B877" s="87" t="s">
        <v>2296</v>
      </c>
      <c r="C877" s="88">
        <v>35862.15</v>
      </c>
      <c r="D877" s="88">
        <v>32683.61</v>
      </c>
      <c r="E877" s="88">
        <v>10944.12</v>
      </c>
      <c r="F877" s="88">
        <v>-25745.32</v>
      </c>
    </row>
    <row r="878" spans="1:6" s="89" customFormat="1" ht="15" outlineLevel="2">
      <c r="A878" s="86" t="s">
        <v>2298</v>
      </c>
      <c r="B878" s="87" t="s">
        <v>2299</v>
      </c>
      <c r="C878" s="88">
        <v>54155.04</v>
      </c>
      <c r="D878" s="88">
        <v>72206.72</v>
      </c>
      <c r="E878" s="88">
        <v>90258.40000000001</v>
      </c>
      <c r="F878" s="88">
        <v>108310.08</v>
      </c>
    </row>
    <row r="879" spans="1:6" s="89" customFormat="1" ht="15" outlineLevel="2">
      <c r="A879" s="86" t="s">
        <v>2301</v>
      </c>
      <c r="B879" s="87" t="s">
        <v>2302</v>
      </c>
      <c r="C879" s="88">
        <v>35257.99</v>
      </c>
      <c r="D879" s="88">
        <v>46961.28</v>
      </c>
      <c r="E879" s="88">
        <v>58614.83</v>
      </c>
      <c r="F879" s="88">
        <v>70264.85</v>
      </c>
    </row>
    <row r="880" spans="1:6" s="89" customFormat="1" ht="15" outlineLevel="2">
      <c r="A880" s="86" t="s">
        <v>2304</v>
      </c>
      <c r="B880" s="87" t="s">
        <v>2305</v>
      </c>
      <c r="C880" s="88">
        <v>-1.01</v>
      </c>
      <c r="D880" s="88">
        <v>12.9</v>
      </c>
      <c r="E880" s="88">
        <v>6.12</v>
      </c>
      <c r="F880" s="88">
        <v>52.18</v>
      </c>
    </row>
    <row r="881" spans="1:6" s="89" customFormat="1" ht="15" outlineLevel="2">
      <c r="A881" s="86" t="s">
        <v>2307</v>
      </c>
      <c r="B881" s="87" t="s">
        <v>2308</v>
      </c>
      <c r="C881" s="88">
        <v>1.26</v>
      </c>
      <c r="D881" s="88">
        <v>11.73</v>
      </c>
      <c r="E881" s="88">
        <v>5.68</v>
      </c>
      <c r="F881" s="88">
        <v>0.01</v>
      </c>
    </row>
    <row r="882" spans="1:6" s="89" customFormat="1" ht="15" outlineLevel="2">
      <c r="A882" s="86" t="s">
        <v>2310</v>
      </c>
      <c r="B882" s="87" t="s">
        <v>2311</v>
      </c>
      <c r="C882" s="88">
        <v>737693.48</v>
      </c>
      <c r="D882" s="88">
        <v>902007.47</v>
      </c>
      <c r="E882" s="88">
        <v>1541230.48</v>
      </c>
      <c r="F882" s="88">
        <v>2084760.87</v>
      </c>
    </row>
    <row r="883" spans="1:6" s="89" customFormat="1" ht="15" outlineLevel="2">
      <c r="A883" s="86" t="s">
        <v>2312</v>
      </c>
      <c r="B883" s="87" t="s">
        <v>2313</v>
      </c>
      <c r="C883" s="88">
        <v>7598.54</v>
      </c>
      <c r="D883" s="88">
        <v>8578.23</v>
      </c>
      <c r="E883" s="88">
        <v>9379.800000000001</v>
      </c>
      <c r="F883" s="88">
        <v>11493.7</v>
      </c>
    </row>
    <row r="884" spans="1:6" s="89" customFormat="1" ht="15" outlineLevel="2">
      <c r="A884" s="86" t="s">
        <v>2315</v>
      </c>
      <c r="B884" s="87" t="s">
        <v>2316</v>
      </c>
      <c r="C884" s="88">
        <v>2485.4500000000003</v>
      </c>
      <c r="D884" s="88">
        <v>4838.68</v>
      </c>
      <c r="E884" s="88">
        <v>5115.88</v>
      </c>
      <c r="F884" s="88">
        <v>7770.47</v>
      </c>
    </row>
    <row r="885" spans="1:6" s="89" customFormat="1" ht="15" outlineLevel="2">
      <c r="A885" s="86" t="s">
        <v>2318</v>
      </c>
      <c r="B885" s="87" t="s">
        <v>2319</v>
      </c>
      <c r="C885" s="88">
        <v>6334.43</v>
      </c>
      <c r="D885" s="88">
        <v>63332.5</v>
      </c>
      <c r="E885" s="88">
        <v>63333.22</v>
      </c>
      <c r="F885" s="88">
        <v>388807.47000000003</v>
      </c>
    </row>
    <row r="886" spans="1:6" s="89" customFormat="1" ht="15" outlineLevel="2">
      <c r="A886" s="86" t="s">
        <v>2321</v>
      </c>
      <c r="B886" s="87" t="s">
        <v>2322</v>
      </c>
      <c r="C886" s="88">
        <v>0</v>
      </c>
      <c r="D886" s="88">
        <v>0</v>
      </c>
      <c r="E886" s="88">
        <v>0</v>
      </c>
      <c r="F886" s="88">
        <v>0</v>
      </c>
    </row>
    <row r="887" spans="1:6" s="89" customFormat="1" ht="15" outlineLevel="2">
      <c r="A887" s="86" t="s">
        <v>2323</v>
      </c>
      <c r="B887" s="87" t="s">
        <v>2324</v>
      </c>
      <c r="C887" s="88">
        <v>0</v>
      </c>
      <c r="D887" s="88">
        <v>0</v>
      </c>
      <c r="E887" s="88">
        <v>0</v>
      </c>
      <c r="F887" s="88">
        <v>0</v>
      </c>
    </row>
    <row r="888" spans="1:6" s="89" customFormat="1" ht="15" outlineLevel="2">
      <c r="A888" s="86" t="s">
        <v>2326</v>
      </c>
      <c r="B888" s="87" t="s">
        <v>2327</v>
      </c>
      <c r="C888" s="88">
        <v>45.97</v>
      </c>
      <c r="D888" s="88">
        <v>97.29</v>
      </c>
      <c r="E888" s="88">
        <v>204.32</v>
      </c>
      <c r="F888" s="88">
        <v>282.02</v>
      </c>
    </row>
    <row r="889" spans="1:6" s="89" customFormat="1" ht="15" outlineLevel="2">
      <c r="A889" s="86" t="s">
        <v>2329</v>
      </c>
      <c r="B889" s="87" t="s">
        <v>2330</v>
      </c>
      <c r="C889" s="88">
        <v>11247.43</v>
      </c>
      <c r="D889" s="88">
        <v>16455.95</v>
      </c>
      <c r="E889" s="88">
        <v>27910.83</v>
      </c>
      <c r="F889" s="88">
        <v>39381.94</v>
      </c>
    </row>
    <row r="890" spans="1:6" s="89" customFormat="1" ht="15" outlineLevel="2">
      <c r="A890" s="86" t="s">
        <v>2331</v>
      </c>
      <c r="B890" s="87" t="s">
        <v>2332</v>
      </c>
      <c r="C890" s="88">
        <v>-954.24</v>
      </c>
      <c r="D890" s="88">
        <v>-954.24</v>
      </c>
      <c r="E890" s="88">
        <v>-954.24</v>
      </c>
      <c r="F890" s="88">
        <v>-954.24</v>
      </c>
    </row>
    <row r="891" spans="1:6" s="89" customFormat="1" ht="15" outlineLevel="2">
      <c r="A891" s="86" t="s">
        <v>2334</v>
      </c>
      <c r="B891" s="87" t="s">
        <v>2335</v>
      </c>
      <c r="C891" s="88">
        <v>4474.22</v>
      </c>
      <c r="D891" s="88">
        <v>4607.17</v>
      </c>
      <c r="E891" s="88">
        <v>5284.29</v>
      </c>
      <c r="F891" s="88">
        <v>7820.74</v>
      </c>
    </row>
    <row r="892" spans="1:6" s="89" customFormat="1" ht="15" outlineLevel="2">
      <c r="A892" s="86" t="s">
        <v>2337</v>
      </c>
      <c r="B892" s="87" t="s">
        <v>2338</v>
      </c>
      <c r="C892" s="88">
        <v>111115.86</v>
      </c>
      <c r="D892" s="88">
        <v>137894.01</v>
      </c>
      <c r="E892" s="88">
        <v>144952.88</v>
      </c>
      <c r="F892" s="88">
        <v>150720.7</v>
      </c>
    </row>
    <row r="893" spans="1:6" s="89" customFormat="1" ht="15" outlineLevel="2">
      <c r="A893" s="86" t="s">
        <v>2340</v>
      </c>
      <c r="B893" s="87" t="s">
        <v>2341</v>
      </c>
      <c r="C893" s="88">
        <v>8540.673</v>
      </c>
      <c r="D893" s="88">
        <v>8949.421</v>
      </c>
      <c r="E893" s="88">
        <v>9734.248</v>
      </c>
      <c r="F893" s="88">
        <v>9394.728000000001</v>
      </c>
    </row>
    <row r="894" spans="1:6" s="89" customFormat="1" ht="15" outlineLevel="2">
      <c r="A894" s="86" t="s">
        <v>2343</v>
      </c>
      <c r="B894" s="87" t="s">
        <v>2344</v>
      </c>
      <c r="C894" s="88">
        <v>43.03</v>
      </c>
      <c r="D894" s="88">
        <v>117.01</v>
      </c>
      <c r="E894" s="88">
        <v>109.37</v>
      </c>
      <c r="F894" s="88">
        <v>109.37</v>
      </c>
    </row>
    <row r="895" spans="1:6" s="89" customFormat="1" ht="15" outlineLevel="2">
      <c r="A895" s="86" t="s">
        <v>2346</v>
      </c>
      <c r="B895" s="87" t="s">
        <v>2347</v>
      </c>
      <c r="C895" s="88">
        <v>959.28</v>
      </c>
      <c r="D895" s="88">
        <v>3870.19</v>
      </c>
      <c r="E895" s="88">
        <v>5255.24</v>
      </c>
      <c r="F895" s="88">
        <v>5807.71</v>
      </c>
    </row>
    <row r="896" spans="1:6" s="89" customFormat="1" ht="15" outlineLevel="2">
      <c r="A896" s="86" t="s">
        <v>2349</v>
      </c>
      <c r="B896" s="87" t="s">
        <v>2350</v>
      </c>
      <c r="C896" s="88">
        <v>14011.62</v>
      </c>
      <c r="D896" s="88">
        <v>15470.73</v>
      </c>
      <c r="E896" s="88">
        <v>22604.63</v>
      </c>
      <c r="F896" s="88">
        <v>22902.54</v>
      </c>
    </row>
    <row r="897" spans="1:6" s="89" customFormat="1" ht="15" outlineLevel="2">
      <c r="A897" s="86" t="s">
        <v>2352</v>
      </c>
      <c r="B897" s="87" t="s">
        <v>2353</v>
      </c>
      <c r="C897" s="88">
        <v>0</v>
      </c>
      <c r="D897" s="88">
        <v>0</v>
      </c>
      <c r="E897" s="88">
        <v>0</v>
      </c>
      <c r="F897" s="88">
        <v>0</v>
      </c>
    </row>
    <row r="898" spans="1:6" s="89" customFormat="1" ht="15" outlineLevel="2">
      <c r="A898" s="86" t="s">
        <v>2354</v>
      </c>
      <c r="B898" s="87" t="s">
        <v>2355</v>
      </c>
      <c r="C898" s="88">
        <v>0</v>
      </c>
      <c r="D898" s="88">
        <v>0</v>
      </c>
      <c r="E898" s="88">
        <v>0</v>
      </c>
      <c r="F898" s="88">
        <v>0</v>
      </c>
    </row>
    <row r="899" spans="1:6" s="89" customFormat="1" ht="15" outlineLevel="2">
      <c r="A899" s="86" t="s">
        <v>2357</v>
      </c>
      <c r="B899" s="87" t="s">
        <v>2358</v>
      </c>
      <c r="C899" s="88">
        <v>41824.71</v>
      </c>
      <c r="D899" s="88">
        <v>54732.93</v>
      </c>
      <c r="E899" s="88">
        <v>67641.15</v>
      </c>
      <c r="F899" s="88">
        <v>80549.36</v>
      </c>
    </row>
    <row r="900" spans="1:6" s="89" customFormat="1" ht="15" outlineLevel="2">
      <c r="A900" s="86" t="s">
        <v>2360</v>
      </c>
      <c r="B900" s="87" t="s">
        <v>2361</v>
      </c>
      <c r="C900" s="88">
        <v>13551.01</v>
      </c>
      <c r="D900" s="88">
        <v>32202.280000000002</v>
      </c>
      <c r="E900" s="88">
        <v>49384.07</v>
      </c>
      <c r="F900" s="88">
        <v>66740.34</v>
      </c>
    </row>
    <row r="901" spans="1:6" s="89" customFormat="1" ht="15" outlineLevel="2">
      <c r="A901" s="86" t="s">
        <v>2363</v>
      </c>
      <c r="B901" s="87" t="s">
        <v>2364</v>
      </c>
      <c r="C901" s="88">
        <v>0</v>
      </c>
      <c r="D901" s="88">
        <v>79.88</v>
      </c>
      <c r="E901" s="88">
        <v>130.32</v>
      </c>
      <c r="F901" s="88">
        <v>96.21000000000001</v>
      </c>
    </row>
    <row r="902" spans="1:6" s="89" customFormat="1" ht="15" outlineLevel="2">
      <c r="A902" s="86" t="s">
        <v>2366</v>
      </c>
      <c r="B902" s="87" t="s">
        <v>2367</v>
      </c>
      <c r="C902" s="88">
        <v>106862.87</v>
      </c>
      <c r="D902" s="88">
        <v>140290.37</v>
      </c>
      <c r="E902" s="88">
        <v>180265.53</v>
      </c>
      <c r="F902" s="88">
        <v>224992.31</v>
      </c>
    </row>
    <row r="903" spans="1:6" s="89" customFormat="1" ht="15" outlineLevel="2">
      <c r="A903" s="86" t="s">
        <v>2369</v>
      </c>
      <c r="B903" s="87" t="s">
        <v>2370</v>
      </c>
      <c r="C903" s="88">
        <v>39197.65</v>
      </c>
      <c r="D903" s="88">
        <v>41166.020000000004</v>
      </c>
      <c r="E903" s="88">
        <v>55448.87</v>
      </c>
      <c r="F903" s="88">
        <v>57806.94</v>
      </c>
    </row>
    <row r="904" spans="1:6" s="89" customFormat="1" ht="15" outlineLevel="2">
      <c r="A904" s="86" t="s">
        <v>2372</v>
      </c>
      <c r="B904" s="87" t="s">
        <v>2373</v>
      </c>
      <c r="C904" s="88">
        <v>-22926.8</v>
      </c>
      <c r="D904" s="88">
        <v>-27417.74</v>
      </c>
      <c r="E904" s="88">
        <v>-24390.66</v>
      </c>
      <c r="F904" s="88">
        <v>-21445.22</v>
      </c>
    </row>
    <row r="905" spans="1:6" s="89" customFormat="1" ht="15" outlineLevel="2">
      <c r="A905" s="86" t="s">
        <v>2375</v>
      </c>
      <c r="B905" s="87" t="s">
        <v>2376</v>
      </c>
      <c r="C905" s="88">
        <v>303727.72000000003</v>
      </c>
      <c r="D905" s="88">
        <v>394892.02</v>
      </c>
      <c r="E905" s="88">
        <v>479261.53</v>
      </c>
      <c r="F905" s="88">
        <v>601247.75</v>
      </c>
    </row>
    <row r="906" spans="1:6" s="89" customFormat="1" ht="15" outlineLevel="2">
      <c r="A906" s="86" t="s">
        <v>2378</v>
      </c>
      <c r="B906" s="87" t="s">
        <v>2379</v>
      </c>
      <c r="C906" s="88">
        <v>244747.97</v>
      </c>
      <c r="D906" s="88">
        <v>299596.24</v>
      </c>
      <c r="E906" s="88">
        <v>347840.52</v>
      </c>
      <c r="F906" s="88">
        <v>395846.06</v>
      </c>
    </row>
    <row r="907" spans="1:6" s="89" customFormat="1" ht="15" outlineLevel="2">
      <c r="A907" s="86" t="s">
        <v>2381</v>
      </c>
      <c r="B907" s="87" t="s">
        <v>2382</v>
      </c>
      <c r="C907" s="88">
        <v>21.2</v>
      </c>
      <c r="D907" s="88">
        <v>21.2</v>
      </c>
      <c r="E907" s="88">
        <v>41.2</v>
      </c>
      <c r="F907" s="88">
        <v>41.2</v>
      </c>
    </row>
    <row r="908" spans="1:6" s="89" customFormat="1" ht="15" outlineLevel="2">
      <c r="A908" s="86" t="s">
        <v>2384</v>
      </c>
      <c r="B908" s="87" t="s">
        <v>2385</v>
      </c>
      <c r="C908" s="88">
        <v>121.4</v>
      </c>
      <c r="D908" s="88">
        <v>161.3</v>
      </c>
      <c r="E908" s="88">
        <v>200.70000000000002</v>
      </c>
      <c r="F908" s="88">
        <v>239.85</v>
      </c>
    </row>
    <row r="909" spans="1:6" s="89" customFormat="1" ht="15" outlineLevel="2">
      <c r="A909" s="86" t="s">
        <v>2387</v>
      </c>
      <c r="B909" s="87" t="s">
        <v>2388</v>
      </c>
      <c r="C909" s="88">
        <v>2778.2000000000003</v>
      </c>
      <c r="D909" s="88">
        <v>5162.05</v>
      </c>
      <c r="E909" s="88">
        <v>5485.650000000001</v>
      </c>
      <c r="F909" s="88">
        <v>8056.89</v>
      </c>
    </row>
    <row r="910" spans="1:6" s="98" customFormat="1" ht="15.75">
      <c r="A910" s="96"/>
      <c r="B910" s="97" t="s">
        <v>2389</v>
      </c>
      <c r="C910" s="98">
        <v>-12113327.053999942</v>
      </c>
      <c r="D910" s="98">
        <v>-11776854.90899983</v>
      </c>
      <c r="E910" s="98">
        <v>-13128141.220999816</v>
      </c>
      <c r="F910" s="98">
        <v>-13488435.057999982</v>
      </c>
    </row>
  </sheetData>
  <sheetProtection/>
  <mergeCells count="3"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9.140625" style="21" customWidth="1"/>
    <col min="2" max="2" width="40.140625" style="21" bestFit="1" customWidth="1"/>
    <col min="3" max="3" width="9.28125" style="21" customWidth="1"/>
    <col min="4" max="4" width="9.140625" style="21" customWidth="1"/>
    <col min="5" max="5" width="19.421875" style="21" bestFit="1" customWidth="1"/>
    <col min="6" max="7" width="9.140625" style="21" customWidth="1"/>
    <col min="8" max="8" width="15.7109375" style="21" bestFit="1" customWidth="1"/>
    <col min="9" max="16384" width="9.140625" style="21" customWidth="1"/>
  </cols>
  <sheetData>
    <row r="1" spans="1:2" ht="15.75">
      <c r="A1" s="14"/>
      <c r="B1" s="15" t="s">
        <v>3012</v>
      </c>
    </row>
    <row r="2" spans="1:2" ht="15.75">
      <c r="A2" s="14"/>
      <c r="B2" s="15" t="s">
        <v>2390</v>
      </c>
    </row>
    <row r="3" spans="1:2" ht="15.75">
      <c r="A3" s="14"/>
      <c r="B3" s="65" t="s">
        <v>3073</v>
      </c>
    </row>
    <row r="4" spans="1:2" ht="15.75">
      <c r="A4" s="17" t="s">
        <v>3013</v>
      </c>
      <c r="B4" s="19" t="s">
        <v>3013</v>
      </c>
    </row>
    <row r="5" spans="1:2" ht="15.75">
      <c r="A5" s="71" t="s">
        <v>3013</v>
      </c>
      <c r="B5" s="19" t="s">
        <v>3013</v>
      </c>
    </row>
    <row r="6" spans="1:5" ht="16.5" thickBot="1">
      <c r="A6" s="74" t="s">
        <v>2392</v>
      </c>
      <c r="B6" s="74" t="s">
        <v>2393</v>
      </c>
      <c r="E6" s="81" t="s">
        <v>3071</v>
      </c>
    </row>
    <row r="7" ht="16.5" thickTop="1"/>
    <row r="10" spans="1:5" ht="15.75">
      <c r="A10" s="11" t="s">
        <v>5</v>
      </c>
      <c r="B10" s="12" t="s">
        <v>6</v>
      </c>
      <c r="C10" s="59"/>
      <c r="D10" s="60"/>
      <c r="E10" s="13">
        <v>2425537476.78</v>
      </c>
    </row>
    <row r="11" spans="1:5" ht="15.75">
      <c r="A11" s="11" t="s">
        <v>8</v>
      </c>
      <c r="B11" s="12" t="s">
        <v>9</v>
      </c>
      <c r="C11" s="59"/>
      <c r="D11" s="60"/>
      <c r="E11" s="13">
        <v>5273293.99</v>
      </c>
    </row>
    <row r="12" spans="1:5" ht="15.75">
      <c r="A12" s="11" t="s">
        <v>11</v>
      </c>
      <c r="B12" s="12" t="s">
        <v>12</v>
      </c>
      <c r="C12" s="59"/>
      <c r="D12" s="60"/>
      <c r="E12" s="13">
        <v>-2316119.18</v>
      </c>
    </row>
    <row r="13" spans="1:5" ht="15.75">
      <c r="A13" s="11" t="s">
        <v>14</v>
      </c>
      <c r="B13" s="12" t="s">
        <v>15</v>
      </c>
      <c r="C13" s="59"/>
      <c r="D13" s="60"/>
      <c r="E13" s="13">
        <v>42295.03</v>
      </c>
    </row>
    <row r="14" spans="1:5" ht="15.75">
      <c r="A14" s="11" t="s">
        <v>17</v>
      </c>
      <c r="B14" s="12" t="s">
        <v>18</v>
      </c>
      <c r="C14" s="59"/>
      <c r="D14" s="60"/>
      <c r="E14" s="13">
        <v>7750600.96</v>
      </c>
    </row>
    <row r="15" spans="1:5" ht="15.75">
      <c r="A15" s="11" t="s">
        <v>20</v>
      </c>
      <c r="B15" s="12" t="s">
        <v>21</v>
      </c>
      <c r="C15" s="59"/>
      <c r="D15" s="60"/>
      <c r="E15" s="13">
        <v>70290735.76</v>
      </c>
    </row>
    <row r="16" spans="1:5" ht="15.75">
      <c r="A16" s="11" t="s">
        <v>25</v>
      </c>
      <c r="B16" s="12" t="s">
        <v>26</v>
      </c>
      <c r="C16" s="59"/>
      <c r="D16" s="60"/>
      <c r="E16" s="13">
        <v>67287275.587</v>
      </c>
    </row>
    <row r="17" spans="1:5" ht="15.75">
      <c r="A17" s="11" t="s">
        <v>30</v>
      </c>
      <c r="B17" s="12" t="s">
        <v>31</v>
      </c>
      <c r="C17" s="59"/>
      <c r="D17" s="60"/>
      <c r="E17" s="13">
        <v>-844345625.738</v>
      </c>
    </row>
    <row r="18" spans="1:5" ht="15.75">
      <c r="A18" s="11" t="s">
        <v>33</v>
      </c>
      <c r="B18" s="12" t="s">
        <v>34</v>
      </c>
      <c r="C18" s="59"/>
      <c r="D18" s="60"/>
      <c r="E18" s="13">
        <v>1726221.052</v>
      </c>
    </row>
    <row r="19" spans="1:5" ht="15.75">
      <c r="A19" s="11" t="s">
        <v>36</v>
      </c>
      <c r="B19" s="12" t="s">
        <v>37</v>
      </c>
      <c r="C19" s="59"/>
      <c r="D19" s="60"/>
      <c r="E19" s="13">
        <v>34873428.07</v>
      </c>
    </row>
    <row r="20" spans="1:5" ht="15.75">
      <c r="A20" s="11" t="s">
        <v>39</v>
      </c>
      <c r="B20" s="12" t="s">
        <v>40</v>
      </c>
      <c r="C20" s="59"/>
      <c r="D20" s="60"/>
      <c r="E20" s="13">
        <v>2027547.45</v>
      </c>
    </row>
    <row r="21" spans="1:5" ht="15.75">
      <c r="A21" s="11" t="s">
        <v>42</v>
      </c>
      <c r="B21" s="12" t="s">
        <v>43</v>
      </c>
      <c r="C21" s="59"/>
      <c r="D21" s="60"/>
      <c r="E21" s="13">
        <v>-8869164.48</v>
      </c>
    </row>
    <row r="22" spans="1:5" ht="15.75">
      <c r="A22" s="11" t="s">
        <v>45</v>
      </c>
      <c r="B22" s="12" t="s">
        <v>46</v>
      </c>
      <c r="C22" s="59"/>
      <c r="D22" s="60"/>
      <c r="E22" s="13">
        <v>995120</v>
      </c>
    </row>
    <row r="23" spans="1:5" ht="15.75">
      <c r="A23" s="11" t="s">
        <v>48</v>
      </c>
      <c r="B23" s="12" t="s">
        <v>49</v>
      </c>
      <c r="C23" s="59"/>
      <c r="D23" s="60"/>
      <c r="E23" s="13">
        <v>-229406.81</v>
      </c>
    </row>
    <row r="24" spans="1:5" ht="15.75">
      <c r="A24" s="11" t="s">
        <v>51</v>
      </c>
      <c r="B24" s="12" t="s">
        <v>52</v>
      </c>
      <c r="C24" s="59"/>
      <c r="D24" s="60"/>
      <c r="E24" s="13">
        <v>806</v>
      </c>
    </row>
    <row r="25" spans="1:5" ht="15.75">
      <c r="A25" s="11" t="s">
        <v>53</v>
      </c>
      <c r="B25" s="12" t="s">
        <v>54</v>
      </c>
      <c r="C25" s="59"/>
      <c r="D25" s="60"/>
      <c r="E25" s="13">
        <v>0</v>
      </c>
    </row>
    <row r="26" spans="1:5" ht="15.75">
      <c r="A26" s="11" t="s">
        <v>56</v>
      </c>
      <c r="B26" s="12" t="s">
        <v>57</v>
      </c>
      <c r="C26" s="59"/>
      <c r="D26" s="60"/>
      <c r="E26" s="13">
        <v>67727.42</v>
      </c>
    </row>
    <row r="27" spans="1:5" ht="15.75">
      <c r="A27" s="11" t="s">
        <v>59</v>
      </c>
      <c r="B27" s="12" t="s">
        <v>60</v>
      </c>
      <c r="C27" s="59"/>
      <c r="D27" s="60"/>
      <c r="E27" s="13">
        <v>0</v>
      </c>
    </row>
    <row r="28" spans="1:5" ht="15.75">
      <c r="A28" s="11" t="s">
        <v>62</v>
      </c>
      <c r="B28" s="12" t="s">
        <v>63</v>
      </c>
      <c r="C28" s="59"/>
      <c r="D28" s="60"/>
      <c r="E28" s="13">
        <v>-18.87</v>
      </c>
    </row>
    <row r="29" spans="1:5" ht="15.75">
      <c r="A29" s="11" t="s">
        <v>65</v>
      </c>
      <c r="B29" s="12" t="s">
        <v>66</v>
      </c>
      <c r="C29" s="59"/>
      <c r="D29" s="60"/>
      <c r="E29" s="13">
        <v>1826832.63</v>
      </c>
    </row>
    <row r="30" spans="1:5" ht="15.75">
      <c r="A30" s="11" t="s">
        <v>68</v>
      </c>
      <c r="B30" s="12" t="s">
        <v>69</v>
      </c>
      <c r="C30" s="59"/>
      <c r="D30" s="60"/>
      <c r="E30" s="13">
        <v>141735</v>
      </c>
    </row>
    <row r="31" spans="1:5" ht="15.75">
      <c r="A31" s="11" t="s">
        <v>2652</v>
      </c>
      <c r="B31" s="12" t="s">
        <v>2653</v>
      </c>
      <c r="C31" s="59"/>
      <c r="D31" s="60"/>
      <c r="E31" s="13">
        <v>0</v>
      </c>
    </row>
    <row r="32" spans="1:5" ht="15.75">
      <c r="A32" s="11" t="s">
        <v>71</v>
      </c>
      <c r="B32" s="12" t="s">
        <v>72</v>
      </c>
      <c r="C32" s="59"/>
      <c r="D32" s="60"/>
      <c r="E32" s="13">
        <v>6938909</v>
      </c>
    </row>
    <row r="33" spans="1:5" ht="15.75">
      <c r="A33" s="11" t="s">
        <v>74</v>
      </c>
      <c r="B33" s="12" t="s">
        <v>75</v>
      </c>
      <c r="C33" s="59"/>
      <c r="D33" s="60"/>
      <c r="E33" s="13">
        <v>465802.66000000003</v>
      </c>
    </row>
    <row r="34" spans="1:5" ht="15.75">
      <c r="A34" s="11" t="s">
        <v>2879</v>
      </c>
      <c r="B34" s="12" t="s">
        <v>2880</v>
      </c>
      <c r="C34" s="59"/>
      <c r="D34" s="60"/>
      <c r="E34" s="13">
        <v>0</v>
      </c>
    </row>
    <row r="35" spans="1:5" ht="15.75">
      <c r="A35" s="11" t="s">
        <v>77</v>
      </c>
      <c r="B35" s="12" t="s">
        <v>78</v>
      </c>
      <c r="C35" s="59"/>
      <c r="D35" s="60"/>
      <c r="E35" s="13">
        <v>1406176.23</v>
      </c>
    </row>
    <row r="36" spans="1:5" ht="15.75">
      <c r="A36" s="11" t="s">
        <v>80</v>
      </c>
      <c r="B36" s="12" t="s">
        <v>81</v>
      </c>
      <c r="C36" s="59"/>
      <c r="D36" s="60"/>
      <c r="E36" s="13">
        <v>169927.202</v>
      </c>
    </row>
    <row r="37" spans="1:5" ht="15.75">
      <c r="A37" s="11" t="s">
        <v>83</v>
      </c>
      <c r="B37" s="12" t="s">
        <v>84</v>
      </c>
      <c r="C37" s="59"/>
      <c r="D37" s="60"/>
      <c r="E37" s="13">
        <v>0</v>
      </c>
    </row>
    <row r="38" spans="1:5" ht="15.75">
      <c r="A38" s="11" t="s">
        <v>86</v>
      </c>
      <c r="B38" s="12" t="s">
        <v>87</v>
      </c>
      <c r="C38" s="59"/>
      <c r="D38" s="60"/>
      <c r="E38" s="13">
        <v>2853</v>
      </c>
    </row>
    <row r="39" spans="1:5" ht="15.75">
      <c r="A39" s="11" t="s">
        <v>89</v>
      </c>
      <c r="B39" s="12" t="s">
        <v>90</v>
      </c>
      <c r="C39" s="59"/>
      <c r="D39" s="60"/>
      <c r="E39" s="13">
        <v>306054.55</v>
      </c>
    </row>
    <row r="40" spans="1:5" ht="15.75">
      <c r="A40" s="11" t="s">
        <v>92</v>
      </c>
      <c r="B40" s="12" t="s">
        <v>93</v>
      </c>
      <c r="C40" s="59"/>
      <c r="D40" s="60"/>
      <c r="E40" s="13">
        <v>300223.78</v>
      </c>
    </row>
    <row r="41" spans="1:5" ht="15.75">
      <c r="A41" s="11" t="s">
        <v>95</v>
      </c>
      <c r="B41" s="12" t="s">
        <v>96</v>
      </c>
      <c r="C41" s="59"/>
      <c r="D41" s="60"/>
      <c r="E41" s="13">
        <v>10849</v>
      </c>
    </row>
    <row r="42" spans="1:5" ht="15.75">
      <c r="A42" s="11" t="s">
        <v>97</v>
      </c>
      <c r="B42" s="12" t="s">
        <v>98</v>
      </c>
      <c r="C42" s="59"/>
      <c r="D42" s="60"/>
      <c r="E42" s="13">
        <v>0</v>
      </c>
    </row>
    <row r="43" spans="1:5" ht="15.75">
      <c r="A43" s="11" t="s">
        <v>102</v>
      </c>
      <c r="B43" s="12" t="s">
        <v>103</v>
      </c>
      <c r="C43" s="59"/>
      <c r="D43" s="60"/>
      <c r="E43" s="13">
        <v>44673853.826</v>
      </c>
    </row>
    <row r="44" spans="1:5" ht="15.75">
      <c r="A44" s="11" t="s">
        <v>105</v>
      </c>
      <c r="B44" s="12" t="s">
        <v>106</v>
      </c>
      <c r="C44" s="59"/>
      <c r="D44" s="60"/>
      <c r="E44" s="13">
        <v>1192680.38</v>
      </c>
    </row>
    <row r="45" spans="1:5" ht="15.75">
      <c r="A45" s="11" t="s">
        <v>108</v>
      </c>
      <c r="B45" s="12" t="s">
        <v>109</v>
      </c>
      <c r="C45" s="59"/>
      <c r="D45" s="60"/>
      <c r="E45" s="13">
        <v>5208</v>
      </c>
    </row>
    <row r="46" spans="1:5" ht="15.75">
      <c r="A46" s="11" t="s">
        <v>111</v>
      </c>
      <c r="B46" s="12" t="s">
        <v>112</v>
      </c>
      <c r="C46" s="59"/>
      <c r="D46" s="60"/>
      <c r="E46" s="13">
        <v>-36157491.03</v>
      </c>
    </row>
    <row r="47" spans="1:5" ht="15.75">
      <c r="A47" s="11" t="s">
        <v>114</v>
      </c>
      <c r="B47" s="12" t="s">
        <v>115</v>
      </c>
      <c r="C47" s="59"/>
      <c r="D47" s="60"/>
      <c r="E47" s="13">
        <v>1142430.985</v>
      </c>
    </row>
    <row r="48" spans="1:5" ht="15.75">
      <c r="A48" s="11" t="s">
        <v>117</v>
      </c>
      <c r="B48" s="12" t="s">
        <v>118</v>
      </c>
      <c r="C48" s="59"/>
      <c r="D48" s="60"/>
      <c r="E48" s="13">
        <v>0</v>
      </c>
    </row>
    <row r="49" spans="1:5" ht="15.75">
      <c r="A49" s="11" t="s">
        <v>120</v>
      </c>
      <c r="B49" s="12" t="s">
        <v>121</v>
      </c>
      <c r="C49" s="59"/>
      <c r="D49" s="60"/>
      <c r="E49" s="13">
        <v>57348</v>
      </c>
    </row>
    <row r="50" spans="1:5" ht="15.75">
      <c r="A50" s="11" t="s">
        <v>122</v>
      </c>
      <c r="B50" s="12" t="s">
        <v>123</v>
      </c>
      <c r="C50" s="59"/>
      <c r="D50" s="60"/>
      <c r="E50" s="13">
        <v>703612.16</v>
      </c>
    </row>
    <row r="51" spans="1:5" ht="15.75">
      <c r="A51" s="11" t="s">
        <v>125</v>
      </c>
      <c r="B51" s="12" t="s">
        <v>126</v>
      </c>
      <c r="C51" s="59"/>
      <c r="D51" s="60"/>
      <c r="E51" s="13">
        <v>591684.04</v>
      </c>
    </row>
    <row r="52" spans="1:5" ht="15.75">
      <c r="A52" s="11" t="s">
        <v>127</v>
      </c>
      <c r="B52" s="12" t="s">
        <v>128</v>
      </c>
      <c r="C52" s="59"/>
      <c r="D52" s="60"/>
      <c r="E52" s="13">
        <v>0</v>
      </c>
    </row>
    <row r="53" spans="1:5" ht="15.75">
      <c r="A53" s="11" t="s">
        <v>130</v>
      </c>
      <c r="B53" s="12" t="s">
        <v>131</v>
      </c>
      <c r="C53" s="59"/>
      <c r="D53" s="60"/>
      <c r="E53" s="13">
        <v>-0.002</v>
      </c>
    </row>
    <row r="54" spans="1:5" ht="15.75">
      <c r="A54" s="11" t="s">
        <v>133</v>
      </c>
      <c r="B54" s="12" t="s">
        <v>134</v>
      </c>
      <c r="C54" s="59"/>
      <c r="D54" s="60"/>
      <c r="E54" s="13">
        <v>195411.97</v>
      </c>
    </row>
    <row r="55" spans="1:5" ht="15.75">
      <c r="A55" s="11" t="s">
        <v>135</v>
      </c>
      <c r="B55" s="12" t="s">
        <v>136</v>
      </c>
      <c r="C55" s="59"/>
      <c r="D55" s="60"/>
      <c r="E55" s="13">
        <v>0</v>
      </c>
    </row>
    <row r="56" spans="1:5" ht="15.75">
      <c r="A56" s="11" t="s">
        <v>138</v>
      </c>
      <c r="B56" s="12" t="s">
        <v>139</v>
      </c>
      <c r="C56" s="59"/>
      <c r="D56" s="60"/>
      <c r="E56" s="13">
        <v>-29847.34</v>
      </c>
    </row>
    <row r="57" spans="1:5" ht="15.75">
      <c r="A57" s="11" t="s">
        <v>141</v>
      </c>
      <c r="B57" s="12" t="s">
        <v>142</v>
      </c>
      <c r="C57" s="59"/>
      <c r="D57" s="60"/>
      <c r="E57" s="13">
        <v>5372.53</v>
      </c>
    </row>
    <row r="58" spans="1:5" ht="15.75">
      <c r="A58" s="11" t="s">
        <v>143</v>
      </c>
      <c r="B58" s="12" t="s">
        <v>144</v>
      </c>
      <c r="C58" s="59"/>
      <c r="D58" s="60"/>
      <c r="E58" s="13">
        <v>4300</v>
      </c>
    </row>
    <row r="59" spans="1:5" ht="15.75">
      <c r="A59" s="11" t="s">
        <v>146</v>
      </c>
      <c r="B59" s="12" t="s">
        <v>147</v>
      </c>
      <c r="C59" s="59"/>
      <c r="D59" s="60"/>
      <c r="E59" s="13">
        <v>1322617.5</v>
      </c>
    </row>
    <row r="60" spans="1:5" ht="15.75">
      <c r="A60" s="11" t="s">
        <v>148</v>
      </c>
      <c r="B60" s="12" t="s">
        <v>149</v>
      </c>
      <c r="C60" s="59"/>
      <c r="D60" s="60"/>
      <c r="E60" s="13">
        <v>0</v>
      </c>
    </row>
    <row r="61" spans="1:5" ht="15.75">
      <c r="A61" s="11" t="s">
        <v>151</v>
      </c>
      <c r="B61" s="12" t="s">
        <v>152</v>
      </c>
      <c r="C61" s="59"/>
      <c r="D61" s="60"/>
      <c r="E61" s="13">
        <v>76574.82</v>
      </c>
    </row>
    <row r="62" spans="1:5" ht="15.75">
      <c r="A62" s="11" t="s">
        <v>153</v>
      </c>
      <c r="B62" s="12" t="s">
        <v>154</v>
      </c>
      <c r="C62" s="59"/>
      <c r="D62" s="60"/>
      <c r="E62" s="13">
        <v>-1971</v>
      </c>
    </row>
    <row r="63" spans="1:5" ht="15.75">
      <c r="A63" s="11" t="s">
        <v>156</v>
      </c>
      <c r="B63" s="12" t="s">
        <v>157</v>
      </c>
      <c r="C63" s="59"/>
      <c r="D63" s="60"/>
      <c r="E63" s="13">
        <v>11626</v>
      </c>
    </row>
    <row r="64" spans="1:5" ht="15.75">
      <c r="A64" s="11" t="s">
        <v>159</v>
      </c>
      <c r="B64" s="12" t="s">
        <v>160</v>
      </c>
      <c r="C64" s="59"/>
      <c r="D64" s="60"/>
      <c r="E64" s="13">
        <v>-16554.004</v>
      </c>
    </row>
    <row r="65" spans="1:5" ht="15.75">
      <c r="A65" s="11" t="s">
        <v>161</v>
      </c>
      <c r="B65" s="12" t="s">
        <v>162</v>
      </c>
      <c r="C65" s="59"/>
      <c r="D65" s="60"/>
      <c r="E65" s="13">
        <v>0</v>
      </c>
    </row>
    <row r="66" spans="1:5" ht="15.75">
      <c r="A66" s="11" t="s">
        <v>164</v>
      </c>
      <c r="B66" s="12" t="s">
        <v>165</v>
      </c>
      <c r="C66" s="59"/>
      <c r="D66" s="60"/>
      <c r="E66" s="13">
        <v>119264.22</v>
      </c>
    </row>
    <row r="67" spans="1:5" ht="15.75">
      <c r="A67" s="11" t="s">
        <v>167</v>
      </c>
      <c r="B67" s="12" t="s">
        <v>168</v>
      </c>
      <c r="C67" s="59"/>
      <c r="D67" s="60"/>
      <c r="E67" s="13">
        <v>-272925.26</v>
      </c>
    </row>
    <row r="68" spans="1:5" ht="15.75">
      <c r="A68" s="11" t="s">
        <v>169</v>
      </c>
      <c r="B68" s="12" t="s">
        <v>170</v>
      </c>
      <c r="C68" s="59"/>
      <c r="D68" s="60"/>
      <c r="E68" s="13">
        <v>0</v>
      </c>
    </row>
    <row r="69" spans="1:5" ht="15.75">
      <c r="A69" s="11" t="s">
        <v>172</v>
      </c>
      <c r="B69" s="12" t="s">
        <v>173</v>
      </c>
      <c r="C69" s="59"/>
      <c r="D69" s="60"/>
      <c r="E69" s="13">
        <v>17591309.6</v>
      </c>
    </row>
    <row r="70" spans="1:5" ht="15.75">
      <c r="A70" s="11" t="s">
        <v>175</v>
      </c>
      <c r="B70" s="12" t="s">
        <v>176</v>
      </c>
      <c r="C70" s="59"/>
      <c r="D70" s="60"/>
      <c r="E70" s="13">
        <v>128862.1</v>
      </c>
    </row>
    <row r="71" spans="1:5" ht="15.75">
      <c r="A71" s="11" t="s">
        <v>178</v>
      </c>
      <c r="B71" s="12" t="s">
        <v>179</v>
      </c>
      <c r="C71" s="59"/>
      <c r="D71" s="60"/>
      <c r="E71" s="13">
        <v>10594.07</v>
      </c>
    </row>
    <row r="72" spans="1:5" ht="15.75">
      <c r="A72" s="11" t="s">
        <v>181</v>
      </c>
      <c r="B72" s="12" t="s">
        <v>182</v>
      </c>
      <c r="C72" s="59"/>
      <c r="D72" s="60"/>
      <c r="E72" s="13">
        <v>3961507.83</v>
      </c>
    </row>
    <row r="73" spans="1:5" ht="15.75">
      <c r="A73" s="11" t="s">
        <v>183</v>
      </c>
      <c r="B73" s="12" t="s">
        <v>184</v>
      </c>
      <c r="C73" s="59"/>
      <c r="D73" s="60"/>
      <c r="E73" s="13">
        <v>0</v>
      </c>
    </row>
    <row r="74" spans="1:5" ht="15.75">
      <c r="A74" s="11" t="s">
        <v>186</v>
      </c>
      <c r="B74" s="12" t="s">
        <v>187</v>
      </c>
      <c r="C74" s="59"/>
      <c r="D74" s="60"/>
      <c r="E74" s="13">
        <v>139335.82</v>
      </c>
    </row>
    <row r="75" spans="1:5" ht="15.75">
      <c r="A75" s="11" t="s">
        <v>189</v>
      </c>
      <c r="B75" s="12" t="s">
        <v>190</v>
      </c>
      <c r="C75" s="59"/>
      <c r="D75" s="60"/>
      <c r="E75" s="13">
        <v>15004983.76</v>
      </c>
    </row>
    <row r="76" spans="1:5" ht="15.75">
      <c r="A76" s="11" t="s">
        <v>192</v>
      </c>
      <c r="B76" s="12" t="s">
        <v>193</v>
      </c>
      <c r="C76" s="59"/>
      <c r="D76" s="60"/>
      <c r="E76" s="13">
        <v>656130.39</v>
      </c>
    </row>
    <row r="77" spans="1:5" ht="15.75">
      <c r="A77" s="11" t="s">
        <v>194</v>
      </c>
      <c r="B77" s="12" t="s">
        <v>195</v>
      </c>
      <c r="C77" s="59"/>
      <c r="D77" s="60"/>
      <c r="E77" s="13">
        <v>0</v>
      </c>
    </row>
    <row r="78" spans="1:5" ht="15.75">
      <c r="A78" s="11" t="s">
        <v>197</v>
      </c>
      <c r="B78" s="12" t="s">
        <v>198</v>
      </c>
      <c r="C78" s="59"/>
      <c r="D78" s="60"/>
      <c r="E78" s="13">
        <v>565802.62</v>
      </c>
    </row>
    <row r="79" spans="1:5" ht="15.75">
      <c r="A79" s="11" t="s">
        <v>200</v>
      </c>
      <c r="B79" s="12" t="s">
        <v>201</v>
      </c>
      <c r="C79" s="59"/>
      <c r="D79" s="60"/>
      <c r="E79" s="13">
        <v>626238.414</v>
      </c>
    </row>
    <row r="80" spans="1:5" ht="15.75">
      <c r="A80" s="11" t="s">
        <v>203</v>
      </c>
      <c r="B80" s="12" t="s">
        <v>204</v>
      </c>
      <c r="C80" s="59"/>
      <c r="D80" s="60"/>
      <c r="E80" s="13">
        <v>13899392.97</v>
      </c>
    </row>
    <row r="81" spans="1:5" ht="15.75">
      <c r="A81" s="11" t="s">
        <v>206</v>
      </c>
      <c r="B81" s="12" t="s">
        <v>207</v>
      </c>
      <c r="C81" s="59"/>
      <c r="D81" s="60"/>
      <c r="E81" s="13">
        <v>99293.497</v>
      </c>
    </row>
    <row r="82" spans="1:5" ht="15.75">
      <c r="A82" s="11" t="s">
        <v>211</v>
      </c>
      <c r="B82" s="12" t="s">
        <v>212</v>
      </c>
      <c r="C82" s="59"/>
      <c r="D82" s="60"/>
      <c r="E82" s="13">
        <v>1753431.9</v>
      </c>
    </row>
    <row r="83" spans="1:5" ht="15.75">
      <c r="A83" s="11" t="s">
        <v>214</v>
      </c>
      <c r="B83" s="12" t="s">
        <v>215</v>
      </c>
      <c r="C83" s="59"/>
      <c r="D83" s="60"/>
      <c r="E83" s="13">
        <v>101605.55</v>
      </c>
    </row>
    <row r="84" spans="1:5" ht="15.75">
      <c r="A84" s="11" t="s">
        <v>217</v>
      </c>
      <c r="B84" s="12" t="s">
        <v>218</v>
      </c>
      <c r="C84" s="59"/>
      <c r="D84" s="60"/>
      <c r="E84" s="13">
        <v>183178.39</v>
      </c>
    </row>
    <row r="85" spans="1:5" ht="15.75">
      <c r="A85" s="11" t="s">
        <v>222</v>
      </c>
      <c r="B85" s="12" t="s">
        <v>223</v>
      </c>
      <c r="C85" s="59"/>
      <c r="D85" s="60"/>
      <c r="E85" s="13">
        <v>0</v>
      </c>
    </row>
    <row r="86" spans="1:5" ht="15.75">
      <c r="A86" s="11" t="s">
        <v>225</v>
      </c>
      <c r="B86" s="12" t="s">
        <v>226</v>
      </c>
      <c r="C86" s="59"/>
      <c r="D86" s="60"/>
      <c r="E86" s="13">
        <v>337943.63</v>
      </c>
    </row>
    <row r="87" spans="1:5" ht="15.75">
      <c r="A87" s="11" t="s">
        <v>228</v>
      </c>
      <c r="B87" s="12" t="s">
        <v>229</v>
      </c>
      <c r="C87" s="59"/>
      <c r="D87" s="60"/>
      <c r="E87" s="13">
        <v>0.36</v>
      </c>
    </row>
    <row r="88" spans="1:5" ht="15.75">
      <c r="A88" s="11" t="s">
        <v>231</v>
      </c>
      <c r="B88" s="12" t="s">
        <v>232</v>
      </c>
      <c r="C88" s="59"/>
      <c r="D88" s="60"/>
      <c r="E88" s="13">
        <v>9758610.65</v>
      </c>
    </row>
    <row r="89" spans="1:5" ht="15.75">
      <c r="A89" s="11" t="s">
        <v>2678</v>
      </c>
      <c r="B89" s="12" t="s">
        <v>2679</v>
      </c>
      <c r="C89" s="59"/>
      <c r="D89" s="60"/>
      <c r="E89" s="13">
        <v>0</v>
      </c>
    </row>
    <row r="90" spans="1:5" ht="15.75">
      <c r="A90" s="11" t="s">
        <v>2681</v>
      </c>
      <c r="B90" s="12" t="s">
        <v>2682</v>
      </c>
      <c r="C90" s="59"/>
      <c r="D90" s="60"/>
      <c r="E90" s="13">
        <v>0</v>
      </c>
    </row>
    <row r="91" spans="1:5" ht="15.75">
      <c r="A91" s="11" t="s">
        <v>234</v>
      </c>
      <c r="B91" s="12" t="s">
        <v>235</v>
      </c>
      <c r="C91" s="59"/>
      <c r="D91" s="60"/>
      <c r="E91" s="13">
        <v>41628.13</v>
      </c>
    </row>
    <row r="92" spans="1:5" ht="15.75">
      <c r="A92" s="11" t="s">
        <v>236</v>
      </c>
      <c r="B92" s="12" t="s">
        <v>237</v>
      </c>
      <c r="C92" s="59"/>
      <c r="D92" s="60"/>
      <c r="E92" s="13">
        <v>0</v>
      </c>
    </row>
    <row r="93" spans="1:5" ht="15.75">
      <c r="A93" s="11" t="s">
        <v>247</v>
      </c>
      <c r="B93" s="12" t="s">
        <v>248</v>
      </c>
      <c r="C93" s="59"/>
      <c r="D93" s="60"/>
      <c r="E93" s="13">
        <v>376001.66000000003</v>
      </c>
    </row>
    <row r="94" spans="1:5" ht="15.75">
      <c r="A94" s="11" t="s">
        <v>250</v>
      </c>
      <c r="B94" s="12" t="s">
        <v>251</v>
      </c>
      <c r="C94" s="59"/>
      <c r="D94" s="60"/>
      <c r="E94" s="13">
        <v>0</v>
      </c>
    </row>
    <row r="95" spans="1:5" ht="15.75">
      <c r="A95" s="11" t="s">
        <v>253</v>
      </c>
      <c r="B95" s="12" t="s">
        <v>251</v>
      </c>
      <c r="C95" s="59"/>
      <c r="D95" s="60"/>
      <c r="E95" s="13">
        <v>377401.04</v>
      </c>
    </row>
    <row r="96" spans="1:5" ht="15.75">
      <c r="A96" s="11" t="s">
        <v>254</v>
      </c>
      <c r="B96" s="12" t="s">
        <v>251</v>
      </c>
      <c r="C96" s="59"/>
      <c r="D96" s="60"/>
      <c r="E96" s="13">
        <v>0</v>
      </c>
    </row>
    <row r="97" spans="1:5" ht="15.75">
      <c r="A97" s="11" t="s">
        <v>256</v>
      </c>
      <c r="B97" s="12" t="s">
        <v>257</v>
      </c>
      <c r="C97" s="59"/>
      <c r="D97" s="60"/>
      <c r="E97" s="13">
        <v>0</v>
      </c>
    </row>
    <row r="98" spans="1:5" ht="15.75">
      <c r="A98" s="11" t="s">
        <v>259</v>
      </c>
      <c r="B98" s="12" t="s">
        <v>260</v>
      </c>
      <c r="C98" s="59"/>
      <c r="D98" s="60"/>
      <c r="E98" s="13">
        <v>537.5</v>
      </c>
    </row>
    <row r="99" spans="1:5" ht="15.75">
      <c r="A99" s="11" t="s">
        <v>262</v>
      </c>
      <c r="B99" s="12" t="s">
        <v>263</v>
      </c>
      <c r="C99" s="59"/>
      <c r="D99" s="60"/>
      <c r="E99" s="13">
        <v>22239.65</v>
      </c>
    </row>
    <row r="100" spans="1:5" ht="15.75">
      <c r="A100" s="11" t="s">
        <v>265</v>
      </c>
      <c r="B100" s="12" t="s">
        <v>266</v>
      </c>
      <c r="C100" s="59"/>
      <c r="D100" s="60"/>
      <c r="E100" s="13">
        <v>49953021.88</v>
      </c>
    </row>
    <row r="101" spans="1:5" ht="15.75">
      <c r="A101" s="11" t="s">
        <v>2400</v>
      </c>
      <c r="B101" s="12" t="s">
        <v>269</v>
      </c>
      <c r="C101" s="59"/>
      <c r="D101" s="60"/>
      <c r="E101" s="13">
        <v>0</v>
      </c>
    </row>
    <row r="102" spans="1:5" ht="15.75">
      <c r="A102" s="11" t="s">
        <v>268</v>
      </c>
      <c r="B102" s="12" t="s">
        <v>269</v>
      </c>
      <c r="C102" s="59"/>
      <c r="D102" s="60"/>
      <c r="E102" s="13">
        <v>0</v>
      </c>
    </row>
    <row r="103" spans="1:5" ht="15.75">
      <c r="A103" s="11" t="s">
        <v>270</v>
      </c>
      <c r="B103" s="12" t="s">
        <v>269</v>
      </c>
      <c r="C103" s="59"/>
      <c r="D103" s="60"/>
      <c r="E103" s="13">
        <v>361710</v>
      </c>
    </row>
    <row r="104" spans="1:5" ht="15.75">
      <c r="A104" s="11" t="s">
        <v>2402</v>
      </c>
      <c r="B104" s="12" t="s">
        <v>274</v>
      </c>
      <c r="C104" s="59"/>
      <c r="D104" s="60"/>
      <c r="E104" s="13">
        <v>0</v>
      </c>
    </row>
    <row r="105" spans="1:5" ht="15.75">
      <c r="A105" s="11" t="s">
        <v>273</v>
      </c>
      <c r="B105" s="12" t="s">
        <v>274</v>
      </c>
      <c r="C105" s="59"/>
      <c r="D105" s="60"/>
      <c r="E105" s="13">
        <v>0</v>
      </c>
    </row>
    <row r="106" spans="1:5" ht="15.75">
      <c r="A106" s="11" t="s">
        <v>275</v>
      </c>
      <c r="B106" s="12" t="s">
        <v>274</v>
      </c>
      <c r="C106" s="59"/>
      <c r="D106" s="60"/>
      <c r="E106" s="13">
        <v>78567</v>
      </c>
    </row>
    <row r="107" spans="1:5" ht="15.75">
      <c r="A107" s="11" t="s">
        <v>278</v>
      </c>
      <c r="B107" s="12" t="s">
        <v>279</v>
      </c>
      <c r="C107" s="59"/>
      <c r="D107" s="60"/>
      <c r="E107" s="13">
        <v>-49953021.88</v>
      </c>
    </row>
    <row r="108" spans="1:5" ht="15.75">
      <c r="A108" s="11" t="s">
        <v>281</v>
      </c>
      <c r="B108" s="12" t="s">
        <v>282</v>
      </c>
      <c r="C108" s="59"/>
      <c r="D108" s="60"/>
      <c r="E108" s="13">
        <v>664091.48</v>
      </c>
    </row>
    <row r="109" spans="1:5" ht="15.75">
      <c r="A109" s="11" t="s">
        <v>284</v>
      </c>
      <c r="B109" s="12" t="s">
        <v>285</v>
      </c>
      <c r="C109" s="59"/>
      <c r="D109" s="60"/>
      <c r="E109" s="13">
        <v>0</v>
      </c>
    </row>
    <row r="110" spans="1:5" ht="15.75">
      <c r="A110" s="11" t="s">
        <v>287</v>
      </c>
      <c r="B110" s="12" t="s">
        <v>288</v>
      </c>
      <c r="C110" s="59"/>
      <c r="D110" s="60"/>
      <c r="E110" s="13">
        <v>100181.28</v>
      </c>
    </row>
    <row r="111" spans="1:5" ht="15.75">
      <c r="A111" s="11" t="s">
        <v>290</v>
      </c>
      <c r="B111" s="12" t="s">
        <v>291</v>
      </c>
      <c r="C111" s="59"/>
      <c r="D111" s="60"/>
      <c r="E111" s="13">
        <v>79789.84</v>
      </c>
    </row>
    <row r="112" spans="1:5" ht="15.75">
      <c r="A112" s="11" t="s">
        <v>293</v>
      </c>
      <c r="B112" s="12" t="s">
        <v>294</v>
      </c>
      <c r="C112" s="59"/>
      <c r="D112" s="60"/>
      <c r="E112" s="13">
        <v>7445416.38</v>
      </c>
    </row>
    <row r="113" spans="1:5" ht="15.75">
      <c r="A113" s="11" t="s">
        <v>296</v>
      </c>
      <c r="B113" s="12" t="s">
        <v>297</v>
      </c>
      <c r="C113" s="59"/>
      <c r="D113" s="60"/>
      <c r="E113" s="13">
        <v>0</v>
      </c>
    </row>
    <row r="114" spans="1:5" ht="15.75">
      <c r="A114" s="11" t="s">
        <v>299</v>
      </c>
      <c r="B114" s="12" t="s">
        <v>300</v>
      </c>
      <c r="C114" s="59"/>
      <c r="D114" s="60"/>
      <c r="E114" s="13">
        <v>-7445416.38</v>
      </c>
    </row>
    <row r="115" spans="1:5" ht="15.75">
      <c r="A115" s="11" t="s">
        <v>2895</v>
      </c>
      <c r="B115" s="12" t="s">
        <v>2896</v>
      </c>
      <c r="C115" s="59"/>
      <c r="D115" s="60"/>
      <c r="E115" s="13">
        <v>0</v>
      </c>
    </row>
    <row r="116" spans="1:5" ht="15.75">
      <c r="A116" s="11" t="s">
        <v>302</v>
      </c>
      <c r="B116" s="12" t="s">
        <v>303</v>
      </c>
      <c r="C116" s="59"/>
      <c r="D116" s="60"/>
      <c r="E116" s="13">
        <v>3029262.86</v>
      </c>
    </row>
    <row r="117" spans="1:5" ht="15.75">
      <c r="A117" s="11" t="s">
        <v>305</v>
      </c>
      <c r="B117" s="12" t="s">
        <v>306</v>
      </c>
      <c r="C117" s="59"/>
      <c r="D117" s="60"/>
      <c r="E117" s="13">
        <v>17019405.35</v>
      </c>
    </row>
    <row r="118" spans="1:5" ht="15.75">
      <c r="A118" s="11" t="s">
        <v>308</v>
      </c>
      <c r="B118" s="12" t="s">
        <v>309</v>
      </c>
      <c r="C118" s="59"/>
      <c r="D118" s="60"/>
      <c r="E118" s="13">
        <v>-11763078.41</v>
      </c>
    </row>
    <row r="119" spans="1:5" ht="15.75">
      <c r="A119" s="11" t="s">
        <v>310</v>
      </c>
      <c r="B119" s="12" t="s">
        <v>311</v>
      </c>
      <c r="C119" s="59"/>
      <c r="D119" s="60"/>
      <c r="E119" s="13">
        <v>0</v>
      </c>
    </row>
    <row r="120" spans="1:5" ht="15.75">
      <c r="A120" s="11" t="s">
        <v>2898</v>
      </c>
      <c r="B120" s="12" t="s">
        <v>313</v>
      </c>
      <c r="C120" s="59"/>
      <c r="D120" s="60"/>
      <c r="E120" s="13">
        <v>0</v>
      </c>
    </row>
    <row r="121" spans="1:5" ht="15.75">
      <c r="A121" s="11" t="s">
        <v>312</v>
      </c>
      <c r="B121" s="12" t="s">
        <v>313</v>
      </c>
      <c r="C121" s="59"/>
      <c r="D121" s="60"/>
      <c r="E121" s="13">
        <v>0</v>
      </c>
    </row>
    <row r="122" spans="1:5" ht="15.75">
      <c r="A122" s="11" t="s">
        <v>315</v>
      </c>
      <c r="B122" s="12" t="s">
        <v>316</v>
      </c>
      <c r="C122" s="59"/>
      <c r="D122" s="60"/>
      <c r="E122" s="13">
        <v>975218.03</v>
      </c>
    </row>
    <row r="123" spans="1:5" ht="15.75">
      <c r="A123" s="11" t="s">
        <v>318</v>
      </c>
      <c r="B123" s="12" t="s">
        <v>319</v>
      </c>
      <c r="C123" s="59"/>
      <c r="D123" s="60"/>
      <c r="E123" s="13">
        <v>2447172.02</v>
      </c>
    </row>
    <row r="124" spans="1:5" ht="15.75">
      <c r="A124" s="11" t="s">
        <v>321</v>
      </c>
      <c r="B124" s="12" t="s">
        <v>322</v>
      </c>
      <c r="C124" s="59"/>
      <c r="D124" s="60"/>
      <c r="E124" s="13">
        <v>30733.13</v>
      </c>
    </row>
    <row r="125" spans="1:5" ht="15.75">
      <c r="A125" s="11" t="s">
        <v>324</v>
      </c>
      <c r="B125" s="12" t="s">
        <v>325</v>
      </c>
      <c r="C125" s="59"/>
      <c r="D125" s="60"/>
      <c r="E125" s="13">
        <v>187983.13</v>
      </c>
    </row>
    <row r="126" spans="1:5" ht="15.75">
      <c r="A126" s="11" t="s">
        <v>2900</v>
      </c>
      <c r="B126" s="12" t="s">
        <v>2901</v>
      </c>
      <c r="C126" s="59"/>
      <c r="D126" s="60"/>
      <c r="E126" s="13">
        <v>0</v>
      </c>
    </row>
    <row r="127" spans="1:5" ht="15.75">
      <c r="A127" s="11" t="s">
        <v>327</v>
      </c>
      <c r="B127" s="12" t="s">
        <v>328</v>
      </c>
      <c r="C127" s="59"/>
      <c r="D127" s="60"/>
      <c r="E127" s="13">
        <v>-332</v>
      </c>
    </row>
    <row r="128" spans="1:5" ht="15.75">
      <c r="A128" s="11" t="s">
        <v>330</v>
      </c>
      <c r="B128" s="12" t="s">
        <v>331</v>
      </c>
      <c r="C128" s="59"/>
      <c r="D128" s="60"/>
      <c r="E128" s="13">
        <v>-2521</v>
      </c>
    </row>
    <row r="129" spans="1:5" ht="15.75">
      <c r="A129" s="11" t="s">
        <v>333</v>
      </c>
      <c r="B129" s="12" t="s">
        <v>334</v>
      </c>
      <c r="C129" s="59"/>
      <c r="D129" s="60"/>
      <c r="E129" s="13">
        <v>639138.5700000001</v>
      </c>
    </row>
    <row r="130" spans="1:5" ht="15.75">
      <c r="A130" s="11" t="s">
        <v>336</v>
      </c>
      <c r="B130" s="12" t="s">
        <v>337</v>
      </c>
      <c r="C130" s="59"/>
      <c r="D130" s="60"/>
      <c r="E130" s="13">
        <v>354367.43</v>
      </c>
    </row>
    <row r="131" spans="1:5" ht="15.75">
      <c r="A131" s="11" t="s">
        <v>339</v>
      </c>
      <c r="B131" s="12" t="s">
        <v>340</v>
      </c>
      <c r="C131" s="59"/>
      <c r="D131" s="60"/>
      <c r="E131" s="13">
        <v>2184222.4</v>
      </c>
    </row>
    <row r="132" spans="1:5" ht="15.75">
      <c r="A132" s="11" t="s">
        <v>342</v>
      </c>
      <c r="B132" s="12" t="s">
        <v>343</v>
      </c>
      <c r="C132" s="59"/>
      <c r="D132" s="60"/>
      <c r="E132" s="13">
        <v>68150.31</v>
      </c>
    </row>
    <row r="133" spans="1:5" ht="15.75">
      <c r="A133" s="11" t="s">
        <v>345</v>
      </c>
      <c r="B133" s="12" t="s">
        <v>346</v>
      </c>
      <c r="C133" s="59"/>
      <c r="D133" s="60"/>
      <c r="E133" s="13">
        <v>4631268</v>
      </c>
    </row>
    <row r="134" spans="1:5" ht="15.75">
      <c r="A134" s="11" t="s">
        <v>348</v>
      </c>
      <c r="B134" s="12" t="s">
        <v>349</v>
      </c>
      <c r="C134" s="59"/>
      <c r="D134" s="60"/>
      <c r="E134" s="13">
        <v>3595060</v>
      </c>
    </row>
    <row r="135" spans="1:5" ht="15.75">
      <c r="A135" s="11" t="s">
        <v>351</v>
      </c>
      <c r="B135" s="12" t="s">
        <v>352</v>
      </c>
      <c r="C135" s="59"/>
      <c r="D135" s="60"/>
      <c r="E135" s="13">
        <v>-36815261</v>
      </c>
    </row>
    <row r="136" spans="1:5" ht="15.75">
      <c r="A136" s="11" t="s">
        <v>354</v>
      </c>
      <c r="B136" s="12" t="s">
        <v>355</v>
      </c>
      <c r="C136" s="59"/>
      <c r="D136" s="60"/>
      <c r="E136" s="13">
        <v>8231505</v>
      </c>
    </row>
    <row r="137" spans="1:5" ht="15.75">
      <c r="A137" s="11" t="s">
        <v>357</v>
      </c>
      <c r="B137" s="12" t="s">
        <v>358</v>
      </c>
      <c r="C137" s="59"/>
      <c r="D137" s="60"/>
      <c r="E137" s="13">
        <v>29713672.81</v>
      </c>
    </row>
    <row r="138" spans="1:5" ht="15.75">
      <c r="A138" s="11" t="s">
        <v>360</v>
      </c>
      <c r="B138" s="12" t="s">
        <v>361</v>
      </c>
      <c r="C138" s="59"/>
      <c r="D138" s="60"/>
      <c r="E138" s="13">
        <v>559848</v>
      </c>
    </row>
    <row r="139" spans="1:5" ht="15.75">
      <c r="A139" s="11" t="s">
        <v>363</v>
      </c>
      <c r="B139" s="12" t="s">
        <v>364</v>
      </c>
      <c r="C139" s="59"/>
      <c r="D139" s="60"/>
      <c r="E139" s="13">
        <v>87237</v>
      </c>
    </row>
    <row r="140" spans="1:5" ht="15.75">
      <c r="A140" s="11" t="s">
        <v>365</v>
      </c>
      <c r="B140" s="12" t="s">
        <v>366</v>
      </c>
      <c r="C140" s="59"/>
      <c r="D140" s="60"/>
      <c r="E140" s="13">
        <v>637949.48</v>
      </c>
    </row>
    <row r="141" spans="1:5" ht="15.75">
      <c r="A141" s="11" t="s">
        <v>368</v>
      </c>
      <c r="B141" s="12" t="s">
        <v>369</v>
      </c>
      <c r="C141" s="59"/>
      <c r="D141" s="60"/>
      <c r="E141" s="13">
        <v>157868</v>
      </c>
    </row>
    <row r="142" spans="1:5" ht="15.75">
      <c r="A142" s="11" t="s">
        <v>371</v>
      </c>
      <c r="B142" s="12" t="s">
        <v>372</v>
      </c>
      <c r="C142" s="59"/>
      <c r="D142" s="60"/>
      <c r="E142" s="13">
        <v>14903869.36</v>
      </c>
    </row>
    <row r="143" spans="1:5" ht="15.75">
      <c r="A143" s="11" t="s">
        <v>374</v>
      </c>
      <c r="B143" s="12" t="s">
        <v>375</v>
      </c>
      <c r="C143" s="59"/>
      <c r="D143" s="60"/>
      <c r="E143" s="13">
        <v>0</v>
      </c>
    </row>
    <row r="144" spans="1:5" ht="15.75">
      <c r="A144" s="11" t="s">
        <v>377</v>
      </c>
      <c r="B144" s="12" t="s">
        <v>378</v>
      </c>
      <c r="C144" s="59"/>
      <c r="D144" s="60"/>
      <c r="E144" s="13">
        <v>-48254</v>
      </c>
    </row>
    <row r="145" spans="1:5" ht="15.75">
      <c r="A145" s="11" t="s">
        <v>380</v>
      </c>
      <c r="B145" s="12" t="s">
        <v>381</v>
      </c>
      <c r="C145" s="59"/>
      <c r="D145" s="60"/>
      <c r="E145" s="13">
        <v>152720.888</v>
      </c>
    </row>
    <row r="146" spans="1:5" ht="15.75">
      <c r="A146" s="11" t="s">
        <v>2699</v>
      </c>
      <c r="B146" s="12" t="s">
        <v>2700</v>
      </c>
      <c r="C146" s="59"/>
      <c r="D146" s="60"/>
      <c r="E146" s="13">
        <v>0</v>
      </c>
    </row>
    <row r="147" spans="1:5" ht="15.75">
      <c r="A147" s="11" t="s">
        <v>383</v>
      </c>
      <c r="B147" s="12" t="s">
        <v>384</v>
      </c>
      <c r="C147" s="59"/>
      <c r="D147" s="60"/>
      <c r="E147" s="13">
        <v>161349.345</v>
      </c>
    </row>
    <row r="148" spans="1:5" ht="15.75">
      <c r="A148" s="11" t="s">
        <v>386</v>
      </c>
      <c r="B148" s="12" t="s">
        <v>387</v>
      </c>
      <c r="C148" s="59"/>
      <c r="D148" s="60"/>
      <c r="E148" s="13">
        <v>100975.47</v>
      </c>
    </row>
    <row r="149" spans="1:5" ht="15.75">
      <c r="A149" s="11" t="s">
        <v>389</v>
      </c>
      <c r="B149" s="12" t="s">
        <v>390</v>
      </c>
      <c r="C149" s="59"/>
      <c r="D149" s="60"/>
      <c r="E149" s="13">
        <v>79932.275</v>
      </c>
    </row>
    <row r="150" spans="1:5" ht="15.75">
      <c r="A150" s="11" t="s">
        <v>392</v>
      </c>
      <c r="B150" s="12" t="s">
        <v>393</v>
      </c>
      <c r="C150" s="59"/>
      <c r="D150" s="60"/>
      <c r="E150" s="13">
        <v>52181533</v>
      </c>
    </row>
    <row r="151" spans="1:5" ht="15.75">
      <c r="A151" s="11" t="s">
        <v>395</v>
      </c>
      <c r="B151" s="12" t="s">
        <v>396</v>
      </c>
      <c r="C151" s="59"/>
      <c r="D151" s="60"/>
      <c r="E151" s="13">
        <v>629413.22</v>
      </c>
    </row>
    <row r="152" spans="1:5" ht="15.75">
      <c r="A152" s="11" t="s">
        <v>398</v>
      </c>
      <c r="B152" s="12" t="s">
        <v>399</v>
      </c>
      <c r="C152" s="59"/>
      <c r="D152" s="60"/>
      <c r="E152" s="13">
        <v>-124059</v>
      </c>
    </row>
    <row r="153" spans="1:5" ht="15.75">
      <c r="A153" s="11" t="s">
        <v>401</v>
      </c>
      <c r="B153" s="12" t="s">
        <v>402</v>
      </c>
      <c r="C153" s="59"/>
      <c r="D153" s="60"/>
      <c r="E153" s="13">
        <v>0</v>
      </c>
    </row>
    <row r="154" spans="1:5" ht="15.75">
      <c r="A154" s="11" t="s">
        <v>404</v>
      </c>
      <c r="B154" s="12" t="s">
        <v>405</v>
      </c>
      <c r="C154" s="59"/>
      <c r="D154" s="60"/>
      <c r="E154" s="13">
        <v>1913476.67</v>
      </c>
    </row>
    <row r="155" spans="1:5" ht="15.75">
      <c r="A155" s="11" t="s">
        <v>407</v>
      </c>
      <c r="B155" s="12" t="s">
        <v>408</v>
      </c>
      <c r="C155" s="59"/>
      <c r="D155" s="60"/>
      <c r="E155" s="13">
        <v>79448231.78</v>
      </c>
    </row>
    <row r="156" spans="1:5" ht="15.75">
      <c r="A156" s="11" t="s">
        <v>410</v>
      </c>
      <c r="B156" s="12" t="s">
        <v>411</v>
      </c>
      <c r="C156" s="59"/>
      <c r="D156" s="60"/>
      <c r="E156" s="13">
        <v>81983910.34</v>
      </c>
    </row>
    <row r="157" spans="1:5" ht="15.75">
      <c r="A157" s="11" t="s">
        <v>413</v>
      </c>
      <c r="B157" s="12" t="s">
        <v>414</v>
      </c>
      <c r="C157" s="59"/>
      <c r="D157" s="60"/>
      <c r="E157" s="13">
        <v>849582.0700000001</v>
      </c>
    </row>
    <row r="158" spans="1:5" ht="15.75">
      <c r="A158" s="11" t="s">
        <v>416</v>
      </c>
      <c r="B158" s="12" t="s">
        <v>417</v>
      </c>
      <c r="C158" s="59"/>
      <c r="D158" s="60"/>
      <c r="E158" s="13">
        <v>0</v>
      </c>
    </row>
    <row r="159" spans="1:5" ht="15.75">
      <c r="A159" s="11" t="s">
        <v>419</v>
      </c>
      <c r="B159" s="12" t="s">
        <v>420</v>
      </c>
      <c r="C159" s="59"/>
      <c r="D159" s="60"/>
      <c r="E159" s="13">
        <v>0</v>
      </c>
    </row>
    <row r="160" spans="1:5" ht="15.75">
      <c r="A160" s="11" t="s">
        <v>2903</v>
      </c>
      <c r="B160" s="12" t="s">
        <v>2904</v>
      </c>
      <c r="C160" s="59"/>
      <c r="D160" s="60"/>
      <c r="E160" s="13">
        <v>0</v>
      </c>
    </row>
    <row r="161" spans="1:5" ht="15.75">
      <c r="A161" s="11" t="s">
        <v>422</v>
      </c>
      <c r="B161" s="12" t="s">
        <v>423</v>
      </c>
      <c r="C161" s="59"/>
      <c r="D161" s="60"/>
      <c r="E161" s="13">
        <v>-58819817.18</v>
      </c>
    </row>
    <row r="162" spans="1:5" ht="15.75">
      <c r="A162" s="11" t="s">
        <v>425</v>
      </c>
      <c r="B162" s="12" t="s">
        <v>426</v>
      </c>
      <c r="C162" s="59"/>
      <c r="D162" s="60"/>
      <c r="E162" s="13">
        <v>57360937.26</v>
      </c>
    </row>
    <row r="163" spans="1:5" ht="15.75">
      <c r="A163" s="11" t="s">
        <v>428</v>
      </c>
      <c r="B163" s="12" t="s">
        <v>429</v>
      </c>
      <c r="C163" s="59"/>
      <c r="D163" s="60"/>
      <c r="E163" s="13">
        <v>4379164.03</v>
      </c>
    </row>
    <row r="164" spans="1:5" ht="15.75">
      <c r="A164" s="11" t="s">
        <v>431</v>
      </c>
      <c r="B164" s="12" t="s">
        <v>432</v>
      </c>
      <c r="C164" s="59"/>
      <c r="D164" s="60"/>
      <c r="E164" s="13">
        <v>257195943.66</v>
      </c>
    </row>
    <row r="165" spans="1:5" ht="15.75">
      <c r="A165" s="11" t="s">
        <v>434</v>
      </c>
      <c r="B165" s="12" t="s">
        <v>435</v>
      </c>
      <c r="C165" s="59"/>
      <c r="D165" s="60"/>
      <c r="E165" s="13">
        <v>8781498.36</v>
      </c>
    </row>
    <row r="166" spans="1:5" ht="15.75">
      <c r="A166" s="11" t="s">
        <v>436</v>
      </c>
      <c r="B166" s="12" t="s">
        <v>437</v>
      </c>
      <c r="C166" s="59"/>
      <c r="D166" s="60"/>
      <c r="E166" s="13">
        <v>0</v>
      </c>
    </row>
    <row r="167" spans="1:5" ht="15.75">
      <c r="A167" s="11" t="s">
        <v>438</v>
      </c>
      <c r="B167" s="12" t="s">
        <v>439</v>
      </c>
      <c r="C167" s="59"/>
      <c r="D167" s="60"/>
      <c r="E167" s="13">
        <v>0</v>
      </c>
    </row>
    <row r="168" spans="1:5" ht="15.75">
      <c r="A168" s="11" t="s">
        <v>440</v>
      </c>
      <c r="B168" s="12" t="s">
        <v>441</v>
      </c>
      <c r="C168" s="59"/>
      <c r="D168" s="60"/>
      <c r="E168" s="13">
        <v>0</v>
      </c>
    </row>
    <row r="169" spans="1:5" ht="15.75">
      <c r="A169" s="11" t="s">
        <v>443</v>
      </c>
      <c r="B169" s="12" t="s">
        <v>444</v>
      </c>
      <c r="C169" s="59"/>
      <c r="D169" s="60"/>
      <c r="E169" s="13">
        <v>1295753.73</v>
      </c>
    </row>
    <row r="170" spans="1:5" ht="15.75">
      <c r="A170" s="11" t="s">
        <v>446</v>
      </c>
      <c r="B170" s="12" t="s">
        <v>447</v>
      </c>
      <c r="C170" s="59"/>
      <c r="D170" s="60"/>
      <c r="E170" s="13">
        <v>5781053.4</v>
      </c>
    </row>
    <row r="171" spans="1:5" ht="15.75">
      <c r="A171" s="11" t="s">
        <v>449</v>
      </c>
      <c r="B171" s="12" t="s">
        <v>450</v>
      </c>
      <c r="C171" s="59"/>
      <c r="D171" s="60"/>
      <c r="E171" s="13">
        <v>-1560662.58</v>
      </c>
    </row>
    <row r="172" spans="1:5" ht="15.75">
      <c r="A172" s="11" t="s">
        <v>452</v>
      </c>
      <c r="B172" s="12" t="s">
        <v>453</v>
      </c>
      <c r="C172" s="59"/>
      <c r="D172" s="60"/>
      <c r="E172" s="13">
        <v>778672.97</v>
      </c>
    </row>
    <row r="173" spans="1:5" ht="15.75">
      <c r="A173" s="11" t="s">
        <v>455</v>
      </c>
      <c r="B173" s="12" t="s">
        <v>456</v>
      </c>
      <c r="C173" s="59"/>
      <c r="D173" s="60"/>
      <c r="E173" s="13">
        <v>211406</v>
      </c>
    </row>
    <row r="174" spans="1:5" ht="15.75">
      <c r="A174" s="11" t="s">
        <v>458</v>
      </c>
      <c r="B174" s="12" t="s">
        <v>459</v>
      </c>
      <c r="C174" s="59"/>
      <c r="D174" s="60"/>
      <c r="E174" s="13">
        <v>1768652.1400000001</v>
      </c>
    </row>
    <row r="175" spans="1:5" ht="15.75">
      <c r="A175" s="11" t="s">
        <v>461</v>
      </c>
      <c r="B175" s="12" t="s">
        <v>462</v>
      </c>
      <c r="C175" s="59"/>
      <c r="D175" s="60"/>
      <c r="E175" s="13">
        <v>4115271.59</v>
      </c>
    </row>
    <row r="176" spans="1:5" ht="15.75">
      <c r="A176" s="11" t="s">
        <v>464</v>
      </c>
      <c r="B176" s="12" t="s">
        <v>465</v>
      </c>
      <c r="C176" s="59"/>
      <c r="D176" s="60"/>
      <c r="E176" s="13">
        <v>-2051360.24</v>
      </c>
    </row>
    <row r="177" spans="1:5" ht="15.75">
      <c r="A177" s="11" t="s">
        <v>467</v>
      </c>
      <c r="B177" s="12" t="s">
        <v>468</v>
      </c>
      <c r="C177" s="59"/>
      <c r="D177" s="60"/>
      <c r="E177" s="13">
        <v>1345225.1600000001</v>
      </c>
    </row>
    <row r="178" spans="1:5" ht="15.75">
      <c r="A178" s="11" t="s">
        <v>470</v>
      </c>
      <c r="B178" s="12" t="s">
        <v>471</v>
      </c>
      <c r="C178" s="59"/>
      <c r="D178" s="60"/>
      <c r="E178" s="13">
        <v>616952.76</v>
      </c>
    </row>
    <row r="179" spans="1:5" ht="15.75">
      <c r="A179" s="11" t="s">
        <v>473</v>
      </c>
      <c r="B179" s="12" t="s">
        <v>474</v>
      </c>
      <c r="C179" s="59"/>
      <c r="D179" s="60"/>
      <c r="E179" s="13">
        <v>39116.35</v>
      </c>
    </row>
    <row r="180" spans="1:5" ht="15.75">
      <c r="A180" s="11" t="s">
        <v>475</v>
      </c>
      <c r="B180" s="12" t="s">
        <v>476</v>
      </c>
      <c r="C180" s="59"/>
      <c r="D180" s="60"/>
      <c r="E180" s="13">
        <v>0</v>
      </c>
    </row>
    <row r="181" spans="1:5" ht="15.75">
      <c r="A181" s="11" t="s">
        <v>477</v>
      </c>
      <c r="B181" s="12" t="s">
        <v>478</v>
      </c>
      <c r="C181" s="59"/>
      <c r="D181" s="60"/>
      <c r="E181" s="13">
        <v>0</v>
      </c>
    </row>
    <row r="182" spans="1:5" ht="15.75">
      <c r="A182" s="11" t="s">
        <v>479</v>
      </c>
      <c r="B182" s="12" t="s">
        <v>480</v>
      </c>
      <c r="C182" s="59"/>
      <c r="D182" s="60"/>
      <c r="E182" s="13">
        <v>0</v>
      </c>
    </row>
    <row r="183" spans="1:5" ht="15.75">
      <c r="A183" s="11" t="s">
        <v>481</v>
      </c>
      <c r="B183" s="12" t="s">
        <v>482</v>
      </c>
      <c r="C183" s="59"/>
      <c r="D183" s="60"/>
      <c r="E183" s="13">
        <v>0</v>
      </c>
    </row>
    <row r="184" spans="1:5" ht="15.75">
      <c r="A184" s="11" t="s">
        <v>483</v>
      </c>
      <c r="B184" s="12" t="s">
        <v>484</v>
      </c>
      <c r="C184" s="59"/>
      <c r="D184" s="60"/>
      <c r="E184" s="13">
        <v>0</v>
      </c>
    </row>
    <row r="185" spans="1:5" ht="15.75">
      <c r="A185" s="11" t="s">
        <v>486</v>
      </c>
      <c r="B185" s="12" t="s">
        <v>487</v>
      </c>
      <c r="C185" s="59"/>
      <c r="D185" s="60"/>
      <c r="E185" s="13">
        <v>129486.92</v>
      </c>
    </row>
    <row r="186" spans="1:5" ht="15.75">
      <c r="A186" s="11" t="s">
        <v>489</v>
      </c>
      <c r="B186" s="12" t="s">
        <v>490</v>
      </c>
      <c r="C186" s="59"/>
      <c r="D186" s="60"/>
      <c r="E186" s="13">
        <v>0</v>
      </c>
    </row>
    <row r="187" spans="1:5" ht="15.75">
      <c r="A187" s="11" t="s">
        <v>493</v>
      </c>
      <c r="B187" s="12" t="s">
        <v>494</v>
      </c>
      <c r="C187" s="59"/>
      <c r="D187" s="60"/>
      <c r="E187" s="13">
        <v>0</v>
      </c>
    </row>
    <row r="188" spans="1:5" ht="15.75">
      <c r="A188" s="11" t="s">
        <v>499</v>
      </c>
      <c r="B188" s="12" t="s">
        <v>500</v>
      </c>
      <c r="C188" s="59"/>
      <c r="D188" s="60"/>
      <c r="E188" s="13">
        <v>0</v>
      </c>
    </row>
    <row r="189" spans="1:5" ht="15.75">
      <c r="A189" s="11" t="s">
        <v>501</v>
      </c>
      <c r="B189" s="12" t="s">
        <v>502</v>
      </c>
      <c r="C189" s="59"/>
      <c r="D189" s="60"/>
      <c r="E189" s="13">
        <v>0</v>
      </c>
    </row>
    <row r="190" spans="1:5" ht="15.75">
      <c r="A190" s="11" t="s">
        <v>503</v>
      </c>
      <c r="B190" s="12" t="s">
        <v>504</v>
      </c>
      <c r="C190" s="59"/>
      <c r="D190" s="60"/>
      <c r="E190" s="13">
        <v>0</v>
      </c>
    </row>
    <row r="191" spans="1:5" ht="15.75">
      <c r="A191" s="11" t="s">
        <v>509</v>
      </c>
      <c r="B191" s="12" t="s">
        <v>510</v>
      </c>
      <c r="C191" s="59"/>
      <c r="D191" s="60"/>
      <c r="E191" s="13">
        <v>0</v>
      </c>
    </row>
    <row r="192" spans="1:5" ht="15.75">
      <c r="A192" s="11" t="s">
        <v>515</v>
      </c>
      <c r="B192" s="12" t="s">
        <v>516</v>
      </c>
      <c r="C192" s="59"/>
      <c r="D192" s="60"/>
      <c r="E192" s="13">
        <v>16.07</v>
      </c>
    </row>
    <row r="193" spans="1:5" ht="15.75">
      <c r="A193" s="11" t="s">
        <v>518</v>
      </c>
      <c r="B193" s="12" t="s">
        <v>149</v>
      </c>
      <c r="C193" s="59"/>
      <c r="D193" s="60"/>
      <c r="E193" s="13">
        <v>0</v>
      </c>
    </row>
    <row r="194" spans="1:5" ht="15.75">
      <c r="A194" s="11" t="s">
        <v>520</v>
      </c>
      <c r="B194" s="12" t="s">
        <v>521</v>
      </c>
      <c r="C194" s="59"/>
      <c r="D194" s="60"/>
      <c r="E194" s="13">
        <v>0</v>
      </c>
    </row>
    <row r="195" spans="1:5" ht="15.75">
      <c r="A195" s="11" t="s">
        <v>523</v>
      </c>
      <c r="B195" s="12" t="s">
        <v>524</v>
      </c>
      <c r="C195" s="59"/>
      <c r="D195" s="60"/>
      <c r="E195" s="13">
        <v>0</v>
      </c>
    </row>
    <row r="196" spans="1:5" ht="15.75">
      <c r="A196" s="11" t="s">
        <v>526</v>
      </c>
      <c r="B196" s="12" t="s">
        <v>524</v>
      </c>
      <c r="C196" s="59"/>
      <c r="D196" s="60"/>
      <c r="E196" s="13">
        <v>977817.28</v>
      </c>
    </row>
    <row r="197" spans="1:5" ht="15.75">
      <c r="A197" s="11" t="s">
        <v>528</v>
      </c>
      <c r="B197" s="12" t="s">
        <v>524</v>
      </c>
      <c r="C197" s="59"/>
      <c r="D197" s="60"/>
      <c r="E197" s="13">
        <v>13417411</v>
      </c>
    </row>
    <row r="198" spans="1:5" ht="15.75">
      <c r="A198" s="11" t="s">
        <v>529</v>
      </c>
      <c r="B198" s="12" t="s">
        <v>524</v>
      </c>
      <c r="C198" s="59"/>
      <c r="D198" s="60"/>
      <c r="E198" s="13">
        <v>0</v>
      </c>
    </row>
    <row r="199" spans="1:5" ht="15.75">
      <c r="A199" s="11" t="s">
        <v>530</v>
      </c>
      <c r="B199" s="12" t="s">
        <v>531</v>
      </c>
      <c r="C199" s="59"/>
      <c r="D199" s="60"/>
      <c r="E199" s="13">
        <v>-362.42</v>
      </c>
    </row>
    <row r="200" spans="1:5" ht="15.75">
      <c r="A200" s="11" t="s">
        <v>533</v>
      </c>
      <c r="B200" s="12" t="s">
        <v>534</v>
      </c>
      <c r="C200" s="59"/>
      <c r="D200" s="60"/>
      <c r="E200" s="13">
        <v>86306.927</v>
      </c>
    </row>
    <row r="201" spans="1:5" ht="15.75">
      <c r="A201" s="11" t="s">
        <v>536</v>
      </c>
      <c r="B201" s="12" t="s">
        <v>537</v>
      </c>
      <c r="C201" s="59"/>
      <c r="D201" s="60"/>
      <c r="E201" s="13">
        <v>958411.4</v>
      </c>
    </row>
    <row r="202" spans="1:5" ht="15.75">
      <c r="A202" s="11" t="s">
        <v>539</v>
      </c>
      <c r="B202" s="12" t="s">
        <v>540</v>
      </c>
      <c r="C202" s="59"/>
      <c r="D202" s="60"/>
      <c r="E202" s="13">
        <v>0</v>
      </c>
    </row>
    <row r="203" spans="1:5" ht="15.75">
      <c r="A203" s="11" t="s">
        <v>542</v>
      </c>
      <c r="B203" s="12" t="s">
        <v>540</v>
      </c>
      <c r="C203" s="59"/>
      <c r="D203" s="60"/>
      <c r="E203" s="13">
        <v>671</v>
      </c>
    </row>
    <row r="204" spans="1:5" ht="15.75">
      <c r="A204" s="11" t="s">
        <v>543</v>
      </c>
      <c r="B204" s="12" t="s">
        <v>544</v>
      </c>
      <c r="C204" s="59"/>
      <c r="D204" s="60"/>
      <c r="E204" s="13">
        <v>199541</v>
      </c>
    </row>
    <row r="205" spans="1:5" ht="15.75">
      <c r="A205" s="11" t="s">
        <v>546</v>
      </c>
      <c r="B205" s="12" t="s">
        <v>547</v>
      </c>
      <c r="C205" s="59"/>
      <c r="D205" s="60"/>
      <c r="E205" s="13">
        <v>-245937.72</v>
      </c>
    </row>
    <row r="206" spans="1:5" ht="15.75">
      <c r="A206" s="11" t="s">
        <v>551</v>
      </c>
      <c r="B206" s="12" t="s">
        <v>552</v>
      </c>
      <c r="C206" s="59"/>
      <c r="D206" s="60"/>
      <c r="E206" s="13">
        <v>275213.09</v>
      </c>
    </row>
    <row r="207" spans="1:5" ht="15.75">
      <c r="A207" s="11" t="s">
        <v>553</v>
      </c>
      <c r="B207" s="12" t="s">
        <v>554</v>
      </c>
      <c r="C207" s="59"/>
      <c r="D207" s="60"/>
      <c r="E207" s="13">
        <v>0</v>
      </c>
    </row>
    <row r="208" spans="1:5" ht="15.75">
      <c r="A208" s="11" t="s">
        <v>556</v>
      </c>
      <c r="B208" s="12" t="s">
        <v>557</v>
      </c>
      <c r="C208" s="59"/>
      <c r="D208" s="60"/>
      <c r="E208" s="13">
        <v>153122.27</v>
      </c>
    </row>
    <row r="209" spans="1:5" ht="15.75">
      <c r="A209" s="11" t="s">
        <v>2705</v>
      </c>
      <c r="B209" s="12" t="s">
        <v>2706</v>
      </c>
      <c r="C209" s="59"/>
      <c r="D209" s="60"/>
      <c r="E209" s="13">
        <v>0</v>
      </c>
    </row>
    <row r="210" spans="1:5" ht="15.75">
      <c r="A210" s="11" t="s">
        <v>559</v>
      </c>
      <c r="B210" s="12" t="s">
        <v>560</v>
      </c>
      <c r="C210" s="59"/>
      <c r="D210" s="60"/>
      <c r="E210" s="13">
        <v>563650.35</v>
      </c>
    </row>
    <row r="211" spans="1:5" ht="15.75">
      <c r="A211" s="11" t="s">
        <v>562</v>
      </c>
      <c r="B211" s="12" t="s">
        <v>563</v>
      </c>
      <c r="C211" s="59"/>
      <c r="D211" s="60"/>
      <c r="E211" s="13">
        <v>1037848.35</v>
      </c>
    </row>
    <row r="212" spans="1:5" ht="15.75">
      <c r="A212" s="11" t="s">
        <v>565</v>
      </c>
      <c r="B212" s="12" t="s">
        <v>566</v>
      </c>
      <c r="C212" s="59"/>
      <c r="D212" s="60"/>
      <c r="E212" s="13">
        <v>-206047.97</v>
      </c>
    </row>
    <row r="213" spans="1:5" ht="15.75">
      <c r="A213" s="11" t="s">
        <v>568</v>
      </c>
      <c r="B213" s="12" t="s">
        <v>569</v>
      </c>
      <c r="C213" s="59"/>
      <c r="D213" s="60"/>
      <c r="E213" s="13">
        <v>48801.96</v>
      </c>
    </row>
    <row r="214" spans="1:5" ht="15.75">
      <c r="A214" s="11" t="s">
        <v>571</v>
      </c>
      <c r="B214" s="12" t="s">
        <v>572</v>
      </c>
      <c r="C214" s="59"/>
      <c r="D214" s="60"/>
      <c r="E214" s="13">
        <v>27610558.73</v>
      </c>
    </row>
    <row r="215" spans="1:5" ht="15.75">
      <c r="A215" s="11" t="s">
        <v>574</v>
      </c>
      <c r="B215" s="12" t="s">
        <v>575</v>
      </c>
      <c r="C215" s="59"/>
      <c r="D215" s="60"/>
      <c r="E215" s="13">
        <v>4844539.17</v>
      </c>
    </row>
    <row r="216" spans="1:5" ht="15.75">
      <c r="A216" s="11" t="s">
        <v>577</v>
      </c>
      <c r="B216" s="12" t="s">
        <v>578</v>
      </c>
      <c r="C216" s="59"/>
      <c r="D216" s="60"/>
      <c r="E216" s="13">
        <v>274963.32</v>
      </c>
    </row>
    <row r="217" spans="1:5" ht="15.75">
      <c r="A217" s="11" t="s">
        <v>580</v>
      </c>
      <c r="B217" s="12" t="s">
        <v>581</v>
      </c>
      <c r="C217" s="59"/>
      <c r="D217" s="60"/>
      <c r="E217" s="13">
        <v>28690169.44</v>
      </c>
    </row>
    <row r="218" spans="1:5" ht="15.75">
      <c r="A218" s="11" t="s">
        <v>583</v>
      </c>
      <c r="B218" s="12" t="s">
        <v>584</v>
      </c>
      <c r="C218" s="59"/>
      <c r="D218" s="60"/>
      <c r="E218" s="13">
        <v>240315.36000000002</v>
      </c>
    </row>
    <row r="219" spans="1:8" ht="16.5" thickBot="1">
      <c r="A219" s="82"/>
      <c r="B219" s="83" t="s">
        <v>585</v>
      </c>
      <c r="C219" s="84"/>
      <c r="D219" s="85"/>
      <c r="E219" s="80">
        <f>SUM(E10:E218)</f>
        <v>2470720974.4640026</v>
      </c>
      <c r="H219" s="27">
        <v>17641283</v>
      </c>
    </row>
    <row r="220" spans="1:8" ht="16.5" thickTop="1">
      <c r="A220" s="25"/>
      <c r="B220" s="26"/>
      <c r="C220" s="13"/>
      <c r="D220" s="79"/>
      <c r="E220" s="27"/>
      <c r="H220" s="27">
        <v>11000000</v>
      </c>
    </row>
    <row r="221" spans="1:8" ht="15.75">
      <c r="A221" s="11" t="s">
        <v>587</v>
      </c>
      <c r="B221" s="12" t="s">
        <v>588</v>
      </c>
      <c r="C221" s="59"/>
      <c r="D221" s="60"/>
      <c r="E221" s="13">
        <v>-50450000</v>
      </c>
      <c r="H221" s="27">
        <f>+H219-H220</f>
        <v>6641283</v>
      </c>
    </row>
    <row r="222" spans="1:5" ht="15.75">
      <c r="A222" s="11" t="s">
        <v>590</v>
      </c>
      <c r="B222" s="12" t="s">
        <v>591</v>
      </c>
      <c r="C222" s="59"/>
      <c r="D222" s="60"/>
      <c r="E222" s="13">
        <v>-524497891.92</v>
      </c>
    </row>
    <row r="223" spans="1:5" ht="15.75">
      <c r="A223" s="11" t="s">
        <v>593</v>
      </c>
      <c r="B223" s="12" t="s">
        <v>594</v>
      </c>
      <c r="C223" s="59"/>
      <c r="D223" s="60"/>
      <c r="E223" s="13">
        <v>-2811185.08</v>
      </c>
    </row>
    <row r="224" spans="1:5" ht="15.75">
      <c r="A224" s="11" t="s">
        <v>596</v>
      </c>
      <c r="B224" s="12" t="s">
        <v>597</v>
      </c>
      <c r="C224" s="59"/>
      <c r="D224" s="60"/>
      <c r="E224" s="13">
        <f>-86960274.188-17641283+11000000+34271562.14</f>
        <v>-59329995.04799999</v>
      </c>
    </row>
    <row r="225" spans="1:5" ht="15.75">
      <c r="A225" s="11" t="s">
        <v>599</v>
      </c>
      <c r="B225" s="12" t="s">
        <v>600</v>
      </c>
      <c r="C225" s="59"/>
      <c r="D225" s="60"/>
      <c r="E225" s="13">
        <v>1927432.65</v>
      </c>
    </row>
    <row r="226" spans="1:5" ht="15.75">
      <c r="A226" s="11" t="s">
        <v>602</v>
      </c>
      <c r="B226" s="12" t="s">
        <v>603</v>
      </c>
      <c r="C226" s="59"/>
      <c r="D226" s="60"/>
      <c r="E226" s="13">
        <v>-382660.53</v>
      </c>
    </row>
    <row r="227" spans="1:5" ht="15.75">
      <c r="A227" s="11" t="s">
        <v>605</v>
      </c>
      <c r="B227" s="12" t="s">
        <v>606</v>
      </c>
      <c r="C227" s="59"/>
      <c r="D227" s="60"/>
      <c r="E227" s="13">
        <v>90632.34</v>
      </c>
    </row>
    <row r="228" spans="1:5" ht="15.75">
      <c r="A228" s="11" t="s">
        <v>608</v>
      </c>
      <c r="B228" s="12" t="s">
        <v>609</v>
      </c>
      <c r="C228" s="59"/>
      <c r="D228" s="60"/>
      <c r="E228" s="13">
        <v>-75000000</v>
      </c>
    </row>
    <row r="229" spans="1:5" ht="15.75">
      <c r="A229" s="11" t="s">
        <v>611</v>
      </c>
      <c r="B229" s="12" t="s">
        <v>612</v>
      </c>
      <c r="C229" s="59"/>
      <c r="D229" s="60"/>
      <c r="E229" s="13">
        <v>-730000000</v>
      </c>
    </row>
    <row r="230" spans="1:5" ht="15.75">
      <c r="A230" s="11" t="s">
        <v>614</v>
      </c>
      <c r="B230" s="12" t="s">
        <v>615</v>
      </c>
      <c r="C230" s="59"/>
      <c r="D230" s="60"/>
      <c r="E230" s="13">
        <v>-65000000</v>
      </c>
    </row>
    <row r="231" spans="1:5" ht="15.75">
      <c r="A231" s="11" t="s">
        <v>616</v>
      </c>
      <c r="B231" s="12" t="s">
        <v>617</v>
      </c>
      <c r="C231" s="59"/>
      <c r="D231" s="60"/>
      <c r="E231" s="13">
        <v>0</v>
      </c>
    </row>
    <row r="232" spans="1:5" ht="15.75">
      <c r="A232" s="11" t="s">
        <v>619</v>
      </c>
      <c r="B232" s="12" t="s">
        <v>620</v>
      </c>
      <c r="C232" s="59"/>
      <c r="D232" s="60"/>
      <c r="E232" s="13">
        <v>250087.5</v>
      </c>
    </row>
    <row r="233" spans="1:5" ht="15.75">
      <c r="A233" s="11" t="s">
        <v>622</v>
      </c>
      <c r="B233" s="12" t="s">
        <v>623</v>
      </c>
      <c r="C233" s="59"/>
      <c r="D233" s="60"/>
      <c r="E233" s="13">
        <v>-2055688.04</v>
      </c>
    </row>
    <row r="234" spans="1:5" ht="15.75">
      <c r="A234" s="11" t="s">
        <v>625</v>
      </c>
      <c r="B234" s="12" t="s">
        <v>626</v>
      </c>
      <c r="C234" s="59"/>
      <c r="D234" s="60"/>
      <c r="E234" s="13">
        <v>-33836.03</v>
      </c>
    </row>
    <row r="235" spans="1:5" ht="15.75">
      <c r="A235" s="11" t="s">
        <v>628</v>
      </c>
      <c r="B235" s="12" t="s">
        <v>629</v>
      </c>
      <c r="C235" s="59"/>
      <c r="D235" s="60"/>
      <c r="E235" s="13">
        <v>-24528.350000000002</v>
      </c>
    </row>
    <row r="236" spans="1:5" ht="15.75">
      <c r="A236" s="11" t="s">
        <v>631</v>
      </c>
      <c r="B236" s="12" t="s">
        <v>632</v>
      </c>
      <c r="C236" s="59"/>
      <c r="D236" s="60"/>
      <c r="E236" s="13">
        <v>-139257.78</v>
      </c>
    </row>
    <row r="237" spans="1:5" ht="15.75">
      <c r="A237" s="11" t="s">
        <v>634</v>
      </c>
      <c r="B237" s="12" t="s">
        <v>635</v>
      </c>
      <c r="C237" s="59"/>
      <c r="D237" s="60"/>
      <c r="E237" s="13">
        <v>-51124.090000000004</v>
      </c>
    </row>
    <row r="238" spans="1:5" ht="15.75">
      <c r="A238" s="11" t="s">
        <v>637</v>
      </c>
      <c r="B238" s="12" t="s">
        <v>346</v>
      </c>
      <c r="C238" s="59"/>
      <c r="D238" s="60"/>
      <c r="E238" s="13">
        <v>-5860476.52</v>
      </c>
    </row>
    <row r="239" spans="1:5" ht="15.75">
      <c r="A239" s="11" t="s">
        <v>638</v>
      </c>
      <c r="B239" s="12" t="s">
        <v>639</v>
      </c>
      <c r="C239" s="59"/>
      <c r="D239" s="60"/>
      <c r="E239" s="13">
        <v>-500854.82</v>
      </c>
    </row>
    <row r="240" spans="1:5" ht="15.75">
      <c r="A240" s="11" t="s">
        <v>641</v>
      </c>
      <c r="B240" s="12" t="s">
        <v>642</v>
      </c>
      <c r="C240" s="59"/>
      <c r="D240" s="60"/>
      <c r="E240" s="13">
        <v>-472465.72000000003</v>
      </c>
    </row>
    <row r="241" spans="1:5" ht="15.75">
      <c r="A241" s="11" t="s">
        <v>644</v>
      </c>
      <c r="B241" s="12" t="s">
        <v>645</v>
      </c>
      <c r="C241" s="59"/>
      <c r="D241" s="60"/>
      <c r="E241" s="13">
        <v>0</v>
      </c>
    </row>
    <row r="242" spans="1:5" ht="15.75">
      <c r="A242" s="11" t="s">
        <v>647</v>
      </c>
      <c r="B242" s="12" t="s">
        <v>648</v>
      </c>
      <c r="C242" s="59"/>
      <c r="D242" s="60"/>
      <c r="E242" s="13">
        <v>124140</v>
      </c>
    </row>
    <row r="243" spans="1:5" ht="15.75">
      <c r="A243" s="11" t="s">
        <v>650</v>
      </c>
      <c r="B243" s="12" t="s">
        <v>651</v>
      </c>
      <c r="C243" s="59"/>
      <c r="D243" s="60"/>
      <c r="E243" s="13">
        <v>-4692937.3</v>
      </c>
    </row>
    <row r="244" spans="1:5" ht="15.75">
      <c r="A244" s="11" t="s">
        <v>653</v>
      </c>
      <c r="B244" s="12" t="s">
        <v>654</v>
      </c>
      <c r="C244" s="59"/>
      <c r="D244" s="60"/>
      <c r="E244" s="13">
        <v>-466000</v>
      </c>
    </row>
    <row r="245" spans="1:5" ht="15.75">
      <c r="A245" s="11" t="s">
        <v>655</v>
      </c>
      <c r="B245" s="12" t="s">
        <v>656</v>
      </c>
      <c r="C245" s="59"/>
      <c r="D245" s="60"/>
      <c r="E245" s="13">
        <v>0</v>
      </c>
    </row>
    <row r="246" spans="1:5" ht="15.75">
      <c r="A246" s="11" t="s">
        <v>658</v>
      </c>
      <c r="B246" s="12" t="s">
        <v>375</v>
      </c>
      <c r="C246" s="59"/>
      <c r="D246" s="60"/>
      <c r="E246" s="13">
        <v>-56826755.61</v>
      </c>
    </row>
    <row r="247" spans="1:5" ht="15.75">
      <c r="A247" s="11" t="s">
        <v>660</v>
      </c>
      <c r="B247" s="12" t="s">
        <v>661</v>
      </c>
      <c r="C247" s="59"/>
      <c r="D247" s="60"/>
      <c r="E247" s="13">
        <v>-16861479</v>
      </c>
    </row>
    <row r="248" spans="1:5" ht="15.75">
      <c r="A248" s="11" t="s">
        <v>663</v>
      </c>
      <c r="B248" s="12" t="s">
        <v>664</v>
      </c>
      <c r="C248" s="59"/>
      <c r="D248" s="60"/>
      <c r="E248" s="13">
        <v>-18537955.822</v>
      </c>
    </row>
    <row r="249" spans="1:5" ht="15.75">
      <c r="A249" s="11" t="s">
        <v>666</v>
      </c>
      <c r="B249" s="12" t="s">
        <v>667</v>
      </c>
      <c r="C249" s="59"/>
      <c r="D249" s="60"/>
      <c r="E249" s="13">
        <v>-11014444.56</v>
      </c>
    </row>
    <row r="250" spans="1:5" ht="15.75">
      <c r="A250" s="11" t="s">
        <v>669</v>
      </c>
      <c r="B250" s="12" t="s">
        <v>670</v>
      </c>
      <c r="C250" s="59"/>
      <c r="D250" s="60"/>
      <c r="E250" s="13">
        <v>-400617.16000000003</v>
      </c>
    </row>
    <row r="251" spans="1:5" ht="15.75">
      <c r="A251" s="11" t="s">
        <v>672</v>
      </c>
      <c r="B251" s="12" t="s">
        <v>673</v>
      </c>
      <c r="C251" s="59"/>
      <c r="D251" s="60"/>
      <c r="E251" s="13">
        <v>-50546.64</v>
      </c>
    </row>
    <row r="252" spans="1:5" ht="15.75">
      <c r="A252" s="11" t="s">
        <v>675</v>
      </c>
      <c r="B252" s="12" t="s">
        <v>676</v>
      </c>
      <c r="C252" s="59"/>
      <c r="D252" s="60"/>
      <c r="E252" s="13">
        <v>-4143816.47</v>
      </c>
    </row>
    <row r="253" spans="1:5" ht="15.75">
      <c r="A253" s="11" t="s">
        <v>678</v>
      </c>
      <c r="B253" s="12" t="s">
        <v>679</v>
      </c>
      <c r="C253" s="59"/>
      <c r="D253" s="60"/>
      <c r="E253" s="13">
        <v>-6061.2390000000005</v>
      </c>
    </row>
    <row r="254" spans="1:5" ht="15.75">
      <c r="A254" s="11" t="s">
        <v>681</v>
      </c>
      <c r="B254" s="12" t="s">
        <v>682</v>
      </c>
      <c r="C254" s="59"/>
      <c r="D254" s="60"/>
      <c r="E254" s="13">
        <v>-121504.47</v>
      </c>
    </row>
    <row r="255" spans="1:5" ht="15.75">
      <c r="A255" s="11" t="s">
        <v>684</v>
      </c>
      <c r="B255" s="12" t="s">
        <v>128</v>
      </c>
      <c r="C255" s="59"/>
      <c r="D255" s="60"/>
      <c r="E255" s="13">
        <v>600</v>
      </c>
    </row>
    <row r="256" spans="1:5" ht="15.75">
      <c r="A256" s="11" t="s">
        <v>686</v>
      </c>
      <c r="B256" s="12" t="s">
        <v>687</v>
      </c>
      <c r="C256" s="59"/>
      <c r="D256" s="60"/>
      <c r="E256" s="13">
        <v>0</v>
      </c>
    </row>
    <row r="257" spans="1:5" ht="15.75">
      <c r="A257" s="11" t="s">
        <v>689</v>
      </c>
      <c r="B257" s="12" t="s">
        <v>690</v>
      </c>
      <c r="C257" s="59"/>
      <c r="D257" s="60"/>
      <c r="E257" s="13">
        <v>-3298.311</v>
      </c>
    </row>
    <row r="258" spans="1:5" ht="15.75">
      <c r="A258" s="11" t="s">
        <v>692</v>
      </c>
      <c r="B258" s="12" t="s">
        <v>693</v>
      </c>
      <c r="C258" s="59"/>
      <c r="D258" s="60"/>
      <c r="E258" s="13">
        <v>-13021.5</v>
      </c>
    </row>
    <row r="259" spans="1:5" ht="15.75">
      <c r="A259" s="11" t="s">
        <v>695</v>
      </c>
      <c r="B259" s="12" t="s">
        <v>696</v>
      </c>
      <c r="C259" s="59"/>
      <c r="D259" s="60"/>
      <c r="E259" s="13">
        <v>-36271.89</v>
      </c>
    </row>
    <row r="260" spans="1:5" ht="15.75">
      <c r="A260" s="11" t="s">
        <v>698</v>
      </c>
      <c r="B260" s="12" t="s">
        <v>699</v>
      </c>
      <c r="C260" s="59"/>
      <c r="D260" s="60"/>
      <c r="E260" s="13">
        <v>-807550.76</v>
      </c>
    </row>
    <row r="261" spans="1:5" ht="15.75">
      <c r="A261" s="11" t="s">
        <v>701</v>
      </c>
      <c r="B261" s="12" t="s">
        <v>702</v>
      </c>
      <c r="C261" s="59"/>
      <c r="D261" s="60"/>
      <c r="E261" s="13">
        <v>0</v>
      </c>
    </row>
    <row r="262" spans="1:5" ht="15.75">
      <c r="A262" s="11" t="s">
        <v>704</v>
      </c>
      <c r="B262" s="12" t="s">
        <v>705</v>
      </c>
      <c r="C262" s="59"/>
      <c r="D262" s="60"/>
      <c r="E262" s="13">
        <v>-1193243.44</v>
      </c>
    </row>
    <row r="263" spans="1:5" ht="15.75">
      <c r="A263" s="11" t="s">
        <v>707</v>
      </c>
      <c r="B263" s="12" t="s">
        <v>708</v>
      </c>
      <c r="C263" s="59"/>
      <c r="D263" s="60"/>
      <c r="E263" s="13">
        <v>-15187.99</v>
      </c>
    </row>
    <row r="264" spans="1:5" ht="15.75">
      <c r="A264" s="11" t="s">
        <v>710</v>
      </c>
      <c r="B264" s="12" t="s">
        <v>711</v>
      </c>
      <c r="C264" s="59"/>
      <c r="D264" s="60"/>
      <c r="E264" s="13">
        <v>-96733.08</v>
      </c>
    </row>
    <row r="265" spans="1:5" ht="15.75">
      <c r="A265" s="11" t="s">
        <v>713</v>
      </c>
      <c r="B265" s="12" t="s">
        <v>714</v>
      </c>
      <c r="C265" s="59"/>
      <c r="D265" s="60"/>
      <c r="E265" s="13">
        <v>0</v>
      </c>
    </row>
    <row r="266" spans="1:5" ht="15.75">
      <c r="A266" s="11" t="s">
        <v>716</v>
      </c>
      <c r="B266" s="12" t="s">
        <v>717</v>
      </c>
      <c r="C266" s="59"/>
      <c r="D266" s="60"/>
      <c r="E266" s="13">
        <v>-23520.010000000002</v>
      </c>
    </row>
    <row r="267" spans="1:5" ht="15.75">
      <c r="A267" s="11" t="s">
        <v>719</v>
      </c>
      <c r="B267" s="12" t="s">
        <v>720</v>
      </c>
      <c r="C267" s="59"/>
      <c r="D267" s="60"/>
      <c r="E267" s="13">
        <v>-14258.5</v>
      </c>
    </row>
    <row r="268" spans="1:5" ht="15.75">
      <c r="A268" s="11" t="s">
        <v>722</v>
      </c>
      <c r="B268" s="12" t="s">
        <v>723</v>
      </c>
      <c r="C268" s="59"/>
      <c r="D268" s="60"/>
      <c r="E268" s="13">
        <v>-25175224.47</v>
      </c>
    </row>
    <row r="269" spans="1:5" ht="15.75">
      <c r="A269" s="11" t="s">
        <v>725</v>
      </c>
      <c r="B269" s="12" t="s">
        <v>726</v>
      </c>
      <c r="C269" s="59"/>
      <c r="D269" s="60"/>
      <c r="E269" s="13">
        <v>-17397305.717</v>
      </c>
    </row>
    <row r="270" spans="1:5" ht="15.75">
      <c r="A270" s="11" t="s">
        <v>727</v>
      </c>
      <c r="B270" s="12" t="s">
        <v>728</v>
      </c>
      <c r="C270" s="59"/>
      <c r="D270" s="60"/>
      <c r="E270" s="13">
        <v>0</v>
      </c>
    </row>
    <row r="271" spans="1:5" ht="15.75">
      <c r="A271" s="11" t="s">
        <v>730</v>
      </c>
      <c r="B271" s="12" t="s">
        <v>731</v>
      </c>
      <c r="C271" s="59"/>
      <c r="D271" s="60"/>
      <c r="E271" s="13">
        <v>-34645.78</v>
      </c>
    </row>
    <row r="272" spans="1:5" ht="15.75">
      <c r="A272" s="11" t="s">
        <v>733</v>
      </c>
      <c r="B272" s="12" t="s">
        <v>734</v>
      </c>
      <c r="C272" s="59"/>
      <c r="D272" s="60"/>
      <c r="E272" s="13">
        <v>-88606.65000000001</v>
      </c>
    </row>
    <row r="273" spans="1:5" ht="15.75">
      <c r="A273" s="11" t="s">
        <v>736</v>
      </c>
      <c r="B273" s="12" t="s">
        <v>737</v>
      </c>
      <c r="C273" s="59"/>
      <c r="D273" s="60"/>
      <c r="E273" s="13">
        <v>-296086.49</v>
      </c>
    </row>
    <row r="274" spans="1:5" ht="15.75">
      <c r="A274" s="11" t="s">
        <v>739</v>
      </c>
      <c r="B274" s="12" t="s">
        <v>740</v>
      </c>
      <c r="C274" s="59"/>
      <c r="D274" s="60"/>
      <c r="E274" s="13">
        <v>-5732000.54</v>
      </c>
    </row>
    <row r="275" spans="1:5" ht="15.75">
      <c r="A275" s="11" t="s">
        <v>742</v>
      </c>
      <c r="B275" s="12" t="s">
        <v>743</v>
      </c>
      <c r="C275" s="59"/>
      <c r="D275" s="60"/>
      <c r="E275" s="13">
        <v>-61740.44</v>
      </c>
    </row>
    <row r="276" spans="1:5" ht="15.75">
      <c r="A276" s="11" t="s">
        <v>745</v>
      </c>
      <c r="B276" s="12" t="s">
        <v>746</v>
      </c>
      <c r="C276" s="59"/>
      <c r="D276" s="60"/>
      <c r="E276" s="13">
        <v>-535.13</v>
      </c>
    </row>
    <row r="277" spans="1:5" ht="15.75">
      <c r="A277" s="11" t="s">
        <v>748</v>
      </c>
      <c r="B277" s="12" t="s">
        <v>749</v>
      </c>
      <c r="C277" s="59"/>
      <c r="D277" s="60"/>
      <c r="E277" s="13">
        <v>-7123.9400000000005</v>
      </c>
    </row>
    <row r="278" spans="1:5" ht="15.75">
      <c r="A278" s="11" t="s">
        <v>2745</v>
      </c>
      <c r="B278" s="12" t="s">
        <v>2746</v>
      </c>
      <c r="C278" s="59"/>
      <c r="D278" s="60"/>
      <c r="E278" s="13">
        <v>0</v>
      </c>
    </row>
    <row r="279" spans="1:5" ht="15.75">
      <c r="A279" s="11" t="s">
        <v>751</v>
      </c>
      <c r="B279" s="12" t="s">
        <v>752</v>
      </c>
      <c r="C279" s="59"/>
      <c r="D279" s="60"/>
      <c r="E279" s="13">
        <v>-26681172.89</v>
      </c>
    </row>
    <row r="280" spans="1:5" ht="15.75">
      <c r="A280" s="11" t="s">
        <v>754</v>
      </c>
      <c r="B280" s="12" t="s">
        <v>755</v>
      </c>
      <c r="C280" s="59"/>
      <c r="D280" s="60"/>
      <c r="E280" s="13">
        <v>0</v>
      </c>
    </row>
    <row r="281" spans="1:5" ht="15.75">
      <c r="A281" s="11" t="s">
        <v>757</v>
      </c>
      <c r="B281" s="12" t="s">
        <v>758</v>
      </c>
      <c r="C281" s="59"/>
      <c r="D281" s="60"/>
      <c r="E281" s="13">
        <v>43141773.46</v>
      </c>
    </row>
    <row r="282" spans="1:5" ht="15.75">
      <c r="A282" s="11" t="s">
        <v>760</v>
      </c>
      <c r="B282" s="12" t="s">
        <v>761</v>
      </c>
      <c r="C282" s="59"/>
      <c r="D282" s="60"/>
      <c r="E282" s="13">
        <v>63670</v>
      </c>
    </row>
    <row r="283" spans="1:5" ht="15.75">
      <c r="A283" s="11" t="s">
        <v>2751</v>
      </c>
      <c r="B283" s="12" t="s">
        <v>761</v>
      </c>
      <c r="C283" s="59"/>
      <c r="D283" s="60"/>
      <c r="E283" s="13">
        <v>0</v>
      </c>
    </row>
    <row r="284" spans="1:5" ht="15.75">
      <c r="A284" s="11" t="s">
        <v>763</v>
      </c>
      <c r="B284" s="12" t="s">
        <v>761</v>
      </c>
      <c r="C284" s="59"/>
      <c r="D284" s="60"/>
      <c r="E284" s="13">
        <v>0</v>
      </c>
    </row>
    <row r="285" spans="1:5" ht="15.75">
      <c r="A285" s="11" t="s">
        <v>765</v>
      </c>
      <c r="B285" s="12" t="s">
        <v>761</v>
      </c>
      <c r="C285" s="59"/>
      <c r="D285" s="60"/>
      <c r="E285" s="13">
        <v>1591963.6099999999</v>
      </c>
    </row>
    <row r="286" spans="1:5" ht="15.75">
      <c r="A286" s="11" t="s">
        <v>766</v>
      </c>
      <c r="B286" s="12" t="s">
        <v>761</v>
      </c>
      <c r="C286" s="59"/>
      <c r="D286" s="60"/>
      <c r="E286" s="13">
        <v>-917208.59</v>
      </c>
    </row>
    <row r="287" spans="1:5" ht="15.75">
      <c r="A287" s="11" t="s">
        <v>769</v>
      </c>
      <c r="B287" s="12" t="s">
        <v>770</v>
      </c>
      <c r="C287" s="59"/>
      <c r="D287" s="60"/>
      <c r="E287" s="13">
        <v>-148482.61000000002</v>
      </c>
    </row>
    <row r="288" spans="1:5" ht="15.75">
      <c r="A288" s="11" t="s">
        <v>772</v>
      </c>
      <c r="B288" s="12" t="s">
        <v>773</v>
      </c>
      <c r="C288" s="59"/>
      <c r="D288" s="60"/>
      <c r="E288" s="13">
        <v>-23472.78</v>
      </c>
    </row>
    <row r="289" spans="1:5" ht="15.75">
      <c r="A289" s="11" t="s">
        <v>775</v>
      </c>
      <c r="B289" s="12" t="s">
        <v>776</v>
      </c>
      <c r="C289" s="59"/>
      <c r="D289" s="60"/>
      <c r="E289" s="13">
        <v>-83098.29000000001</v>
      </c>
    </row>
    <row r="290" spans="1:5" ht="15.75">
      <c r="A290" s="11" t="s">
        <v>2408</v>
      </c>
      <c r="B290" s="12" t="s">
        <v>779</v>
      </c>
      <c r="C290" s="59"/>
      <c r="D290" s="60"/>
      <c r="E290" s="13">
        <v>0</v>
      </c>
    </row>
    <row r="291" spans="1:5" ht="15.75">
      <c r="A291" s="11" t="s">
        <v>778</v>
      </c>
      <c r="B291" s="12" t="s">
        <v>779</v>
      </c>
      <c r="C291" s="59"/>
      <c r="D291" s="60"/>
      <c r="E291" s="13">
        <v>22631.37</v>
      </c>
    </row>
    <row r="292" spans="1:5" ht="15.75">
      <c r="A292" s="11" t="s">
        <v>780</v>
      </c>
      <c r="B292" s="12" t="s">
        <v>779</v>
      </c>
      <c r="C292" s="59"/>
      <c r="D292" s="60"/>
      <c r="E292" s="13">
        <v>-88382.37</v>
      </c>
    </row>
    <row r="293" spans="1:5" ht="15.75">
      <c r="A293" s="11" t="s">
        <v>2410</v>
      </c>
      <c r="B293" s="12" t="s">
        <v>784</v>
      </c>
      <c r="C293" s="59"/>
      <c r="D293" s="60"/>
      <c r="E293" s="13">
        <v>0</v>
      </c>
    </row>
    <row r="294" spans="1:5" ht="15.75">
      <c r="A294" s="11" t="s">
        <v>783</v>
      </c>
      <c r="B294" s="12" t="s">
        <v>784</v>
      </c>
      <c r="C294" s="59"/>
      <c r="D294" s="60"/>
      <c r="E294" s="13">
        <v>104083.21</v>
      </c>
    </row>
    <row r="295" spans="1:5" ht="15.75">
      <c r="A295" s="11" t="s">
        <v>786</v>
      </c>
      <c r="B295" s="12" t="s">
        <v>784</v>
      </c>
      <c r="C295" s="59"/>
      <c r="D295" s="60"/>
      <c r="E295" s="13">
        <v>-1986308.6400000001</v>
      </c>
    </row>
    <row r="296" spans="1:5" ht="15.75">
      <c r="A296" s="11" t="s">
        <v>788</v>
      </c>
      <c r="B296" s="12" t="s">
        <v>784</v>
      </c>
      <c r="C296" s="59"/>
      <c r="D296" s="60"/>
      <c r="E296" s="13">
        <v>-15722889</v>
      </c>
    </row>
    <row r="297" spans="1:5" ht="15.75">
      <c r="A297" s="11" t="s">
        <v>789</v>
      </c>
      <c r="B297" s="12" t="s">
        <v>784</v>
      </c>
      <c r="C297" s="59"/>
      <c r="D297" s="60"/>
      <c r="E297" s="13">
        <v>0</v>
      </c>
    </row>
    <row r="298" spans="1:5" ht="15.75">
      <c r="A298" s="11" t="s">
        <v>2931</v>
      </c>
      <c r="B298" s="12" t="s">
        <v>1177</v>
      </c>
      <c r="C298" s="59"/>
      <c r="D298" s="60"/>
      <c r="E298" s="13">
        <v>0</v>
      </c>
    </row>
    <row r="299" spans="1:5" ht="15.75">
      <c r="A299" s="11" t="s">
        <v>2932</v>
      </c>
      <c r="B299" s="12" t="s">
        <v>1177</v>
      </c>
      <c r="C299" s="59"/>
      <c r="D299" s="60"/>
      <c r="E299" s="13">
        <v>0</v>
      </c>
    </row>
    <row r="300" spans="1:5" ht="15.75">
      <c r="A300" s="11" t="s">
        <v>2606</v>
      </c>
      <c r="B300" s="12" t="s">
        <v>792</v>
      </c>
      <c r="C300" s="59"/>
      <c r="D300" s="60"/>
      <c r="E300" s="13">
        <v>0</v>
      </c>
    </row>
    <row r="301" spans="1:5" ht="15.75">
      <c r="A301" s="11" t="s">
        <v>791</v>
      </c>
      <c r="B301" s="12" t="s">
        <v>792</v>
      </c>
      <c r="C301" s="59"/>
      <c r="D301" s="60"/>
      <c r="E301" s="13">
        <v>0</v>
      </c>
    </row>
    <row r="302" spans="1:5" ht="15.75">
      <c r="A302" s="11" t="s">
        <v>2412</v>
      </c>
      <c r="B302" s="12" t="s">
        <v>795</v>
      </c>
      <c r="C302" s="59"/>
      <c r="D302" s="60"/>
      <c r="E302" s="13">
        <v>0</v>
      </c>
    </row>
    <row r="303" spans="1:5" ht="15.75">
      <c r="A303" s="11" t="s">
        <v>794</v>
      </c>
      <c r="B303" s="12" t="s">
        <v>795</v>
      </c>
      <c r="C303" s="59"/>
      <c r="D303" s="60"/>
      <c r="E303" s="13">
        <v>0</v>
      </c>
    </row>
    <row r="304" spans="1:5" ht="15.75">
      <c r="A304" s="11" t="s">
        <v>796</v>
      </c>
      <c r="B304" s="12" t="s">
        <v>795</v>
      </c>
      <c r="C304" s="59"/>
      <c r="D304" s="60"/>
      <c r="E304" s="13">
        <v>-330217.53</v>
      </c>
    </row>
    <row r="305" spans="1:5" ht="15.75">
      <c r="A305" s="11" t="s">
        <v>799</v>
      </c>
      <c r="B305" s="12" t="s">
        <v>800</v>
      </c>
      <c r="C305" s="59"/>
      <c r="D305" s="60"/>
      <c r="E305" s="13">
        <v>-71358.33</v>
      </c>
    </row>
    <row r="306" spans="1:5" ht="15.75">
      <c r="A306" s="11" t="s">
        <v>2414</v>
      </c>
      <c r="B306" s="12" t="s">
        <v>800</v>
      </c>
      <c r="C306" s="59"/>
      <c r="D306" s="60"/>
      <c r="E306" s="13">
        <v>0</v>
      </c>
    </row>
    <row r="307" spans="1:5" ht="15.75">
      <c r="A307" s="11" t="s">
        <v>802</v>
      </c>
      <c r="B307" s="12" t="s">
        <v>800</v>
      </c>
      <c r="C307" s="59"/>
      <c r="D307" s="60"/>
      <c r="E307" s="13">
        <v>0</v>
      </c>
    </row>
    <row r="308" spans="1:5" ht="15.75">
      <c r="A308" s="11" t="s">
        <v>803</v>
      </c>
      <c r="B308" s="12" t="s">
        <v>800</v>
      </c>
      <c r="C308" s="59"/>
      <c r="D308" s="60"/>
      <c r="E308" s="13">
        <v>-6000</v>
      </c>
    </row>
    <row r="309" spans="1:5" ht="15.75">
      <c r="A309" s="11" t="s">
        <v>2607</v>
      </c>
      <c r="B309" s="12" t="s">
        <v>806</v>
      </c>
      <c r="C309" s="59"/>
      <c r="D309" s="60"/>
      <c r="E309" s="13">
        <v>0</v>
      </c>
    </row>
    <row r="310" spans="1:5" ht="15.75">
      <c r="A310" s="11" t="s">
        <v>805</v>
      </c>
      <c r="B310" s="12" t="s">
        <v>806</v>
      </c>
      <c r="C310" s="59"/>
      <c r="D310" s="60"/>
      <c r="E310" s="13">
        <v>0</v>
      </c>
    </row>
    <row r="311" spans="1:5" ht="15.75">
      <c r="A311" s="11" t="s">
        <v>807</v>
      </c>
      <c r="B311" s="12" t="s">
        <v>806</v>
      </c>
      <c r="C311" s="59"/>
      <c r="D311" s="60"/>
      <c r="E311" s="13">
        <v>0</v>
      </c>
    </row>
    <row r="312" spans="1:5" ht="15.75">
      <c r="A312" s="11" t="s">
        <v>809</v>
      </c>
      <c r="B312" s="12" t="s">
        <v>810</v>
      </c>
      <c r="C312" s="59"/>
      <c r="D312" s="60"/>
      <c r="E312" s="13">
        <v>0</v>
      </c>
    </row>
    <row r="313" spans="1:5" ht="15.75">
      <c r="A313" s="11" t="s">
        <v>812</v>
      </c>
      <c r="B313" s="12" t="s">
        <v>810</v>
      </c>
      <c r="C313" s="59"/>
      <c r="D313" s="60"/>
      <c r="E313" s="13">
        <v>75221.79000000001</v>
      </c>
    </row>
    <row r="314" spans="1:5" ht="15.75">
      <c r="A314" s="11" t="s">
        <v>813</v>
      </c>
      <c r="B314" s="12" t="s">
        <v>810</v>
      </c>
      <c r="C314" s="59"/>
      <c r="D314" s="60"/>
      <c r="E314" s="13">
        <v>-239449</v>
      </c>
    </row>
    <row r="315" spans="1:5" ht="15.75">
      <c r="A315" s="11" t="s">
        <v>816</v>
      </c>
      <c r="B315" s="12" t="s">
        <v>817</v>
      </c>
      <c r="C315" s="59"/>
      <c r="D315" s="60"/>
      <c r="E315" s="13">
        <v>0</v>
      </c>
    </row>
    <row r="316" spans="1:5" ht="15.75">
      <c r="A316" s="11" t="s">
        <v>819</v>
      </c>
      <c r="B316" s="12" t="s">
        <v>817</v>
      </c>
      <c r="C316" s="59"/>
      <c r="D316" s="60"/>
      <c r="E316" s="13">
        <v>-7199.17</v>
      </c>
    </row>
    <row r="317" spans="1:5" ht="15.75">
      <c r="A317" s="11" t="s">
        <v>820</v>
      </c>
      <c r="B317" s="12" t="s">
        <v>817</v>
      </c>
      <c r="C317" s="59"/>
      <c r="D317" s="60"/>
      <c r="E317" s="13">
        <v>-4250</v>
      </c>
    </row>
    <row r="318" spans="1:5" ht="15.75">
      <c r="A318" s="11" t="s">
        <v>823</v>
      </c>
      <c r="B318" s="12" t="s">
        <v>824</v>
      </c>
      <c r="C318" s="59"/>
      <c r="D318" s="60"/>
      <c r="E318" s="13">
        <v>-523476.094</v>
      </c>
    </row>
    <row r="319" spans="1:5" ht="15.75">
      <c r="A319" s="11" t="s">
        <v>826</v>
      </c>
      <c r="B319" s="12" t="s">
        <v>827</v>
      </c>
      <c r="C319" s="59"/>
      <c r="D319" s="60"/>
      <c r="E319" s="13">
        <v>-47542.38</v>
      </c>
    </row>
    <row r="320" spans="1:5" ht="15.75">
      <c r="A320" s="11" t="s">
        <v>828</v>
      </c>
      <c r="B320" s="12" t="s">
        <v>829</v>
      </c>
      <c r="C320" s="59"/>
      <c r="D320" s="60"/>
      <c r="E320" s="13">
        <v>0</v>
      </c>
    </row>
    <row r="321" spans="1:5" ht="15.75">
      <c r="A321" s="11" t="s">
        <v>830</v>
      </c>
      <c r="B321" s="12" t="s">
        <v>831</v>
      </c>
      <c r="C321" s="59"/>
      <c r="D321" s="60"/>
      <c r="E321" s="13">
        <v>0</v>
      </c>
    </row>
    <row r="322" spans="1:5" ht="15.75">
      <c r="A322" s="11" t="s">
        <v>832</v>
      </c>
      <c r="B322" s="12" t="s">
        <v>833</v>
      </c>
      <c r="C322" s="59"/>
      <c r="D322" s="60"/>
      <c r="E322" s="13">
        <v>0</v>
      </c>
    </row>
    <row r="323" spans="1:5" ht="15.75">
      <c r="A323" s="11" t="s">
        <v>2767</v>
      </c>
      <c r="B323" s="12" t="s">
        <v>2768</v>
      </c>
      <c r="C323" s="59"/>
      <c r="D323" s="60"/>
      <c r="E323" s="13">
        <v>0</v>
      </c>
    </row>
    <row r="324" spans="1:5" ht="15.75">
      <c r="A324" s="11" t="s">
        <v>834</v>
      </c>
      <c r="B324" s="12" t="s">
        <v>835</v>
      </c>
      <c r="C324" s="59"/>
      <c r="D324" s="60"/>
      <c r="E324" s="13">
        <v>0</v>
      </c>
    </row>
    <row r="325" spans="1:5" ht="15.75">
      <c r="A325" s="11" t="s">
        <v>837</v>
      </c>
      <c r="B325" s="12" t="s">
        <v>838</v>
      </c>
      <c r="C325" s="59"/>
      <c r="D325" s="60"/>
      <c r="E325" s="13">
        <v>-386802.07</v>
      </c>
    </row>
    <row r="326" spans="1:5" ht="15.75">
      <c r="A326" s="11" t="s">
        <v>840</v>
      </c>
      <c r="B326" s="12" t="s">
        <v>841</v>
      </c>
      <c r="C326" s="59"/>
      <c r="D326" s="60"/>
      <c r="E326" s="13">
        <v>386802.07</v>
      </c>
    </row>
    <row r="327" spans="1:5" ht="15.75">
      <c r="A327" s="11" t="s">
        <v>843</v>
      </c>
      <c r="B327" s="12" t="s">
        <v>844</v>
      </c>
      <c r="C327" s="59"/>
      <c r="D327" s="60"/>
      <c r="E327" s="13">
        <v>-1030.05</v>
      </c>
    </row>
    <row r="328" spans="1:5" ht="15.75">
      <c r="A328" s="11" t="s">
        <v>846</v>
      </c>
      <c r="B328" s="12" t="s">
        <v>847</v>
      </c>
      <c r="C328" s="59"/>
      <c r="D328" s="60"/>
      <c r="E328" s="13">
        <v>-194902.79</v>
      </c>
    </row>
    <row r="329" spans="1:5" ht="15.75">
      <c r="A329" s="11" t="s">
        <v>849</v>
      </c>
      <c r="B329" s="12" t="s">
        <v>850</v>
      </c>
      <c r="C329" s="59"/>
      <c r="D329" s="60"/>
      <c r="E329" s="13">
        <v>-14789007.23</v>
      </c>
    </row>
    <row r="330" spans="1:5" ht="15.75">
      <c r="A330" s="11" t="s">
        <v>852</v>
      </c>
      <c r="B330" s="12" t="s">
        <v>853</v>
      </c>
      <c r="C330" s="59"/>
      <c r="D330" s="60"/>
      <c r="E330" s="13">
        <v>-12889.2</v>
      </c>
    </row>
    <row r="331" spans="1:5" ht="15.75">
      <c r="A331" s="11" t="s">
        <v>855</v>
      </c>
      <c r="B331" s="12" t="s">
        <v>856</v>
      </c>
      <c r="C331" s="59"/>
      <c r="D331" s="60"/>
      <c r="E331" s="13">
        <v>-885.354</v>
      </c>
    </row>
    <row r="332" spans="1:5" ht="15.75">
      <c r="A332" s="11" t="s">
        <v>858</v>
      </c>
      <c r="B332" s="12" t="s">
        <v>859</v>
      </c>
      <c r="C332" s="59"/>
      <c r="D332" s="60"/>
      <c r="E332" s="13">
        <v>-84201</v>
      </c>
    </row>
    <row r="333" spans="1:5" ht="15.75">
      <c r="A333" s="11" t="s">
        <v>860</v>
      </c>
      <c r="B333" s="12" t="s">
        <v>861</v>
      </c>
      <c r="C333" s="59"/>
      <c r="D333" s="60"/>
      <c r="E333" s="13">
        <v>0</v>
      </c>
    </row>
    <row r="334" spans="1:5" ht="15.75">
      <c r="A334" s="11" t="s">
        <v>862</v>
      </c>
      <c r="B334" s="12" t="s">
        <v>863</v>
      </c>
      <c r="C334" s="59"/>
      <c r="D334" s="60"/>
      <c r="E334" s="13">
        <v>0</v>
      </c>
    </row>
    <row r="335" spans="1:5" ht="15.75">
      <c r="A335" s="11" t="s">
        <v>864</v>
      </c>
      <c r="B335" s="12" t="s">
        <v>865</v>
      </c>
      <c r="C335" s="59"/>
      <c r="D335" s="60"/>
      <c r="E335" s="13">
        <v>0</v>
      </c>
    </row>
    <row r="336" spans="1:5" ht="15.75">
      <c r="A336" s="11" t="s">
        <v>867</v>
      </c>
      <c r="B336" s="12" t="s">
        <v>868</v>
      </c>
      <c r="C336" s="59"/>
      <c r="D336" s="60"/>
      <c r="E336" s="13">
        <v>-117722.32</v>
      </c>
    </row>
    <row r="337" spans="1:5" ht="15.75">
      <c r="A337" s="11" t="s">
        <v>870</v>
      </c>
      <c r="B337" s="12" t="s">
        <v>871</v>
      </c>
      <c r="C337" s="59"/>
      <c r="D337" s="60"/>
      <c r="E337" s="13">
        <v>-21295.010000000002</v>
      </c>
    </row>
    <row r="338" spans="1:5" ht="15.75">
      <c r="A338" s="11" t="s">
        <v>873</v>
      </c>
      <c r="B338" s="12" t="s">
        <v>874</v>
      </c>
      <c r="C338" s="59"/>
      <c r="D338" s="60"/>
      <c r="E338" s="13">
        <v>-770611.5</v>
      </c>
    </row>
    <row r="339" spans="1:5" ht="15.75">
      <c r="A339" s="11" t="s">
        <v>875</v>
      </c>
      <c r="B339" s="12" t="s">
        <v>876</v>
      </c>
      <c r="C339" s="59"/>
      <c r="D339" s="60"/>
      <c r="E339" s="13">
        <v>0</v>
      </c>
    </row>
    <row r="340" spans="1:5" ht="15.75">
      <c r="A340" s="11" t="s">
        <v>878</v>
      </c>
      <c r="B340" s="12" t="s">
        <v>879</v>
      </c>
      <c r="C340" s="59"/>
      <c r="D340" s="60"/>
      <c r="E340" s="13">
        <v>-70.06</v>
      </c>
    </row>
    <row r="341" spans="1:5" ht="15.75">
      <c r="A341" s="11" t="s">
        <v>881</v>
      </c>
      <c r="B341" s="12" t="s">
        <v>882</v>
      </c>
      <c r="C341" s="59"/>
      <c r="D341" s="60"/>
      <c r="E341" s="13">
        <v>-380039.91000000003</v>
      </c>
    </row>
    <row r="342" spans="1:5" ht="15.75">
      <c r="A342" s="11" t="s">
        <v>884</v>
      </c>
      <c r="B342" s="12" t="s">
        <v>885</v>
      </c>
      <c r="C342" s="59"/>
      <c r="D342" s="60"/>
      <c r="E342" s="13">
        <v>-1273004.4</v>
      </c>
    </row>
    <row r="343" spans="1:5" ht="15.75">
      <c r="A343" s="11" t="s">
        <v>887</v>
      </c>
      <c r="B343" s="12" t="s">
        <v>888</v>
      </c>
      <c r="C343" s="59"/>
      <c r="D343" s="60"/>
      <c r="E343" s="13">
        <v>-123727.81</v>
      </c>
    </row>
    <row r="344" spans="1:5" ht="15.75">
      <c r="A344" s="11" t="s">
        <v>890</v>
      </c>
      <c r="B344" s="12" t="s">
        <v>891</v>
      </c>
      <c r="C344" s="59"/>
      <c r="D344" s="60"/>
      <c r="E344" s="13">
        <v>-14190.460000000001</v>
      </c>
    </row>
    <row r="345" spans="1:5" ht="15.75">
      <c r="A345" s="11" t="s">
        <v>2941</v>
      </c>
      <c r="B345" s="12" t="s">
        <v>2942</v>
      </c>
      <c r="C345" s="59"/>
      <c r="D345" s="60"/>
      <c r="E345" s="13">
        <v>0</v>
      </c>
    </row>
    <row r="346" spans="1:5" ht="15.75">
      <c r="A346" s="11" t="s">
        <v>895</v>
      </c>
      <c r="B346" s="12" t="s">
        <v>896</v>
      </c>
      <c r="C346" s="59"/>
      <c r="D346" s="60"/>
      <c r="E346" s="13">
        <v>0</v>
      </c>
    </row>
    <row r="347" spans="1:5" ht="15.75">
      <c r="A347" s="11" t="s">
        <v>898</v>
      </c>
      <c r="B347" s="12" t="s">
        <v>899</v>
      </c>
      <c r="C347" s="59"/>
      <c r="D347" s="60"/>
      <c r="E347" s="13">
        <v>-1549.93</v>
      </c>
    </row>
    <row r="348" spans="1:5" ht="15.75">
      <c r="A348" s="11" t="s">
        <v>903</v>
      </c>
      <c r="B348" s="12" t="s">
        <v>904</v>
      </c>
      <c r="C348" s="59"/>
      <c r="D348" s="60"/>
      <c r="E348" s="13">
        <v>0</v>
      </c>
    </row>
    <row r="349" spans="1:5" ht="15.75">
      <c r="A349" s="11" t="s">
        <v>905</v>
      </c>
      <c r="B349" s="12" t="s">
        <v>906</v>
      </c>
      <c r="C349" s="59"/>
      <c r="D349" s="60"/>
      <c r="E349" s="13">
        <v>-4318553.919</v>
      </c>
    </row>
    <row r="350" spans="1:5" ht="15.75">
      <c r="A350" s="11" t="s">
        <v>908</v>
      </c>
      <c r="B350" s="12" t="s">
        <v>909</v>
      </c>
      <c r="C350" s="59"/>
      <c r="D350" s="60"/>
      <c r="E350" s="13">
        <v>-642178.829</v>
      </c>
    </row>
    <row r="351" spans="1:5" ht="15.75">
      <c r="A351" s="11" t="s">
        <v>911</v>
      </c>
      <c r="B351" s="12" t="s">
        <v>912</v>
      </c>
      <c r="C351" s="59"/>
      <c r="D351" s="60"/>
      <c r="E351" s="13">
        <v>-1082815</v>
      </c>
    </row>
    <row r="352" spans="1:5" ht="15.75">
      <c r="A352" s="11" t="s">
        <v>2773</v>
      </c>
      <c r="B352" s="12" t="s">
        <v>2774</v>
      </c>
      <c r="C352" s="59"/>
      <c r="D352" s="60"/>
      <c r="E352" s="13">
        <v>0</v>
      </c>
    </row>
    <row r="353" spans="1:5" ht="15.75">
      <c r="A353" s="11" t="s">
        <v>914</v>
      </c>
      <c r="B353" s="12" t="s">
        <v>915</v>
      </c>
      <c r="C353" s="59"/>
      <c r="D353" s="60"/>
      <c r="E353" s="13">
        <v>-81</v>
      </c>
    </row>
    <row r="354" spans="1:5" ht="15.75">
      <c r="A354" s="11" t="s">
        <v>917</v>
      </c>
      <c r="B354" s="12" t="s">
        <v>918</v>
      </c>
      <c r="C354" s="59"/>
      <c r="D354" s="60"/>
      <c r="E354" s="13">
        <v>-3086.474</v>
      </c>
    </row>
    <row r="355" spans="1:5" ht="15.75">
      <c r="A355" s="11" t="s">
        <v>920</v>
      </c>
      <c r="B355" s="12" t="s">
        <v>642</v>
      </c>
      <c r="C355" s="59"/>
      <c r="D355" s="60"/>
      <c r="E355" s="13">
        <v>0</v>
      </c>
    </row>
    <row r="356" spans="1:5" ht="15.75">
      <c r="A356" s="11" t="s">
        <v>922</v>
      </c>
      <c r="B356" s="12" t="s">
        <v>923</v>
      </c>
      <c r="C356" s="59"/>
      <c r="D356" s="60"/>
      <c r="E356" s="13">
        <v>-5562.74</v>
      </c>
    </row>
    <row r="357" spans="1:5" ht="15.75">
      <c r="A357" s="11" t="s">
        <v>924</v>
      </c>
      <c r="B357" s="12" t="s">
        <v>925</v>
      </c>
      <c r="C357" s="59"/>
      <c r="D357" s="60"/>
      <c r="E357" s="13">
        <v>260.29</v>
      </c>
    </row>
    <row r="358" spans="1:5" ht="15.75">
      <c r="A358" s="11" t="s">
        <v>927</v>
      </c>
      <c r="B358" s="12" t="s">
        <v>928</v>
      </c>
      <c r="C358" s="59"/>
      <c r="D358" s="60"/>
      <c r="E358" s="13">
        <v>-289595.16000000003</v>
      </c>
    </row>
    <row r="359" spans="1:5" ht="15.75">
      <c r="A359" s="11" t="s">
        <v>929</v>
      </c>
      <c r="B359" s="12" t="s">
        <v>930</v>
      </c>
      <c r="C359" s="59"/>
      <c r="D359" s="60"/>
      <c r="E359" s="13">
        <v>0</v>
      </c>
    </row>
    <row r="360" spans="1:5" ht="15.75">
      <c r="A360" s="11" t="s">
        <v>932</v>
      </c>
      <c r="B360" s="12" t="s">
        <v>933</v>
      </c>
      <c r="C360" s="59"/>
      <c r="D360" s="60"/>
      <c r="E360" s="13">
        <v>0</v>
      </c>
    </row>
    <row r="361" spans="1:5" ht="15.75">
      <c r="A361" s="11" t="s">
        <v>935</v>
      </c>
      <c r="B361" s="12" t="s">
        <v>936</v>
      </c>
      <c r="C361" s="59"/>
      <c r="D361" s="60"/>
      <c r="E361" s="13">
        <v>-521037.52</v>
      </c>
    </row>
    <row r="362" spans="1:5" ht="15.75">
      <c r="A362" s="11" t="s">
        <v>938</v>
      </c>
      <c r="B362" s="12" t="s">
        <v>939</v>
      </c>
      <c r="C362" s="59"/>
      <c r="D362" s="60"/>
      <c r="E362" s="13">
        <v>3086.41</v>
      </c>
    </row>
    <row r="363" spans="1:5" ht="15.75">
      <c r="A363" s="11" t="s">
        <v>2946</v>
      </c>
      <c r="B363" s="12" t="s">
        <v>2947</v>
      </c>
      <c r="C363" s="59"/>
      <c r="D363" s="60"/>
      <c r="E363" s="13">
        <v>0</v>
      </c>
    </row>
    <row r="364" spans="1:5" ht="15.75">
      <c r="A364" s="11" t="s">
        <v>941</v>
      </c>
      <c r="B364" s="12" t="s">
        <v>942</v>
      </c>
      <c r="C364" s="59"/>
      <c r="D364" s="60"/>
      <c r="E364" s="13">
        <v>-1253303.262</v>
      </c>
    </row>
    <row r="365" spans="1:5" ht="15.75">
      <c r="A365" s="11" t="s">
        <v>944</v>
      </c>
      <c r="B365" s="12" t="s">
        <v>945</v>
      </c>
      <c r="C365" s="59"/>
      <c r="D365" s="60"/>
      <c r="E365" s="13">
        <v>-4359.224</v>
      </c>
    </row>
    <row r="366" spans="1:5" ht="15.75">
      <c r="A366" s="11" t="s">
        <v>947</v>
      </c>
      <c r="B366" s="12" t="s">
        <v>948</v>
      </c>
      <c r="C366" s="59"/>
      <c r="D366" s="60"/>
      <c r="E366" s="13">
        <v>-1141087.91</v>
      </c>
    </row>
    <row r="367" spans="1:5" ht="15.75">
      <c r="A367" s="11" t="s">
        <v>949</v>
      </c>
      <c r="B367" s="12" t="s">
        <v>950</v>
      </c>
      <c r="C367" s="59"/>
      <c r="D367" s="60"/>
      <c r="E367" s="13">
        <v>0</v>
      </c>
    </row>
    <row r="368" spans="1:5" ht="15.75">
      <c r="A368" s="11" t="s">
        <v>952</v>
      </c>
      <c r="B368" s="12" t="s">
        <v>953</v>
      </c>
      <c r="C368" s="59"/>
      <c r="D368" s="60"/>
      <c r="E368" s="13">
        <v>-227034.91</v>
      </c>
    </row>
    <row r="369" spans="1:5" ht="15.75">
      <c r="A369" s="11" t="s">
        <v>955</v>
      </c>
      <c r="B369" s="12" t="s">
        <v>956</v>
      </c>
      <c r="C369" s="59"/>
      <c r="D369" s="60"/>
      <c r="E369" s="13">
        <v>-81450.73</v>
      </c>
    </row>
    <row r="370" spans="1:5" ht="15.75">
      <c r="A370" s="11" t="s">
        <v>957</v>
      </c>
      <c r="B370" s="12" t="s">
        <v>958</v>
      </c>
      <c r="C370" s="59"/>
      <c r="D370" s="60"/>
      <c r="E370" s="13">
        <v>0</v>
      </c>
    </row>
    <row r="371" spans="1:5" ht="15.75">
      <c r="A371" s="11" t="s">
        <v>960</v>
      </c>
      <c r="B371" s="12" t="s">
        <v>961</v>
      </c>
      <c r="C371" s="59"/>
      <c r="D371" s="60"/>
      <c r="E371" s="13">
        <v>-2840372.17</v>
      </c>
    </row>
    <row r="372" spans="1:5" ht="15.75">
      <c r="A372" s="11" t="s">
        <v>2416</v>
      </c>
      <c r="B372" s="12" t="s">
        <v>2417</v>
      </c>
      <c r="C372" s="59"/>
      <c r="D372" s="60"/>
      <c r="E372" s="13">
        <v>0</v>
      </c>
    </row>
    <row r="373" spans="1:5" ht="15.75">
      <c r="A373" s="11" t="s">
        <v>963</v>
      </c>
      <c r="B373" s="12" t="s">
        <v>964</v>
      </c>
      <c r="C373" s="59"/>
      <c r="D373" s="60"/>
      <c r="E373" s="13">
        <v>0</v>
      </c>
    </row>
    <row r="374" spans="1:5" ht="15.75">
      <c r="A374" s="11" t="s">
        <v>965</v>
      </c>
      <c r="B374" s="12" t="s">
        <v>964</v>
      </c>
      <c r="C374" s="59"/>
      <c r="D374" s="60"/>
      <c r="E374" s="13">
        <v>-101.4</v>
      </c>
    </row>
    <row r="375" spans="1:5" ht="15.75">
      <c r="A375" s="11" t="s">
        <v>970</v>
      </c>
      <c r="B375" s="12" t="s">
        <v>971</v>
      </c>
      <c r="C375" s="59"/>
      <c r="D375" s="60"/>
      <c r="E375" s="13">
        <v>-1741771.8599999999</v>
      </c>
    </row>
    <row r="376" spans="1:5" ht="15.75">
      <c r="A376" s="11" t="s">
        <v>973</v>
      </c>
      <c r="B376" s="12" t="s">
        <v>974</v>
      </c>
      <c r="C376" s="59"/>
      <c r="D376" s="60"/>
      <c r="E376" s="13">
        <v>-2737999.99</v>
      </c>
    </row>
    <row r="377" spans="1:5" ht="15.75">
      <c r="A377" s="11" t="s">
        <v>976</v>
      </c>
      <c r="B377" s="12" t="s">
        <v>977</v>
      </c>
      <c r="C377" s="59"/>
      <c r="D377" s="60"/>
      <c r="E377" s="13">
        <v>-510035.17</v>
      </c>
    </row>
    <row r="378" spans="1:5" ht="15.75">
      <c r="A378" s="11" t="s">
        <v>979</v>
      </c>
      <c r="B378" s="12" t="s">
        <v>980</v>
      </c>
      <c r="C378" s="59"/>
      <c r="D378" s="60"/>
      <c r="E378" s="13">
        <v>-3799649.67</v>
      </c>
    </row>
    <row r="379" spans="1:5" ht="15.75">
      <c r="A379" s="11" t="s">
        <v>982</v>
      </c>
      <c r="B379" s="12" t="s">
        <v>983</v>
      </c>
      <c r="C379" s="59"/>
      <c r="D379" s="60"/>
      <c r="E379" s="13">
        <v>-71433.508</v>
      </c>
    </row>
    <row r="380" spans="1:5" ht="15.75">
      <c r="A380" s="11" t="s">
        <v>985</v>
      </c>
      <c r="B380" s="12" t="s">
        <v>986</v>
      </c>
      <c r="C380" s="59"/>
      <c r="D380" s="60"/>
      <c r="E380" s="13">
        <v>-1220075.12</v>
      </c>
    </row>
    <row r="381" spans="1:5" ht="15.75">
      <c r="A381" s="11" t="s">
        <v>988</v>
      </c>
      <c r="B381" s="12" t="s">
        <v>989</v>
      </c>
      <c r="C381" s="59"/>
      <c r="D381" s="60"/>
      <c r="E381" s="13">
        <v>0</v>
      </c>
    </row>
    <row r="382" spans="1:5" ht="15.75">
      <c r="A382" s="11" t="s">
        <v>991</v>
      </c>
      <c r="B382" s="12" t="s">
        <v>992</v>
      </c>
      <c r="C382" s="59"/>
      <c r="D382" s="60"/>
      <c r="E382" s="13">
        <v>-554326.18</v>
      </c>
    </row>
    <row r="383" spans="1:5" ht="15.75">
      <c r="A383" s="11" t="s">
        <v>994</v>
      </c>
      <c r="B383" s="12" t="s">
        <v>995</v>
      </c>
      <c r="C383" s="59"/>
      <c r="D383" s="60"/>
      <c r="E383" s="13">
        <v>0</v>
      </c>
    </row>
    <row r="384" spans="1:5" ht="15.75">
      <c r="A384" s="11" t="s">
        <v>997</v>
      </c>
      <c r="B384" s="12" t="s">
        <v>998</v>
      </c>
      <c r="C384" s="59"/>
      <c r="D384" s="60"/>
      <c r="E384" s="13">
        <v>0</v>
      </c>
    </row>
    <row r="385" spans="1:5" ht="15.75">
      <c r="A385" s="11" t="s">
        <v>999</v>
      </c>
      <c r="B385" s="12" t="s">
        <v>1000</v>
      </c>
      <c r="C385" s="59"/>
      <c r="D385" s="60"/>
      <c r="E385" s="13">
        <v>0</v>
      </c>
    </row>
    <row r="386" spans="1:5" ht="15.75">
      <c r="A386" s="11" t="s">
        <v>1002</v>
      </c>
      <c r="B386" s="12" t="s">
        <v>1003</v>
      </c>
      <c r="C386" s="59"/>
      <c r="D386" s="60"/>
      <c r="E386" s="13">
        <v>-901486.77</v>
      </c>
    </row>
    <row r="387" spans="1:5" ht="15.75">
      <c r="A387" s="11" t="s">
        <v>1005</v>
      </c>
      <c r="B387" s="12" t="s">
        <v>1006</v>
      </c>
      <c r="C387" s="59"/>
      <c r="D387" s="60"/>
      <c r="E387" s="13">
        <v>-8459</v>
      </c>
    </row>
    <row r="388" spans="1:5" ht="15.75">
      <c r="A388" s="11" t="s">
        <v>1008</v>
      </c>
      <c r="B388" s="12" t="s">
        <v>1009</v>
      </c>
      <c r="C388" s="59"/>
      <c r="D388" s="60"/>
      <c r="E388" s="13">
        <v>-2167504.63</v>
      </c>
    </row>
    <row r="389" spans="1:5" ht="15.75">
      <c r="A389" s="11" t="s">
        <v>1011</v>
      </c>
      <c r="B389" s="12" t="s">
        <v>1012</v>
      </c>
      <c r="C389" s="59"/>
      <c r="D389" s="60"/>
      <c r="E389" s="13">
        <v>-6142.900000000001</v>
      </c>
    </row>
    <row r="390" spans="1:5" ht="15.75">
      <c r="A390" s="11" t="s">
        <v>1014</v>
      </c>
      <c r="B390" s="12" t="s">
        <v>1015</v>
      </c>
      <c r="C390" s="59"/>
      <c r="D390" s="60"/>
      <c r="E390" s="13">
        <v>0</v>
      </c>
    </row>
    <row r="391" spans="1:5" ht="15.75">
      <c r="A391" s="11" t="s">
        <v>1017</v>
      </c>
      <c r="B391" s="12" t="s">
        <v>1018</v>
      </c>
      <c r="C391" s="59"/>
      <c r="D391" s="60"/>
      <c r="E391" s="13">
        <v>0</v>
      </c>
    </row>
    <row r="392" spans="1:5" ht="15.75">
      <c r="A392" s="11" t="s">
        <v>1020</v>
      </c>
      <c r="B392" s="12" t="s">
        <v>1021</v>
      </c>
      <c r="C392" s="59"/>
      <c r="D392" s="60"/>
      <c r="E392" s="13">
        <v>-163141.13</v>
      </c>
    </row>
    <row r="393" spans="1:5" ht="15.75">
      <c r="A393" s="11" t="s">
        <v>1023</v>
      </c>
      <c r="B393" s="12" t="s">
        <v>1024</v>
      </c>
      <c r="C393" s="59"/>
      <c r="D393" s="60"/>
      <c r="E393" s="13">
        <v>0</v>
      </c>
    </row>
    <row r="394" spans="1:5" ht="15.75">
      <c r="A394" s="11" t="s">
        <v>1025</v>
      </c>
      <c r="B394" s="12" t="s">
        <v>1026</v>
      </c>
      <c r="C394" s="59"/>
      <c r="D394" s="60"/>
      <c r="E394" s="13">
        <v>0</v>
      </c>
    </row>
    <row r="395" spans="1:5" ht="15.75">
      <c r="A395" s="11" t="s">
        <v>1027</v>
      </c>
      <c r="B395" s="12" t="s">
        <v>149</v>
      </c>
      <c r="C395" s="59"/>
      <c r="D395" s="60"/>
      <c r="E395" s="13">
        <v>0</v>
      </c>
    </row>
    <row r="396" spans="1:5" ht="15.75">
      <c r="A396" s="11" t="s">
        <v>1029</v>
      </c>
      <c r="B396" s="12" t="s">
        <v>1030</v>
      </c>
      <c r="C396" s="59"/>
      <c r="D396" s="60"/>
      <c r="E396" s="13">
        <v>-1987742.13</v>
      </c>
    </row>
    <row r="397" spans="1:5" ht="15.75">
      <c r="A397" s="11" t="s">
        <v>1032</v>
      </c>
      <c r="B397" s="12" t="s">
        <v>1033</v>
      </c>
      <c r="C397" s="59"/>
      <c r="D397" s="60"/>
      <c r="E397" s="13">
        <v>-231577.57</v>
      </c>
    </row>
    <row r="398" spans="1:5" ht="15.75">
      <c r="A398" s="11" t="s">
        <v>1035</v>
      </c>
      <c r="B398" s="12" t="s">
        <v>1036</v>
      </c>
      <c r="C398" s="59"/>
      <c r="D398" s="60"/>
      <c r="E398" s="13">
        <v>-288373.29</v>
      </c>
    </row>
    <row r="399" spans="1:5" ht="15.75">
      <c r="A399" s="11" t="s">
        <v>1038</v>
      </c>
      <c r="B399" s="12" t="s">
        <v>1039</v>
      </c>
      <c r="C399" s="59"/>
      <c r="D399" s="60"/>
      <c r="E399" s="13">
        <v>-141735</v>
      </c>
    </row>
    <row r="400" spans="1:5" ht="15.75">
      <c r="A400" s="11" t="s">
        <v>1041</v>
      </c>
      <c r="B400" s="12" t="s">
        <v>1042</v>
      </c>
      <c r="C400" s="59"/>
      <c r="D400" s="60"/>
      <c r="E400" s="13">
        <v>0</v>
      </c>
    </row>
    <row r="401" spans="1:5" ht="15.75">
      <c r="A401" s="11" t="s">
        <v>1044</v>
      </c>
      <c r="B401" s="12" t="s">
        <v>1045</v>
      </c>
      <c r="C401" s="59"/>
      <c r="D401" s="60"/>
      <c r="E401" s="13">
        <v>-221616.17</v>
      </c>
    </row>
    <row r="402" spans="1:5" ht="15.75">
      <c r="A402" s="11" t="s">
        <v>1047</v>
      </c>
      <c r="B402" s="12" t="s">
        <v>1048</v>
      </c>
      <c r="C402" s="59"/>
      <c r="D402" s="60"/>
      <c r="E402" s="13">
        <v>-1110643.65</v>
      </c>
    </row>
    <row r="403" spans="1:5" ht="15.75">
      <c r="A403" s="11" t="s">
        <v>1050</v>
      </c>
      <c r="B403" s="12" t="s">
        <v>1051</v>
      </c>
      <c r="C403" s="59"/>
      <c r="D403" s="60"/>
      <c r="E403" s="13">
        <v>-31537.77</v>
      </c>
    </row>
    <row r="404" spans="1:5" ht="15.75">
      <c r="A404" s="11" t="s">
        <v>1053</v>
      </c>
      <c r="B404" s="12" t="s">
        <v>1054</v>
      </c>
      <c r="C404" s="59"/>
      <c r="D404" s="60"/>
      <c r="E404" s="13">
        <v>-73802.72</v>
      </c>
    </row>
    <row r="405" spans="1:5" ht="15.75">
      <c r="A405" s="11" t="s">
        <v>1056</v>
      </c>
      <c r="B405" s="12" t="s">
        <v>1057</v>
      </c>
      <c r="C405" s="59"/>
      <c r="D405" s="60"/>
      <c r="E405" s="13">
        <v>-431564.12</v>
      </c>
    </row>
    <row r="406" spans="1:5" ht="15.75">
      <c r="A406" s="11" t="s">
        <v>1059</v>
      </c>
      <c r="B406" s="12" t="s">
        <v>1060</v>
      </c>
      <c r="C406" s="59"/>
      <c r="D406" s="60"/>
      <c r="E406" s="13">
        <v>-935055.74</v>
      </c>
    </row>
    <row r="407" spans="1:5" ht="15.75">
      <c r="A407" s="11" t="s">
        <v>1061</v>
      </c>
      <c r="B407" s="12" t="s">
        <v>1062</v>
      </c>
      <c r="C407" s="59"/>
      <c r="D407" s="60"/>
      <c r="E407" s="13">
        <v>-4139.34</v>
      </c>
    </row>
    <row r="408" spans="1:5" ht="15.75">
      <c r="A408" s="11" t="s">
        <v>1063</v>
      </c>
      <c r="B408" s="12" t="s">
        <v>1064</v>
      </c>
      <c r="C408" s="59"/>
      <c r="D408" s="60"/>
      <c r="E408" s="13">
        <v>0</v>
      </c>
    </row>
    <row r="409" spans="1:5" ht="15.75">
      <c r="A409" s="11" t="s">
        <v>1066</v>
      </c>
      <c r="B409" s="12" t="s">
        <v>1067</v>
      </c>
      <c r="C409" s="59"/>
      <c r="D409" s="60"/>
      <c r="E409" s="13">
        <v>0</v>
      </c>
    </row>
    <row r="410" spans="1:5" ht="15.75">
      <c r="A410" s="11" t="s">
        <v>1069</v>
      </c>
      <c r="B410" s="12" t="s">
        <v>1070</v>
      </c>
      <c r="C410" s="59"/>
      <c r="D410" s="60"/>
      <c r="E410" s="13">
        <v>-650108.75</v>
      </c>
    </row>
    <row r="411" spans="1:5" ht="15.75">
      <c r="A411" s="11" t="s">
        <v>2612</v>
      </c>
      <c r="B411" s="12" t="s">
        <v>2613</v>
      </c>
      <c r="C411" s="59"/>
      <c r="D411" s="60"/>
      <c r="E411" s="13">
        <v>0</v>
      </c>
    </row>
    <row r="412" spans="1:5" ht="15.75">
      <c r="A412" s="11" t="s">
        <v>1071</v>
      </c>
      <c r="B412" s="12" t="s">
        <v>1072</v>
      </c>
      <c r="C412" s="59"/>
      <c r="D412" s="60"/>
      <c r="E412" s="13">
        <v>-521195</v>
      </c>
    </row>
    <row r="413" spans="1:5" ht="15.75">
      <c r="A413" s="11" t="s">
        <v>1074</v>
      </c>
      <c r="B413" s="12" t="s">
        <v>1075</v>
      </c>
      <c r="C413" s="59"/>
      <c r="D413" s="60"/>
      <c r="E413" s="13">
        <v>-14339.16</v>
      </c>
    </row>
    <row r="414" spans="1:5" ht="15.75">
      <c r="A414" s="11" t="s">
        <v>1077</v>
      </c>
      <c r="B414" s="12" t="s">
        <v>1078</v>
      </c>
      <c r="C414" s="59"/>
      <c r="D414" s="60"/>
      <c r="E414" s="13">
        <v>-754</v>
      </c>
    </row>
    <row r="415" spans="1:5" ht="15.75">
      <c r="A415" s="11" t="s">
        <v>1079</v>
      </c>
      <c r="B415" s="12" t="s">
        <v>1080</v>
      </c>
      <c r="C415" s="59"/>
      <c r="D415" s="60"/>
      <c r="E415" s="13">
        <v>0</v>
      </c>
    </row>
    <row r="416" spans="1:5" ht="15.75">
      <c r="A416" s="11" t="s">
        <v>1081</v>
      </c>
      <c r="B416" s="12" t="s">
        <v>1082</v>
      </c>
      <c r="C416" s="59"/>
      <c r="D416" s="60"/>
      <c r="E416" s="13">
        <v>0</v>
      </c>
    </row>
    <row r="417" spans="1:5" ht="15.75">
      <c r="A417" s="11" t="s">
        <v>1083</v>
      </c>
      <c r="B417" s="12" t="s">
        <v>468</v>
      </c>
      <c r="C417" s="59"/>
      <c r="D417" s="60"/>
      <c r="E417" s="13">
        <v>0</v>
      </c>
    </row>
    <row r="418" spans="1:5" ht="15.75">
      <c r="A418" s="11" t="s">
        <v>1085</v>
      </c>
      <c r="B418" s="12" t="s">
        <v>1086</v>
      </c>
      <c r="C418" s="59"/>
      <c r="D418" s="60"/>
      <c r="E418" s="13">
        <v>-1945.05</v>
      </c>
    </row>
    <row r="419" spans="1:5" ht="15.75">
      <c r="A419" s="11" t="s">
        <v>2959</v>
      </c>
      <c r="B419" s="12" t="s">
        <v>2960</v>
      </c>
      <c r="C419" s="59"/>
      <c r="D419" s="60"/>
      <c r="E419" s="13">
        <v>0</v>
      </c>
    </row>
    <row r="420" spans="1:5" ht="15.75">
      <c r="A420" s="11" t="s">
        <v>1087</v>
      </c>
      <c r="B420" s="12" t="s">
        <v>1088</v>
      </c>
      <c r="C420" s="59"/>
      <c r="D420" s="60"/>
      <c r="E420" s="13">
        <v>0</v>
      </c>
    </row>
    <row r="421" spans="1:5" ht="15.75">
      <c r="A421" s="11" t="s">
        <v>1089</v>
      </c>
      <c r="B421" s="12" t="s">
        <v>402</v>
      </c>
      <c r="C421" s="59"/>
      <c r="D421" s="60"/>
      <c r="E421" s="13">
        <v>0</v>
      </c>
    </row>
    <row r="422" spans="1:5" ht="15.75">
      <c r="A422" s="11" t="s">
        <v>1091</v>
      </c>
      <c r="B422" s="12" t="s">
        <v>1092</v>
      </c>
      <c r="C422" s="59"/>
      <c r="D422" s="60"/>
      <c r="E422" s="13">
        <v>-686615.36</v>
      </c>
    </row>
    <row r="423" spans="1:5" ht="15.75">
      <c r="A423" s="11" t="s">
        <v>1094</v>
      </c>
      <c r="B423" s="12" t="s">
        <v>1095</v>
      </c>
      <c r="C423" s="59"/>
      <c r="D423" s="60"/>
      <c r="E423" s="13">
        <v>-3612.2000000000003</v>
      </c>
    </row>
    <row r="424" spans="1:5" ht="15.75">
      <c r="A424" s="11" t="s">
        <v>1097</v>
      </c>
      <c r="B424" s="12" t="s">
        <v>1098</v>
      </c>
      <c r="C424" s="59"/>
      <c r="D424" s="60"/>
      <c r="E424" s="13">
        <v>-60385805.9</v>
      </c>
    </row>
    <row r="425" spans="1:5" ht="15.75">
      <c r="A425" s="11" t="s">
        <v>1100</v>
      </c>
      <c r="B425" s="12" t="s">
        <v>1101</v>
      </c>
      <c r="C425" s="59"/>
      <c r="D425" s="60"/>
      <c r="E425" s="13">
        <v>-332453842.86</v>
      </c>
    </row>
    <row r="426" spans="1:5" ht="15.75">
      <c r="A426" s="11" t="s">
        <v>1103</v>
      </c>
      <c r="B426" s="12" t="s">
        <v>1104</v>
      </c>
      <c r="C426" s="59"/>
      <c r="D426" s="60"/>
      <c r="E426" s="13">
        <v>-51635206.37</v>
      </c>
    </row>
    <row r="427" spans="1:5" ht="15.75">
      <c r="A427" s="11" t="s">
        <v>1106</v>
      </c>
      <c r="B427" s="12" t="s">
        <v>1107</v>
      </c>
      <c r="C427" s="59"/>
      <c r="D427" s="60"/>
      <c r="E427" s="13">
        <v>446300</v>
      </c>
    </row>
    <row r="428" spans="1:5" ht="15.75">
      <c r="A428" s="11" t="s">
        <v>1109</v>
      </c>
      <c r="B428" s="12" t="s">
        <v>572</v>
      </c>
      <c r="C428" s="59"/>
      <c r="D428" s="60"/>
      <c r="E428" s="13">
        <v>-113262183.29</v>
      </c>
    </row>
    <row r="429" spans="1:5" ht="15.75">
      <c r="A429" s="11" t="s">
        <v>1111</v>
      </c>
      <c r="B429" s="12" t="s">
        <v>575</v>
      </c>
      <c r="C429" s="59"/>
      <c r="D429" s="60"/>
      <c r="E429" s="13">
        <v>0</v>
      </c>
    </row>
    <row r="430" spans="1:5" ht="15.75">
      <c r="A430" s="11" t="s">
        <v>1113</v>
      </c>
      <c r="B430" s="12" t="s">
        <v>1114</v>
      </c>
      <c r="C430" s="59"/>
      <c r="D430" s="60"/>
      <c r="E430" s="13">
        <v>-5229259</v>
      </c>
    </row>
    <row r="431" spans="1:5" ht="15.75">
      <c r="A431" s="11" t="s">
        <v>1116</v>
      </c>
      <c r="B431" s="12" t="s">
        <v>1117</v>
      </c>
      <c r="C431" s="59"/>
      <c r="D431" s="60"/>
      <c r="E431" s="13">
        <v>-3674117.24</v>
      </c>
    </row>
    <row r="432" spans="1:5" ht="15.75">
      <c r="A432" s="11" t="s">
        <v>1119</v>
      </c>
      <c r="B432" s="12" t="s">
        <v>1120</v>
      </c>
      <c r="C432" s="59"/>
      <c r="D432" s="60"/>
      <c r="E432" s="13">
        <v>-142645.1</v>
      </c>
    </row>
    <row r="433" spans="1:5" ht="15.75">
      <c r="A433" s="11" t="s">
        <v>1122</v>
      </c>
      <c r="B433" s="12" t="s">
        <v>1123</v>
      </c>
      <c r="C433" s="59"/>
      <c r="D433" s="60"/>
      <c r="E433" s="13">
        <v>-56501249.8</v>
      </c>
    </row>
    <row r="434" spans="1:5" ht="15.75">
      <c r="A434" s="11" t="s">
        <v>1125</v>
      </c>
      <c r="B434" s="12" t="s">
        <v>1126</v>
      </c>
      <c r="C434" s="59"/>
      <c r="D434" s="60"/>
      <c r="E434" s="13">
        <f>-81983910.34-0.32</f>
        <v>-81983910.66</v>
      </c>
    </row>
    <row r="435" spans="1:8" ht="16.5" thickBot="1">
      <c r="A435" s="82"/>
      <c r="B435" s="83" t="s">
        <v>1127</v>
      </c>
      <c r="C435" s="84"/>
      <c r="D435" s="85"/>
      <c r="E435" s="80">
        <f>SUM(E221:E434)</f>
        <v>-2436449412.321001</v>
      </c>
      <c r="H435" s="28">
        <f>+E435+E219</f>
        <v>34271562.14300156</v>
      </c>
    </row>
    <row r="436" ht="16.5" thickTop="1"/>
    <row r="438" spans="1:5" ht="15.75">
      <c r="A438" s="11" t="s">
        <v>1129</v>
      </c>
      <c r="B438" s="12" t="s">
        <v>1130</v>
      </c>
      <c r="C438" s="59"/>
      <c r="D438" s="60"/>
      <c r="E438" s="13">
        <v>0</v>
      </c>
    </row>
    <row r="439" spans="1:5" ht="15.75">
      <c r="A439" s="11" t="s">
        <v>1132</v>
      </c>
      <c r="B439" s="12" t="s">
        <v>1133</v>
      </c>
      <c r="C439" s="59"/>
      <c r="D439" s="60"/>
      <c r="E439" s="13">
        <v>79651038.76</v>
      </c>
    </row>
    <row r="440" spans="1:5" ht="15.75">
      <c r="A440" s="11" t="s">
        <v>1135</v>
      </c>
      <c r="B440" s="12" t="s">
        <v>1136</v>
      </c>
      <c r="C440" s="59"/>
      <c r="D440" s="60"/>
      <c r="E440" s="13">
        <v>301360.20999999996</v>
      </c>
    </row>
    <row r="441" spans="1:5" ht="15.75">
      <c r="A441" s="11" t="s">
        <v>1138</v>
      </c>
      <c r="B441" s="12" t="s">
        <v>1139</v>
      </c>
      <c r="C441" s="59"/>
      <c r="D441" s="60"/>
      <c r="E441" s="13">
        <v>3776102.36</v>
      </c>
    </row>
    <row r="442" spans="1:5" ht="15.75">
      <c r="A442" s="11" t="s">
        <v>1141</v>
      </c>
      <c r="B442" s="12" t="s">
        <v>1142</v>
      </c>
      <c r="C442" s="59"/>
      <c r="D442" s="60"/>
      <c r="E442" s="13">
        <v>38616</v>
      </c>
    </row>
    <row r="443" spans="1:5" ht="15.75">
      <c r="A443" s="11" t="s">
        <v>1144</v>
      </c>
      <c r="B443" s="12" t="s">
        <v>1145</v>
      </c>
      <c r="C443" s="59"/>
      <c r="D443" s="60"/>
      <c r="E443" s="13">
        <v>137242.44</v>
      </c>
    </row>
    <row r="444" spans="1:5" ht="15.75">
      <c r="A444" s="11" t="s">
        <v>1147</v>
      </c>
      <c r="B444" s="12" t="s">
        <v>1148</v>
      </c>
      <c r="C444" s="59"/>
      <c r="D444" s="60"/>
      <c r="E444" s="13">
        <v>1560662.58</v>
      </c>
    </row>
    <row r="445" spans="1:5" ht="15.75">
      <c r="A445" s="11" t="s">
        <v>1150</v>
      </c>
      <c r="B445" s="12" t="s">
        <v>770</v>
      </c>
      <c r="C445" s="59"/>
      <c r="D445" s="60"/>
      <c r="E445" s="13">
        <v>3320038.704</v>
      </c>
    </row>
    <row r="446" spans="1:5" ht="15.75">
      <c r="A446" s="11" t="s">
        <v>1152</v>
      </c>
      <c r="B446" s="12" t="s">
        <v>773</v>
      </c>
      <c r="C446" s="59"/>
      <c r="D446" s="60"/>
      <c r="E446" s="13">
        <v>19330.760000000002</v>
      </c>
    </row>
    <row r="447" spans="1:5" ht="15.75">
      <c r="A447" s="11" t="s">
        <v>2421</v>
      </c>
      <c r="B447" s="12" t="s">
        <v>2422</v>
      </c>
      <c r="C447" s="59"/>
      <c r="D447" s="60"/>
      <c r="E447" s="13">
        <v>0</v>
      </c>
    </row>
    <row r="448" spans="1:5" ht="15.75">
      <c r="A448" s="11" t="s">
        <v>2424</v>
      </c>
      <c r="B448" s="12" t="s">
        <v>784</v>
      </c>
      <c r="C448" s="59"/>
      <c r="D448" s="60"/>
      <c r="E448" s="13">
        <v>0</v>
      </c>
    </row>
    <row r="449" spans="1:5" ht="15.75">
      <c r="A449" s="11" t="s">
        <v>1154</v>
      </c>
      <c r="B449" s="12" t="s">
        <v>784</v>
      </c>
      <c r="C449" s="59"/>
      <c r="D449" s="60"/>
      <c r="E449" s="13">
        <v>0</v>
      </c>
    </row>
    <row r="450" spans="1:5" ht="15.75">
      <c r="A450" s="11" t="s">
        <v>1156</v>
      </c>
      <c r="B450" s="12" t="s">
        <v>784</v>
      </c>
      <c r="C450" s="59"/>
      <c r="D450" s="60"/>
      <c r="E450" s="13">
        <v>933217.8999999999</v>
      </c>
    </row>
    <row r="451" spans="1:5" ht="15.75">
      <c r="A451" s="11" t="s">
        <v>1158</v>
      </c>
      <c r="B451" s="12" t="s">
        <v>784</v>
      </c>
      <c r="C451" s="59"/>
      <c r="D451" s="60"/>
      <c r="E451" s="13">
        <v>11922252.5</v>
      </c>
    </row>
    <row r="452" spans="1:5" ht="15.75">
      <c r="A452" s="11" t="s">
        <v>1160</v>
      </c>
      <c r="B452" s="12" t="s">
        <v>784</v>
      </c>
      <c r="C452" s="59"/>
      <c r="D452" s="60"/>
      <c r="E452" s="13">
        <v>2001967.65</v>
      </c>
    </row>
    <row r="453" spans="1:5" ht="15.75">
      <c r="A453" s="11" t="s">
        <v>1162</v>
      </c>
      <c r="B453" s="12" t="s">
        <v>800</v>
      </c>
      <c r="C453" s="59"/>
      <c r="D453" s="60"/>
      <c r="E453" s="13">
        <v>0</v>
      </c>
    </row>
    <row r="454" spans="1:5" ht="15.75">
      <c r="A454" s="11" t="s">
        <v>2426</v>
      </c>
      <c r="B454" s="12" t="s">
        <v>800</v>
      </c>
      <c r="C454" s="59"/>
      <c r="D454" s="60"/>
      <c r="E454" s="13">
        <v>0</v>
      </c>
    </row>
    <row r="455" spans="1:5" ht="15.75">
      <c r="A455" s="11" t="s">
        <v>1164</v>
      </c>
      <c r="B455" s="12" t="s">
        <v>800</v>
      </c>
      <c r="C455" s="59"/>
      <c r="D455" s="60"/>
      <c r="E455" s="13">
        <v>0</v>
      </c>
    </row>
    <row r="456" spans="1:5" ht="15.75">
      <c r="A456" s="11" t="s">
        <v>1166</v>
      </c>
      <c r="B456" s="12" t="s">
        <v>800</v>
      </c>
      <c r="C456" s="59"/>
      <c r="D456" s="60"/>
      <c r="E456" s="13">
        <v>24898</v>
      </c>
    </row>
    <row r="457" spans="1:5" ht="15.75">
      <c r="A457" s="11" t="s">
        <v>1167</v>
      </c>
      <c r="B457" s="12" t="s">
        <v>800</v>
      </c>
      <c r="C457" s="59"/>
      <c r="D457" s="60"/>
      <c r="E457" s="13">
        <v>6000</v>
      </c>
    </row>
    <row r="458" spans="1:5" ht="15.75">
      <c r="A458" s="11" t="s">
        <v>1170</v>
      </c>
      <c r="B458" s="12" t="s">
        <v>776</v>
      </c>
      <c r="C458" s="59"/>
      <c r="D458" s="60"/>
      <c r="E458" s="13">
        <v>65003.59000000001</v>
      </c>
    </row>
    <row r="459" spans="1:5" ht="15.75">
      <c r="A459" s="11" t="s">
        <v>2428</v>
      </c>
      <c r="B459" s="12" t="s">
        <v>792</v>
      </c>
      <c r="C459" s="59"/>
      <c r="D459" s="60"/>
      <c r="E459" s="13">
        <v>0</v>
      </c>
    </row>
    <row r="460" spans="1:5" ht="15.75">
      <c r="A460" s="11" t="s">
        <v>1172</v>
      </c>
      <c r="B460" s="12" t="s">
        <v>792</v>
      </c>
      <c r="C460" s="59"/>
      <c r="D460" s="60"/>
      <c r="E460" s="13">
        <v>1545.5</v>
      </c>
    </row>
    <row r="461" spans="1:5" ht="15.75">
      <c r="A461" s="11" t="s">
        <v>1174</v>
      </c>
      <c r="B461" s="12" t="s">
        <v>792</v>
      </c>
      <c r="C461" s="59"/>
      <c r="D461" s="60"/>
      <c r="E461" s="13">
        <v>0</v>
      </c>
    </row>
    <row r="462" spans="1:5" ht="15.75">
      <c r="A462" s="11" t="s">
        <v>1176</v>
      </c>
      <c r="B462" s="12" t="s">
        <v>1177</v>
      </c>
      <c r="C462" s="59"/>
      <c r="D462" s="60"/>
      <c r="E462" s="13">
        <v>0</v>
      </c>
    </row>
    <row r="463" spans="1:5" ht="15.75">
      <c r="A463" s="11" t="s">
        <v>1179</v>
      </c>
      <c r="B463" s="12" t="s">
        <v>1177</v>
      </c>
      <c r="C463" s="59"/>
      <c r="D463" s="60"/>
      <c r="E463" s="13">
        <v>5904.42</v>
      </c>
    </row>
    <row r="464" spans="1:5" ht="15.75">
      <c r="A464" s="11" t="s">
        <v>1180</v>
      </c>
      <c r="B464" s="12" t="s">
        <v>1177</v>
      </c>
      <c r="C464" s="59"/>
      <c r="D464" s="60"/>
      <c r="E464" s="13">
        <v>0</v>
      </c>
    </row>
    <row r="465" spans="1:5" ht="15.75">
      <c r="A465" s="11" t="s">
        <v>2430</v>
      </c>
      <c r="B465" s="12" t="s">
        <v>2431</v>
      </c>
      <c r="C465" s="59"/>
      <c r="D465" s="60"/>
      <c r="E465" s="13">
        <v>0</v>
      </c>
    </row>
    <row r="466" spans="1:5" ht="15.75">
      <c r="A466" s="11" t="s">
        <v>1182</v>
      </c>
      <c r="B466" s="12" t="s">
        <v>1183</v>
      </c>
      <c r="C466" s="59"/>
      <c r="D466" s="60"/>
      <c r="E466" s="13">
        <v>40</v>
      </c>
    </row>
    <row r="467" spans="1:5" ht="15.75">
      <c r="A467" s="11" t="s">
        <v>1184</v>
      </c>
      <c r="B467" s="12" t="s">
        <v>1183</v>
      </c>
      <c r="C467" s="59"/>
      <c r="D467" s="60"/>
      <c r="E467" s="13">
        <v>52</v>
      </c>
    </row>
    <row r="468" spans="1:5" ht="15.75">
      <c r="A468" s="11" t="s">
        <v>2433</v>
      </c>
      <c r="B468" s="12" t="s">
        <v>1187</v>
      </c>
      <c r="C468" s="59"/>
      <c r="D468" s="60"/>
      <c r="E468" s="13">
        <v>0</v>
      </c>
    </row>
    <row r="469" spans="1:5" ht="15.75">
      <c r="A469" s="11" t="s">
        <v>1186</v>
      </c>
      <c r="B469" s="12" t="s">
        <v>1187</v>
      </c>
      <c r="C469" s="59"/>
      <c r="D469" s="60"/>
      <c r="E469" s="13">
        <v>356517.79000000004</v>
      </c>
    </row>
    <row r="470" spans="1:5" ht="15.75">
      <c r="A470" s="11" t="s">
        <v>1189</v>
      </c>
      <c r="B470" s="12" t="s">
        <v>1187</v>
      </c>
      <c r="C470" s="59"/>
      <c r="D470" s="60"/>
      <c r="E470" s="13">
        <v>754802.0800000001</v>
      </c>
    </row>
    <row r="471" spans="1:5" ht="15.75">
      <c r="A471" s="11" t="s">
        <v>1190</v>
      </c>
      <c r="B471" s="12" t="s">
        <v>1187</v>
      </c>
      <c r="C471" s="59"/>
      <c r="D471" s="60"/>
      <c r="E471" s="13">
        <v>0</v>
      </c>
    </row>
    <row r="472" spans="1:5" ht="15.75">
      <c r="A472" s="11" t="s">
        <v>2435</v>
      </c>
      <c r="B472" s="12" t="s">
        <v>779</v>
      </c>
      <c r="C472" s="59"/>
      <c r="D472" s="60"/>
      <c r="E472" s="13">
        <v>0</v>
      </c>
    </row>
    <row r="473" spans="1:5" ht="15.75">
      <c r="A473" s="11" t="s">
        <v>2437</v>
      </c>
      <c r="B473" s="12" t="s">
        <v>779</v>
      </c>
      <c r="C473" s="59"/>
      <c r="D473" s="60"/>
      <c r="E473" s="13">
        <v>0</v>
      </c>
    </row>
    <row r="474" spans="1:5" ht="15.75">
      <c r="A474" s="11" t="s">
        <v>2439</v>
      </c>
      <c r="B474" s="12" t="s">
        <v>779</v>
      </c>
      <c r="C474" s="59"/>
      <c r="D474" s="60"/>
      <c r="E474" s="13">
        <v>0</v>
      </c>
    </row>
    <row r="475" spans="1:5" ht="15.75">
      <c r="A475" s="11" t="s">
        <v>1192</v>
      </c>
      <c r="B475" s="12" t="s">
        <v>779</v>
      </c>
      <c r="C475" s="59"/>
      <c r="D475" s="60"/>
      <c r="E475" s="13">
        <v>0</v>
      </c>
    </row>
    <row r="476" spans="1:5" ht="15.75">
      <c r="A476" s="11" t="s">
        <v>1194</v>
      </c>
      <c r="B476" s="12" t="s">
        <v>779</v>
      </c>
      <c r="C476" s="59"/>
      <c r="D476" s="60"/>
      <c r="E476" s="13">
        <v>10596.04</v>
      </c>
    </row>
    <row r="477" spans="1:5" ht="15.75">
      <c r="A477" s="11" t="s">
        <v>1195</v>
      </c>
      <c r="B477" s="12" t="s">
        <v>779</v>
      </c>
      <c r="C477" s="59"/>
      <c r="D477" s="60"/>
      <c r="E477" s="13">
        <v>1166.2</v>
      </c>
    </row>
    <row r="478" spans="1:5" ht="15.75">
      <c r="A478" s="11" t="s">
        <v>1198</v>
      </c>
      <c r="B478" s="12" t="s">
        <v>1199</v>
      </c>
      <c r="C478" s="59"/>
      <c r="D478" s="60"/>
      <c r="E478" s="13">
        <v>0</v>
      </c>
    </row>
    <row r="479" spans="1:5" ht="15.75">
      <c r="A479" s="11" t="s">
        <v>1201</v>
      </c>
      <c r="B479" s="12" t="s">
        <v>1199</v>
      </c>
      <c r="C479" s="59"/>
      <c r="D479" s="60"/>
      <c r="E479" s="13">
        <v>3301407.44</v>
      </c>
    </row>
    <row r="480" spans="1:5" ht="15.75">
      <c r="A480" s="11" t="s">
        <v>1202</v>
      </c>
      <c r="B480" s="12" t="s">
        <v>1199</v>
      </c>
      <c r="C480" s="59"/>
      <c r="D480" s="60"/>
      <c r="E480" s="13">
        <v>660435.06</v>
      </c>
    </row>
    <row r="481" spans="1:5" ht="15.75">
      <c r="A481" s="11" t="s">
        <v>2441</v>
      </c>
      <c r="B481" s="12" t="s">
        <v>1206</v>
      </c>
      <c r="C481" s="59"/>
      <c r="D481" s="60"/>
      <c r="E481" s="13">
        <v>0</v>
      </c>
    </row>
    <row r="482" spans="1:5" ht="15.75">
      <c r="A482" s="11" t="s">
        <v>1205</v>
      </c>
      <c r="B482" s="12" t="s">
        <v>1206</v>
      </c>
      <c r="C482" s="59"/>
      <c r="D482" s="60"/>
      <c r="E482" s="13">
        <v>145</v>
      </c>
    </row>
    <row r="483" spans="1:5" ht="15.75">
      <c r="A483" s="11" t="s">
        <v>1207</v>
      </c>
      <c r="B483" s="12" t="s">
        <v>1206</v>
      </c>
      <c r="C483" s="59"/>
      <c r="D483" s="60"/>
      <c r="E483" s="13">
        <v>400</v>
      </c>
    </row>
    <row r="484" spans="1:5" ht="15.75">
      <c r="A484" s="11" t="s">
        <v>1208</v>
      </c>
      <c r="B484" s="12" t="s">
        <v>1206</v>
      </c>
      <c r="C484" s="59"/>
      <c r="D484" s="60"/>
      <c r="E484" s="13">
        <v>0</v>
      </c>
    </row>
    <row r="485" spans="1:5" ht="15.75">
      <c r="A485" s="11" t="s">
        <v>2443</v>
      </c>
      <c r="B485" s="12" t="s">
        <v>1211</v>
      </c>
      <c r="C485" s="59"/>
      <c r="D485" s="60"/>
      <c r="E485" s="13">
        <v>0</v>
      </c>
    </row>
    <row r="486" spans="1:5" ht="15.75">
      <c r="A486" s="11" t="s">
        <v>2445</v>
      </c>
      <c r="B486" s="12" t="s">
        <v>1211</v>
      </c>
      <c r="C486" s="59"/>
      <c r="D486" s="60"/>
      <c r="E486" s="13">
        <v>0</v>
      </c>
    </row>
    <row r="487" spans="1:5" ht="15.75">
      <c r="A487" s="11" t="s">
        <v>1210</v>
      </c>
      <c r="B487" s="12" t="s">
        <v>1211</v>
      </c>
      <c r="C487" s="59"/>
      <c r="D487" s="60"/>
      <c r="E487" s="13">
        <v>133152.59</v>
      </c>
    </row>
    <row r="488" spans="1:5" ht="15.75">
      <c r="A488" s="11" t="s">
        <v>1213</v>
      </c>
      <c r="B488" s="12" t="s">
        <v>1211</v>
      </c>
      <c r="C488" s="59"/>
      <c r="D488" s="60"/>
      <c r="E488" s="13">
        <v>39584</v>
      </c>
    </row>
    <row r="489" spans="1:5" ht="15.75">
      <c r="A489" s="11" t="s">
        <v>1214</v>
      </c>
      <c r="B489" s="12" t="s">
        <v>1211</v>
      </c>
      <c r="C489" s="59"/>
      <c r="D489" s="60"/>
      <c r="E489" s="13">
        <v>39908</v>
      </c>
    </row>
    <row r="490" spans="1:5" ht="15.75">
      <c r="A490" s="11" t="s">
        <v>1217</v>
      </c>
      <c r="B490" s="12" t="s">
        <v>1218</v>
      </c>
      <c r="C490" s="59"/>
      <c r="D490" s="60"/>
      <c r="E490" s="13">
        <v>-1083408.22</v>
      </c>
    </row>
    <row r="491" spans="1:5" ht="15.75">
      <c r="A491" s="11" t="s">
        <v>1220</v>
      </c>
      <c r="B491" s="12" t="s">
        <v>1221</v>
      </c>
      <c r="C491" s="59"/>
      <c r="D491" s="60"/>
      <c r="E491" s="13">
        <v>-6877.87</v>
      </c>
    </row>
    <row r="492" spans="1:5" ht="15.75">
      <c r="A492" s="11" t="s">
        <v>1223</v>
      </c>
      <c r="B492" s="12" t="s">
        <v>1224</v>
      </c>
      <c r="C492" s="59"/>
      <c r="D492" s="60"/>
      <c r="E492" s="13">
        <v>-22440.34</v>
      </c>
    </row>
    <row r="493" spans="1:5" ht="15.75">
      <c r="A493" s="11" t="s">
        <v>2447</v>
      </c>
      <c r="B493" s="12" t="s">
        <v>817</v>
      </c>
      <c r="C493" s="59"/>
      <c r="D493" s="60"/>
      <c r="E493" s="13">
        <v>0</v>
      </c>
    </row>
    <row r="494" spans="1:5" ht="15.75">
      <c r="A494" s="11" t="s">
        <v>1226</v>
      </c>
      <c r="B494" s="12" t="s">
        <v>817</v>
      </c>
      <c r="C494" s="59"/>
      <c r="D494" s="60"/>
      <c r="E494" s="13">
        <v>74.38999999999999</v>
      </c>
    </row>
    <row r="495" spans="1:5" ht="15.75">
      <c r="A495" s="11" t="s">
        <v>1228</v>
      </c>
      <c r="B495" s="12" t="s">
        <v>817</v>
      </c>
      <c r="C495" s="59"/>
      <c r="D495" s="60"/>
      <c r="E495" s="13">
        <v>21250</v>
      </c>
    </row>
    <row r="496" spans="1:5" ht="15.75">
      <c r="A496" s="11" t="s">
        <v>1229</v>
      </c>
      <c r="B496" s="12" t="s">
        <v>817</v>
      </c>
      <c r="C496" s="59"/>
      <c r="D496" s="60"/>
      <c r="E496" s="13">
        <v>4250</v>
      </c>
    </row>
    <row r="497" spans="1:5" ht="15.75">
      <c r="A497" s="11" t="s">
        <v>2449</v>
      </c>
      <c r="B497" s="12" t="s">
        <v>784</v>
      </c>
      <c r="C497" s="59"/>
      <c r="D497" s="60"/>
      <c r="E497" s="13">
        <v>0</v>
      </c>
    </row>
    <row r="498" spans="1:5" ht="15.75">
      <c r="A498" s="11" t="s">
        <v>1232</v>
      </c>
      <c r="B498" s="12" t="s">
        <v>784</v>
      </c>
      <c r="C498" s="59"/>
      <c r="D498" s="60"/>
      <c r="E498" s="13">
        <v>37210.56</v>
      </c>
    </row>
    <row r="499" spans="1:5" ht="15.75">
      <c r="A499" s="11" t="s">
        <v>1234</v>
      </c>
      <c r="B499" s="12" t="s">
        <v>784</v>
      </c>
      <c r="C499" s="59"/>
      <c r="D499" s="60"/>
      <c r="E499" s="13">
        <v>2791.48</v>
      </c>
    </row>
    <row r="500" spans="1:5" ht="15.75">
      <c r="A500" s="11" t="s">
        <v>1235</v>
      </c>
      <c r="B500" s="12" t="s">
        <v>784</v>
      </c>
      <c r="C500" s="59"/>
      <c r="D500" s="60"/>
      <c r="E500" s="13">
        <v>0</v>
      </c>
    </row>
    <row r="501" spans="1:5" ht="15.75">
      <c r="A501" s="11" t="s">
        <v>1237</v>
      </c>
      <c r="B501" s="12" t="s">
        <v>1238</v>
      </c>
      <c r="C501" s="59"/>
      <c r="D501" s="60"/>
      <c r="E501" s="13">
        <v>100</v>
      </c>
    </row>
    <row r="502" spans="1:5" ht="15.75">
      <c r="A502" s="11" t="s">
        <v>1240</v>
      </c>
      <c r="B502" s="12" t="s">
        <v>1241</v>
      </c>
      <c r="C502" s="59"/>
      <c r="D502" s="60"/>
      <c r="E502" s="13">
        <v>-59626856.339999996</v>
      </c>
    </row>
    <row r="503" spans="1:5" ht="15.75">
      <c r="A503" s="11" t="s">
        <v>1243</v>
      </c>
      <c r="B503" s="12" t="s">
        <v>1244</v>
      </c>
      <c r="C503" s="59"/>
      <c r="D503" s="60"/>
      <c r="E503" s="13">
        <v>-1833</v>
      </c>
    </row>
    <row r="504" spans="1:5" ht="15.75">
      <c r="A504" s="11" t="s">
        <v>1245</v>
      </c>
      <c r="B504" s="12" t="s">
        <v>1244</v>
      </c>
      <c r="C504" s="59"/>
      <c r="D504" s="60"/>
      <c r="E504" s="13">
        <v>0</v>
      </c>
    </row>
    <row r="505" spans="1:5" ht="15.75">
      <c r="A505" s="11" t="s">
        <v>2451</v>
      </c>
      <c r="B505" s="12" t="s">
        <v>1244</v>
      </c>
      <c r="C505" s="59"/>
      <c r="D505" s="60"/>
      <c r="E505" s="13">
        <v>0</v>
      </c>
    </row>
    <row r="506" spans="1:5" ht="15.75">
      <c r="A506" s="11" t="s">
        <v>1247</v>
      </c>
      <c r="B506" s="12" t="s">
        <v>1244</v>
      </c>
      <c r="C506" s="59"/>
      <c r="D506" s="60"/>
      <c r="E506" s="13">
        <v>91280.34</v>
      </c>
    </row>
    <row r="507" spans="1:5" ht="15.75">
      <c r="A507" s="11" t="s">
        <v>1249</v>
      </c>
      <c r="B507" s="12" t="s">
        <v>1244</v>
      </c>
      <c r="C507" s="59"/>
      <c r="D507" s="60"/>
      <c r="E507" s="13">
        <v>-965471.5500000007</v>
      </c>
    </row>
    <row r="508" spans="1:5" ht="15.75">
      <c r="A508" s="11" t="s">
        <v>1250</v>
      </c>
      <c r="B508" s="12" t="s">
        <v>1244</v>
      </c>
      <c r="C508" s="59"/>
      <c r="D508" s="60"/>
      <c r="E508" s="13">
        <v>927990.25</v>
      </c>
    </row>
    <row r="509" spans="1:5" ht="15.75">
      <c r="A509" s="11" t="s">
        <v>1253</v>
      </c>
      <c r="B509" s="12" t="s">
        <v>1254</v>
      </c>
      <c r="C509" s="59"/>
      <c r="D509" s="60"/>
      <c r="E509" s="13">
        <v>149543.97000000044</v>
      </c>
    </row>
    <row r="510" spans="1:5" ht="15.75">
      <c r="A510" s="11" t="s">
        <v>2453</v>
      </c>
      <c r="B510" s="12" t="s">
        <v>1257</v>
      </c>
      <c r="C510" s="59"/>
      <c r="D510" s="60"/>
      <c r="E510" s="13">
        <v>0</v>
      </c>
    </row>
    <row r="511" spans="1:5" ht="15.75">
      <c r="A511" s="11" t="s">
        <v>1256</v>
      </c>
      <c r="B511" s="12" t="s">
        <v>1257</v>
      </c>
      <c r="C511" s="59"/>
      <c r="D511" s="60"/>
      <c r="E511" s="13">
        <v>-11987.97</v>
      </c>
    </row>
    <row r="512" spans="1:5" ht="15.75">
      <c r="A512" s="11" t="s">
        <v>1259</v>
      </c>
      <c r="B512" s="12" t="s">
        <v>1260</v>
      </c>
      <c r="C512" s="59"/>
      <c r="D512" s="60"/>
      <c r="E512" s="13">
        <v>43489.18000000007</v>
      </c>
    </row>
    <row r="513" spans="1:5" ht="15.75">
      <c r="A513" s="11" t="s">
        <v>1261</v>
      </c>
      <c r="B513" s="12" t="s">
        <v>1260</v>
      </c>
      <c r="C513" s="59"/>
      <c r="D513" s="60"/>
      <c r="E513" s="13">
        <v>-10781.66</v>
      </c>
    </row>
    <row r="514" spans="1:5" ht="15.75">
      <c r="A514" s="11" t="s">
        <v>1264</v>
      </c>
      <c r="B514" s="12" t="s">
        <v>1265</v>
      </c>
      <c r="C514" s="59"/>
      <c r="D514" s="60"/>
      <c r="E514" s="13">
        <v>277571222.36</v>
      </c>
    </row>
    <row r="515" spans="1:5" ht="15.75">
      <c r="A515" s="11" t="s">
        <v>1267</v>
      </c>
      <c r="B515" s="12" t="s">
        <v>1268</v>
      </c>
      <c r="C515" s="59"/>
      <c r="D515" s="60"/>
      <c r="E515" s="13">
        <v>4723865</v>
      </c>
    </row>
    <row r="516" spans="1:5" ht="15.75">
      <c r="A516" s="11" t="s">
        <v>1270</v>
      </c>
      <c r="B516" s="12" t="s">
        <v>1271</v>
      </c>
      <c r="C516" s="59"/>
      <c r="D516" s="60"/>
      <c r="E516" s="13">
        <v>25781768.729999997</v>
      </c>
    </row>
    <row r="517" spans="1:5" ht="15.75">
      <c r="A517" s="11" t="s">
        <v>1273</v>
      </c>
      <c r="B517" s="12" t="s">
        <v>1274</v>
      </c>
      <c r="C517" s="59"/>
      <c r="D517" s="60"/>
      <c r="E517" s="13">
        <v>-209501435.30999997</v>
      </c>
    </row>
    <row r="518" spans="1:5" ht="15.75">
      <c r="A518" s="11" t="s">
        <v>1276</v>
      </c>
      <c r="B518" s="12" t="s">
        <v>1277</v>
      </c>
      <c r="C518" s="59"/>
      <c r="D518" s="60"/>
      <c r="E518" s="13">
        <v>-11080527.930000002</v>
      </c>
    </row>
    <row r="519" spans="1:5" ht="15.75">
      <c r="A519" s="11" t="s">
        <v>1279</v>
      </c>
      <c r="B519" s="12" t="s">
        <v>1280</v>
      </c>
      <c r="C519" s="59"/>
      <c r="D519" s="60"/>
      <c r="E519" s="13">
        <v>777737.44</v>
      </c>
    </row>
    <row r="520" spans="1:5" ht="15.75">
      <c r="A520" s="11" t="s">
        <v>1282</v>
      </c>
      <c r="B520" s="12" t="s">
        <v>1283</v>
      </c>
      <c r="C520" s="59"/>
      <c r="D520" s="60"/>
      <c r="E520" s="13">
        <v>-13094928.66</v>
      </c>
    </row>
    <row r="521" spans="1:5" ht="15.75">
      <c r="A521" s="11" t="s">
        <v>1285</v>
      </c>
      <c r="B521" s="12" t="s">
        <v>1286</v>
      </c>
      <c r="C521" s="59"/>
      <c r="D521" s="60"/>
      <c r="E521" s="13">
        <v>-21823</v>
      </c>
    </row>
    <row r="522" spans="1:5" ht="15.75">
      <c r="A522" s="11" t="s">
        <v>1288</v>
      </c>
      <c r="B522" s="12" t="s">
        <v>1289</v>
      </c>
      <c r="C522" s="59"/>
      <c r="D522" s="60"/>
      <c r="E522" s="13">
        <v>-4680</v>
      </c>
    </row>
    <row r="523" spans="1:5" ht="15.75">
      <c r="A523" s="11" t="s">
        <v>1291</v>
      </c>
      <c r="B523" s="12" t="s">
        <v>1292</v>
      </c>
      <c r="C523" s="59"/>
      <c r="D523" s="60"/>
      <c r="E523" s="13">
        <v>-110.04</v>
      </c>
    </row>
    <row r="524" spans="1:5" ht="15.75">
      <c r="A524" s="11" t="s">
        <v>2455</v>
      </c>
      <c r="B524" s="12" t="s">
        <v>2456</v>
      </c>
      <c r="C524" s="59"/>
      <c r="D524" s="60"/>
      <c r="E524" s="13">
        <v>0</v>
      </c>
    </row>
    <row r="525" spans="1:5" ht="15.75">
      <c r="A525" s="11" t="s">
        <v>1293</v>
      </c>
      <c r="B525" s="12" t="s">
        <v>1294</v>
      </c>
      <c r="C525" s="59"/>
      <c r="D525" s="60"/>
      <c r="E525" s="13">
        <v>0</v>
      </c>
    </row>
    <row r="526" spans="1:5" ht="15.75">
      <c r="A526" s="11" t="s">
        <v>1296</v>
      </c>
      <c r="B526" s="12" t="s">
        <v>1297</v>
      </c>
      <c r="C526" s="59"/>
      <c r="D526" s="60"/>
      <c r="E526" s="13">
        <v>-131500</v>
      </c>
    </row>
    <row r="527" spans="1:5" ht="15.75">
      <c r="A527" s="11" t="s">
        <v>1299</v>
      </c>
      <c r="B527" s="12" t="s">
        <v>1300</v>
      </c>
      <c r="C527" s="59"/>
      <c r="D527" s="60"/>
      <c r="E527" s="13">
        <v>-385125</v>
      </c>
    </row>
    <row r="528" spans="1:5" ht="15.75">
      <c r="A528" s="11" t="s">
        <v>1302</v>
      </c>
      <c r="B528" s="12" t="s">
        <v>1303</v>
      </c>
      <c r="C528" s="59"/>
      <c r="D528" s="60"/>
      <c r="E528" s="13">
        <v>-84843.76000000001</v>
      </c>
    </row>
    <row r="529" spans="1:5" ht="15.75">
      <c r="A529" s="11" t="s">
        <v>1304</v>
      </c>
      <c r="B529" s="12" t="s">
        <v>1305</v>
      </c>
      <c r="C529" s="59"/>
      <c r="D529" s="60"/>
      <c r="E529" s="13">
        <v>0</v>
      </c>
    </row>
    <row r="530" spans="1:5" ht="15.75">
      <c r="A530" s="11" t="s">
        <v>1306</v>
      </c>
      <c r="B530" s="12" t="s">
        <v>1307</v>
      </c>
      <c r="C530" s="59"/>
      <c r="D530" s="60"/>
      <c r="E530" s="13">
        <v>0</v>
      </c>
    </row>
    <row r="531" spans="1:5" ht="15.75">
      <c r="A531" s="11" t="s">
        <v>1309</v>
      </c>
      <c r="B531" s="12" t="s">
        <v>1310</v>
      </c>
      <c r="C531" s="59"/>
      <c r="D531" s="60"/>
      <c r="E531" s="13">
        <v>-32500</v>
      </c>
    </row>
    <row r="532" spans="1:5" ht="15.75">
      <c r="A532" s="11" t="s">
        <v>1312</v>
      </c>
      <c r="B532" s="12" t="s">
        <v>1313</v>
      </c>
      <c r="C532" s="59"/>
      <c r="D532" s="60"/>
      <c r="E532" s="13">
        <v>575</v>
      </c>
    </row>
    <row r="533" spans="1:5" ht="15.75">
      <c r="A533" s="11" t="s">
        <v>1315</v>
      </c>
      <c r="B533" s="12" t="s">
        <v>1316</v>
      </c>
      <c r="C533" s="59"/>
      <c r="D533" s="60"/>
      <c r="E533" s="13">
        <v>6669.72</v>
      </c>
    </row>
    <row r="534" spans="1:5" ht="15.75">
      <c r="A534" s="11" t="s">
        <v>2458</v>
      </c>
      <c r="B534" s="12" t="s">
        <v>2459</v>
      </c>
      <c r="C534" s="59"/>
      <c r="D534" s="60"/>
      <c r="E534" s="13">
        <v>0</v>
      </c>
    </row>
    <row r="535" spans="1:5" ht="15.75">
      <c r="A535" s="11" t="s">
        <v>1318</v>
      </c>
      <c r="B535" s="12" t="s">
        <v>1319</v>
      </c>
      <c r="C535" s="59"/>
      <c r="D535" s="60"/>
      <c r="E535" s="13">
        <v>-90263.88999999998</v>
      </c>
    </row>
    <row r="536" spans="1:5" ht="15.75">
      <c r="A536" s="11" t="s">
        <v>1321</v>
      </c>
      <c r="B536" s="12" t="s">
        <v>1322</v>
      </c>
      <c r="C536" s="59"/>
      <c r="D536" s="60"/>
      <c r="E536" s="13">
        <v>-8972.550000000001</v>
      </c>
    </row>
    <row r="537" spans="1:5" ht="15.75">
      <c r="A537" s="11" t="s">
        <v>1324</v>
      </c>
      <c r="B537" s="12" t="s">
        <v>1325</v>
      </c>
      <c r="C537" s="59"/>
      <c r="D537" s="60"/>
      <c r="E537" s="13">
        <v>-1391203.1099999999</v>
      </c>
    </row>
    <row r="538" spans="1:5" ht="15.75">
      <c r="A538" s="11" t="s">
        <v>1327</v>
      </c>
      <c r="B538" s="12" t="s">
        <v>1328</v>
      </c>
      <c r="C538" s="59"/>
      <c r="D538" s="60"/>
      <c r="E538" s="13">
        <v>-1816.5299999999997</v>
      </c>
    </row>
    <row r="539" spans="1:5" ht="15.75">
      <c r="A539" s="11" t="s">
        <v>1330</v>
      </c>
      <c r="B539" s="12" t="s">
        <v>1331</v>
      </c>
      <c r="C539" s="59"/>
      <c r="D539" s="60"/>
      <c r="E539" s="13">
        <v>-1507.62</v>
      </c>
    </row>
    <row r="540" spans="1:5" ht="15.75">
      <c r="A540" s="11" t="s">
        <v>1333</v>
      </c>
      <c r="B540" s="12" t="s">
        <v>1334</v>
      </c>
      <c r="C540" s="59"/>
      <c r="D540" s="60"/>
      <c r="E540" s="13">
        <v>-432490.61000000004</v>
      </c>
    </row>
    <row r="541" spans="1:5" ht="15.75">
      <c r="A541" s="11" t="s">
        <v>1336</v>
      </c>
      <c r="B541" s="12" t="s">
        <v>1337</v>
      </c>
      <c r="C541" s="59"/>
      <c r="D541" s="60"/>
      <c r="E541" s="13">
        <v>7432.93</v>
      </c>
    </row>
    <row r="542" spans="1:5" ht="15.75">
      <c r="A542" s="11" t="s">
        <v>2461</v>
      </c>
      <c r="B542" s="12" t="s">
        <v>2462</v>
      </c>
      <c r="C542" s="59"/>
      <c r="D542" s="60"/>
      <c r="E542" s="13">
        <v>0</v>
      </c>
    </row>
    <row r="543" spans="1:5" ht="15.75">
      <c r="A543" s="11" t="s">
        <v>1339</v>
      </c>
      <c r="B543" s="12" t="s">
        <v>1340</v>
      </c>
      <c r="C543" s="59"/>
      <c r="D543" s="60"/>
      <c r="E543" s="13">
        <v>745.42</v>
      </c>
    </row>
    <row r="544" spans="1:5" ht="15.75">
      <c r="A544" s="11" t="s">
        <v>1342</v>
      </c>
      <c r="B544" s="12" t="s">
        <v>1343</v>
      </c>
      <c r="C544" s="59"/>
      <c r="D544" s="60"/>
      <c r="E544" s="13">
        <v>-2107127.46</v>
      </c>
    </row>
    <row r="545" spans="1:5" ht="15.75">
      <c r="A545" s="11" t="s">
        <v>1345</v>
      </c>
      <c r="B545" s="12" t="s">
        <v>1346</v>
      </c>
      <c r="C545" s="59"/>
      <c r="D545" s="60"/>
      <c r="E545" s="13">
        <v>152820.18</v>
      </c>
    </row>
    <row r="546" spans="1:5" ht="15.75">
      <c r="A546" s="11" t="s">
        <v>1348</v>
      </c>
      <c r="B546" s="12" t="s">
        <v>1349</v>
      </c>
      <c r="C546" s="59"/>
      <c r="D546" s="60"/>
      <c r="E546" s="13">
        <v>513038.52</v>
      </c>
    </row>
    <row r="547" spans="1:5" ht="15.75">
      <c r="A547" s="11" t="s">
        <v>1351</v>
      </c>
      <c r="B547" s="12" t="s">
        <v>1352</v>
      </c>
      <c r="C547" s="59"/>
      <c r="D547" s="60"/>
      <c r="E547" s="13">
        <v>11427.71</v>
      </c>
    </row>
    <row r="548" spans="1:5" ht="15.75">
      <c r="A548" s="11" t="s">
        <v>1353</v>
      </c>
      <c r="B548" s="12" t="s">
        <v>1354</v>
      </c>
      <c r="C548" s="59"/>
      <c r="D548" s="60"/>
      <c r="E548" s="13">
        <v>0</v>
      </c>
    </row>
    <row r="549" spans="1:5" ht="15.75">
      <c r="A549" s="11" t="s">
        <v>1356</v>
      </c>
      <c r="B549" s="12" t="s">
        <v>1357</v>
      </c>
      <c r="C549" s="59"/>
      <c r="D549" s="60"/>
      <c r="E549" s="13">
        <v>371815.14999999997</v>
      </c>
    </row>
    <row r="550" spans="1:5" ht="15.75">
      <c r="A550" s="11" t="s">
        <v>1359</v>
      </c>
      <c r="B550" s="12" t="s">
        <v>1360</v>
      </c>
      <c r="C550" s="59"/>
      <c r="D550" s="60"/>
      <c r="E550" s="13">
        <v>-2137284.17</v>
      </c>
    </row>
    <row r="551" spans="1:5" ht="15.75">
      <c r="A551" s="11" t="s">
        <v>1362</v>
      </c>
      <c r="B551" s="12" t="s">
        <v>1363</v>
      </c>
      <c r="C551" s="59"/>
      <c r="D551" s="60"/>
      <c r="E551" s="13">
        <v>58854.34</v>
      </c>
    </row>
    <row r="552" spans="1:5" ht="15.75">
      <c r="A552" s="11" t="s">
        <v>1365</v>
      </c>
      <c r="B552" s="12" t="s">
        <v>1366</v>
      </c>
      <c r="C552" s="59"/>
      <c r="D552" s="60"/>
      <c r="E552" s="13">
        <v>11617.580000000002</v>
      </c>
    </row>
    <row r="553" spans="1:5" ht="15.75">
      <c r="A553" s="11" t="s">
        <v>1368</v>
      </c>
      <c r="B553" s="12" t="s">
        <v>1369</v>
      </c>
      <c r="C553" s="59"/>
      <c r="D553" s="60"/>
      <c r="E553" s="13">
        <v>904758.2200000001</v>
      </c>
    </row>
    <row r="554" spans="1:5" ht="15.75">
      <c r="A554" s="11" t="s">
        <v>1371</v>
      </c>
      <c r="B554" s="12" t="s">
        <v>1372</v>
      </c>
      <c r="C554" s="59"/>
      <c r="D554" s="60"/>
      <c r="E554" s="13">
        <v>2075032.17</v>
      </c>
    </row>
    <row r="555" spans="1:5" ht="15.75">
      <c r="A555" s="11" t="s">
        <v>1374</v>
      </c>
      <c r="B555" s="12" t="s">
        <v>1375</v>
      </c>
      <c r="C555" s="59"/>
      <c r="D555" s="60"/>
      <c r="E555" s="13">
        <v>1832.66</v>
      </c>
    </row>
    <row r="556" spans="1:5" ht="15.75">
      <c r="A556" s="11" t="s">
        <v>2464</v>
      </c>
      <c r="B556" s="12" t="s">
        <v>2465</v>
      </c>
      <c r="C556" s="59"/>
      <c r="D556" s="60"/>
      <c r="E556" s="13">
        <v>0</v>
      </c>
    </row>
    <row r="557" spans="1:5" ht="15.75">
      <c r="A557" s="11" t="s">
        <v>1377</v>
      </c>
      <c r="B557" s="12" t="s">
        <v>1378</v>
      </c>
      <c r="C557" s="59"/>
      <c r="D557" s="60"/>
      <c r="E557" s="13">
        <v>0</v>
      </c>
    </row>
    <row r="558" spans="1:5" ht="15.75">
      <c r="A558" s="11" t="s">
        <v>1380</v>
      </c>
      <c r="B558" s="12" t="s">
        <v>1381</v>
      </c>
      <c r="C558" s="59"/>
      <c r="D558" s="60"/>
      <c r="E558" s="13">
        <v>27187.319999999996</v>
      </c>
    </row>
    <row r="559" spans="1:5" ht="15.75">
      <c r="A559" s="11" t="s">
        <v>1383</v>
      </c>
      <c r="B559" s="12" t="s">
        <v>1384</v>
      </c>
      <c r="C559" s="59"/>
      <c r="D559" s="60"/>
      <c r="E559" s="13">
        <v>1081944.46</v>
      </c>
    </row>
    <row r="560" spans="1:5" ht="15.75">
      <c r="A560" s="11" t="s">
        <v>1386</v>
      </c>
      <c r="B560" s="12" t="s">
        <v>1387</v>
      </c>
      <c r="C560" s="59"/>
      <c r="D560" s="60"/>
      <c r="E560" s="13">
        <v>42478706.28</v>
      </c>
    </row>
    <row r="561" spans="1:5" ht="15.75">
      <c r="A561" s="11" t="s">
        <v>2467</v>
      </c>
      <c r="B561" s="12" t="s">
        <v>2468</v>
      </c>
      <c r="C561" s="59"/>
      <c r="D561" s="60"/>
      <c r="E561" s="13">
        <v>0</v>
      </c>
    </row>
    <row r="562" spans="1:5" ht="15.75">
      <c r="A562" s="11" t="s">
        <v>1389</v>
      </c>
      <c r="B562" s="12" t="s">
        <v>1390</v>
      </c>
      <c r="C562" s="59"/>
      <c r="D562" s="60"/>
      <c r="E562" s="13">
        <v>31416.539999999997</v>
      </c>
    </row>
    <row r="563" spans="1:5" ht="15.75">
      <c r="A563" s="11" t="s">
        <v>1392</v>
      </c>
      <c r="B563" s="12" t="s">
        <v>1393</v>
      </c>
      <c r="C563" s="59"/>
      <c r="D563" s="60"/>
      <c r="E563" s="13">
        <v>132806.34</v>
      </c>
    </row>
    <row r="564" spans="1:5" ht="15.75">
      <c r="A564" s="11" t="s">
        <v>1395</v>
      </c>
      <c r="B564" s="12" t="s">
        <v>1396</v>
      </c>
      <c r="C564" s="59"/>
      <c r="D564" s="60"/>
      <c r="E564" s="13">
        <v>553894.61</v>
      </c>
    </row>
    <row r="565" spans="1:5" ht="15.75">
      <c r="A565" s="11" t="s">
        <v>1398</v>
      </c>
      <c r="B565" s="12" t="s">
        <v>1399</v>
      </c>
      <c r="C565" s="59"/>
      <c r="D565" s="60"/>
      <c r="E565" s="13">
        <v>33650.549999999996</v>
      </c>
    </row>
    <row r="566" spans="1:5" ht="15.75">
      <c r="A566" s="11" t="s">
        <v>2470</v>
      </c>
      <c r="B566" s="12" t="s">
        <v>2471</v>
      </c>
      <c r="C566" s="59"/>
      <c r="D566" s="60"/>
      <c r="E566" s="13">
        <v>0</v>
      </c>
    </row>
    <row r="567" spans="1:5" ht="15.75">
      <c r="A567" s="11" t="s">
        <v>1401</v>
      </c>
      <c r="B567" s="12" t="s">
        <v>1402</v>
      </c>
      <c r="C567" s="59"/>
      <c r="D567" s="60"/>
      <c r="E567" s="13">
        <v>78188.64</v>
      </c>
    </row>
    <row r="568" spans="1:5" ht="15.75">
      <c r="A568" s="11" t="s">
        <v>1404</v>
      </c>
      <c r="B568" s="12" t="s">
        <v>1405</v>
      </c>
      <c r="C568" s="59"/>
      <c r="D568" s="60"/>
      <c r="E568" s="13">
        <v>44005.25000000001</v>
      </c>
    </row>
    <row r="569" spans="1:5" ht="15.75">
      <c r="A569" s="11" t="s">
        <v>1407</v>
      </c>
      <c r="B569" s="12" t="s">
        <v>1408</v>
      </c>
      <c r="C569" s="59"/>
      <c r="D569" s="60"/>
      <c r="E569" s="13">
        <v>43272.69</v>
      </c>
    </row>
    <row r="570" spans="1:5" ht="15.75">
      <c r="A570" s="11" t="s">
        <v>1410</v>
      </c>
      <c r="B570" s="12" t="s">
        <v>1411</v>
      </c>
      <c r="C570" s="59"/>
      <c r="D570" s="60"/>
      <c r="E570" s="13">
        <v>1118097.54</v>
      </c>
    </row>
    <row r="571" spans="1:5" ht="15.75">
      <c r="A571" s="11" t="s">
        <v>1413</v>
      </c>
      <c r="B571" s="12" t="s">
        <v>1414</v>
      </c>
      <c r="C571" s="59"/>
      <c r="D571" s="60"/>
      <c r="E571" s="13">
        <v>0</v>
      </c>
    </row>
    <row r="572" spans="1:5" ht="15.75">
      <c r="A572" s="11" t="s">
        <v>1416</v>
      </c>
      <c r="B572" s="12" t="s">
        <v>1417</v>
      </c>
      <c r="C572" s="59"/>
      <c r="D572" s="60"/>
      <c r="E572" s="13">
        <v>-945775.96</v>
      </c>
    </row>
    <row r="573" spans="1:5" ht="15.75">
      <c r="A573" s="11" t="s">
        <v>1419</v>
      </c>
      <c r="B573" s="12" t="s">
        <v>1420</v>
      </c>
      <c r="C573" s="59"/>
      <c r="D573" s="60"/>
      <c r="E573" s="13">
        <v>-119442867.21000001</v>
      </c>
    </row>
    <row r="574" spans="1:5" ht="15.75">
      <c r="A574" s="11" t="s">
        <v>1422</v>
      </c>
      <c r="B574" s="12" t="s">
        <v>1423</v>
      </c>
      <c r="C574" s="59"/>
      <c r="D574" s="60"/>
      <c r="E574" s="13">
        <v>-56843329.89000001</v>
      </c>
    </row>
    <row r="575" spans="1:5" ht="15.75">
      <c r="A575" s="11" t="s">
        <v>1425</v>
      </c>
      <c r="B575" s="12" t="s">
        <v>1426</v>
      </c>
      <c r="C575" s="59"/>
      <c r="D575" s="60"/>
      <c r="E575" s="13">
        <v>-58009318.85</v>
      </c>
    </row>
    <row r="576" spans="1:5" ht="15.75">
      <c r="A576" s="11" t="s">
        <v>1428</v>
      </c>
      <c r="B576" s="12" t="s">
        <v>1429</v>
      </c>
      <c r="C576" s="59"/>
      <c r="D576" s="60"/>
      <c r="E576" s="13">
        <v>-79140598.21</v>
      </c>
    </row>
    <row r="577" spans="1:5" ht="15.75">
      <c r="A577" s="11" t="s">
        <v>1431</v>
      </c>
      <c r="B577" s="12" t="s">
        <v>1432</v>
      </c>
      <c r="C577" s="59"/>
      <c r="D577" s="60"/>
      <c r="E577" s="13">
        <v>-64499879.704</v>
      </c>
    </row>
    <row r="578" spans="1:5" ht="15.75">
      <c r="A578" s="11" t="s">
        <v>1434</v>
      </c>
      <c r="B578" s="12" t="s">
        <v>1435</v>
      </c>
      <c r="C578" s="59"/>
      <c r="D578" s="60"/>
      <c r="E578" s="13">
        <v>-28283576.119999997</v>
      </c>
    </row>
    <row r="579" spans="1:5" ht="15.75">
      <c r="A579" s="11" t="s">
        <v>1437</v>
      </c>
      <c r="B579" s="12" t="s">
        <v>1438</v>
      </c>
      <c r="C579" s="59"/>
      <c r="D579" s="60"/>
      <c r="E579" s="13">
        <v>-14260178.889999999</v>
      </c>
    </row>
    <row r="580" spans="1:5" ht="15.75">
      <c r="A580" s="11" t="s">
        <v>1440</v>
      </c>
      <c r="B580" s="12" t="s">
        <v>1441</v>
      </c>
      <c r="C580" s="59"/>
      <c r="D580" s="60"/>
      <c r="E580" s="13">
        <v>-14914255.319999998</v>
      </c>
    </row>
    <row r="581" spans="1:5" ht="15.75">
      <c r="A581" s="11" t="s">
        <v>1443</v>
      </c>
      <c r="B581" s="12" t="s">
        <v>1444</v>
      </c>
      <c r="C581" s="59"/>
      <c r="D581" s="60"/>
      <c r="E581" s="13">
        <v>-35279766.739999995</v>
      </c>
    </row>
    <row r="582" spans="1:5" ht="15.75">
      <c r="A582" s="11" t="s">
        <v>1446</v>
      </c>
      <c r="B582" s="12" t="s">
        <v>1447</v>
      </c>
      <c r="C582" s="59"/>
      <c r="D582" s="60"/>
      <c r="E582" s="13">
        <v>-71535597.916</v>
      </c>
    </row>
    <row r="583" spans="1:5" ht="15.75">
      <c r="A583" s="11" t="s">
        <v>1449</v>
      </c>
      <c r="B583" s="12" t="s">
        <v>1450</v>
      </c>
      <c r="C583" s="59"/>
      <c r="D583" s="60"/>
      <c r="E583" s="13">
        <v>-1547838.33</v>
      </c>
    </row>
    <row r="584" spans="1:5" ht="15.75">
      <c r="A584" s="11" t="s">
        <v>1452</v>
      </c>
      <c r="B584" s="12" t="s">
        <v>1453</v>
      </c>
      <c r="C584" s="59"/>
      <c r="D584" s="60"/>
      <c r="E584" s="13">
        <v>-284328.76999999996</v>
      </c>
    </row>
    <row r="585" spans="1:5" ht="15.75">
      <c r="A585" s="11" t="s">
        <v>1455</v>
      </c>
      <c r="B585" s="12" t="s">
        <v>1456</v>
      </c>
      <c r="C585" s="59"/>
      <c r="D585" s="60"/>
      <c r="E585" s="13">
        <v>-2425547.1</v>
      </c>
    </row>
    <row r="586" spans="1:5" ht="15.75">
      <c r="A586" s="11" t="s">
        <v>2473</v>
      </c>
      <c r="B586" s="12" t="s">
        <v>2474</v>
      </c>
      <c r="C586" s="59"/>
      <c r="D586" s="60"/>
      <c r="E586" s="13">
        <v>0</v>
      </c>
    </row>
    <row r="587" spans="1:5" ht="15.75">
      <c r="A587" s="11" t="s">
        <v>1458</v>
      </c>
      <c r="B587" s="12" t="s">
        <v>1459</v>
      </c>
      <c r="C587" s="59"/>
      <c r="D587" s="60"/>
      <c r="E587" s="13">
        <v>-14149162.540000001</v>
      </c>
    </row>
    <row r="588" spans="1:5" ht="15.75">
      <c r="A588" s="11" t="s">
        <v>1461</v>
      </c>
      <c r="B588" s="12" t="s">
        <v>1462</v>
      </c>
      <c r="C588" s="59"/>
      <c r="D588" s="60"/>
      <c r="E588" s="13">
        <v>9947305.61</v>
      </c>
    </row>
    <row r="589" spans="1:5" ht="15.75">
      <c r="A589" s="11" t="s">
        <v>1464</v>
      </c>
      <c r="B589" s="12" t="s">
        <v>1465</v>
      </c>
      <c r="C589" s="59"/>
      <c r="D589" s="60"/>
      <c r="E589" s="13">
        <v>-2535885.9499999997</v>
      </c>
    </row>
    <row r="590" spans="1:5" ht="15.75">
      <c r="A590" s="11" t="s">
        <v>2476</v>
      </c>
      <c r="B590" s="12" t="s">
        <v>2477</v>
      </c>
      <c r="C590" s="59"/>
      <c r="D590" s="60"/>
      <c r="E590" s="13">
        <v>0</v>
      </c>
    </row>
    <row r="591" spans="1:5" ht="15.75">
      <c r="A591" s="11" t="s">
        <v>1467</v>
      </c>
      <c r="B591" s="12" t="s">
        <v>1468</v>
      </c>
      <c r="C591" s="59"/>
      <c r="D591" s="60"/>
      <c r="E591" s="13">
        <v>-5579448.43</v>
      </c>
    </row>
    <row r="592" spans="1:5" ht="15.75">
      <c r="A592" s="11" t="s">
        <v>2479</v>
      </c>
      <c r="B592" s="12" t="s">
        <v>2480</v>
      </c>
      <c r="C592" s="59"/>
      <c r="D592" s="60"/>
      <c r="E592" s="13">
        <v>0</v>
      </c>
    </row>
    <row r="593" spans="1:5" ht="15.75">
      <c r="A593" s="11" t="s">
        <v>1470</v>
      </c>
      <c r="B593" s="12" t="s">
        <v>1471</v>
      </c>
      <c r="C593" s="59"/>
      <c r="D593" s="60"/>
      <c r="E593" s="13">
        <v>0</v>
      </c>
    </row>
    <row r="594" spans="1:5" ht="15.75">
      <c r="A594" s="11" t="s">
        <v>1475</v>
      </c>
      <c r="B594" s="12" t="s">
        <v>1476</v>
      </c>
      <c r="C594" s="59"/>
      <c r="D594" s="60"/>
      <c r="E594" s="13">
        <v>571.1200000000001</v>
      </c>
    </row>
    <row r="595" spans="1:5" ht="15.75">
      <c r="A595" s="11" t="s">
        <v>1478</v>
      </c>
      <c r="B595" s="12" t="s">
        <v>1479</v>
      </c>
      <c r="C595" s="59"/>
      <c r="D595" s="60"/>
      <c r="E595" s="13">
        <v>3863966.579</v>
      </c>
    </row>
    <row r="596" spans="1:5" ht="15.75">
      <c r="A596" s="11" t="s">
        <v>1481</v>
      </c>
      <c r="B596" s="12" t="s">
        <v>1482</v>
      </c>
      <c r="C596" s="59"/>
      <c r="D596" s="60"/>
      <c r="E596" s="13">
        <v>-11948926.31</v>
      </c>
    </row>
    <row r="597" spans="1:5" ht="15.75">
      <c r="A597" s="11" t="s">
        <v>2482</v>
      </c>
      <c r="B597" s="12" t="s">
        <v>1883</v>
      </c>
      <c r="C597" s="59"/>
      <c r="D597" s="60"/>
      <c r="E597" s="13">
        <v>0</v>
      </c>
    </row>
    <row r="598" spans="1:5" ht="15.75">
      <c r="A598" s="11" t="s">
        <v>1484</v>
      </c>
      <c r="B598" s="12" t="s">
        <v>1485</v>
      </c>
      <c r="C598" s="59"/>
      <c r="D598" s="60"/>
      <c r="E598" s="13">
        <v>205632.94999999998</v>
      </c>
    </row>
    <row r="599" spans="1:5" ht="15.75">
      <c r="A599" s="11" t="s">
        <v>1487</v>
      </c>
      <c r="B599" s="12" t="s">
        <v>1488</v>
      </c>
      <c r="C599" s="59"/>
      <c r="D599" s="60"/>
      <c r="E599" s="13">
        <v>-1001917.8</v>
      </c>
    </row>
    <row r="600" spans="1:5" ht="15.75">
      <c r="A600" s="11" t="s">
        <v>1490</v>
      </c>
      <c r="B600" s="12" t="s">
        <v>1491</v>
      </c>
      <c r="C600" s="59"/>
      <c r="D600" s="60"/>
      <c r="E600" s="13">
        <v>-281545.1</v>
      </c>
    </row>
    <row r="601" spans="1:5" ht="15.75">
      <c r="A601" s="11" t="s">
        <v>2484</v>
      </c>
      <c r="B601" s="12" t="s">
        <v>1886</v>
      </c>
      <c r="C601" s="59"/>
      <c r="D601" s="60"/>
      <c r="E601" s="13">
        <v>0</v>
      </c>
    </row>
    <row r="602" spans="1:5" ht="15.75">
      <c r="A602" s="11" t="s">
        <v>1493</v>
      </c>
      <c r="B602" s="12" t="s">
        <v>1494</v>
      </c>
      <c r="C602" s="59"/>
      <c r="D602" s="60"/>
      <c r="E602" s="13">
        <v>-39669723.56</v>
      </c>
    </row>
    <row r="603" spans="1:5" ht="15.75">
      <c r="A603" s="11" t="s">
        <v>2486</v>
      </c>
      <c r="B603" s="12" t="s">
        <v>2487</v>
      </c>
      <c r="C603" s="59"/>
      <c r="D603" s="60"/>
      <c r="E603" s="13">
        <v>0</v>
      </c>
    </row>
    <row r="604" spans="1:5" ht="15.75">
      <c r="A604" s="11" t="s">
        <v>1496</v>
      </c>
      <c r="B604" s="12" t="s">
        <v>1497</v>
      </c>
      <c r="C604" s="59"/>
      <c r="D604" s="60"/>
      <c r="E604" s="13">
        <v>19410.18</v>
      </c>
    </row>
    <row r="605" spans="1:5" ht="15.75">
      <c r="A605" s="11" t="s">
        <v>1499</v>
      </c>
      <c r="B605" s="12" t="s">
        <v>1500</v>
      </c>
      <c r="C605" s="59"/>
      <c r="D605" s="60"/>
      <c r="E605" s="13">
        <v>-1194.0300000000002</v>
      </c>
    </row>
    <row r="606" spans="1:5" ht="15.75">
      <c r="A606" s="11" t="s">
        <v>1502</v>
      </c>
      <c r="B606" s="12" t="s">
        <v>1503</v>
      </c>
      <c r="C606" s="59"/>
      <c r="D606" s="60"/>
      <c r="E606" s="13">
        <v>536.44</v>
      </c>
    </row>
    <row r="607" spans="1:5" ht="15.75">
      <c r="A607" s="11" t="s">
        <v>1505</v>
      </c>
      <c r="B607" s="12" t="s">
        <v>1506</v>
      </c>
      <c r="C607" s="59"/>
      <c r="D607" s="60"/>
      <c r="E607" s="13">
        <v>-4500427.350000001</v>
      </c>
    </row>
    <row r="608" spans="1:5" ht="15.75">
      <c r="A608" s="11" t="s">
        <v>1508</v>
      </c>
      <c r="B608" s="12" t="s">
        <v>1509</v>
      </c>
      <c r="C608" s="59"/>
      <c r="D608" s="60"/>
      <c r="E608" s="13">
        <v>232818.56</v>
      </c>
    </row>
    <row r="609" spans="1:5" ht="15.75">
      <c r="A609" s="11" t="s">
        <v>1511</v>
      </c>
      <c r="B609" s="12" t="s">
        <v>1512</v>
      </c>
      <c r="C609" s="59"/>
      <c r="D609" s="60"/>
      <c r="E609" s="13">
        <v>622177.3500000001</v>
      </c>
    </row>
    <row r="610" spans="1:5" ht="15.75">
      <c r="A610" s="11" t="s">
        <v>2489</v>
      </c>
      <c r="B610" s="12" t="s">
        <v>2490</v>
      </c>
      <c r="C610" s="59"/>
      <c r="D610" s="60"/>
      <c r="E610" s="13">
        <v>0</v>
      </c>
    </row>
    <row r="611" spans="1:5" ht="15.75">
      <c r="A611" s="11" t="s">
        <v>1514</v>
      </c>
      <c r="B611" s="12" t="s">
        <v>1515</v>
      </c>
      <c r="C611" s="59"/>
      <c r="D611" s="60"/>
      <c r="E611" s="13">
        <v>1809344.8000000007</v>
      </c>
    </row>
    <row r="612" spans="1:5" ht="15.75">
      <c r="A612" s="11" t="s">
        <v>2492</v>
      </c>
      <c r="B612" s="12" t="s">
        <v>2493</v>
      </c>
      <c r="C612" s="59"/>
      <c r="D612" s="60"/>
      <c r="E612" s="13">
        <v>0</v>
      </c>
    </row>
    <row r="613" spans="1:5" ht="15.75">
      <c r="A613" s="11" t="s">
        <v>1517</v>
      </c>
      <c r="B613" s="12" t="s">
        <v>1518</v>
      </c>
      <c r="C613" s="59"/>
      <c r="D613" s="60"/>
      <c r="E613" s="13">
        <v>5565677.91</v>
      </c>
    </row>
    <row r="614" spans="1:5" ht="15.75">
      <c r="A614" s="11" t="s">
        <v>2495</v>
      </c>
      <c r="B614" s="12" t="s">
        <v>2496</v>
      </c>
      <c r="C614" s="59"/>
      <c r="D614" s="60"/>
      <c r="E614" s="13">
        <v>0</v>
      </c>
    </row>
    <row r="615" spans="1:5" ht="15.75">
      <c r="A615" s="11" t="s">
        <v>1520</v>
      </c>
      <c r="B615" s="12" t="s">
        <v>1521</v>
      </c>
      <c r="C615" s="59"/>
      <c r="D615" s="60"/>
      <c r="E615" s="13">
        <v>-1503307.3499999999</v>
      </c>
    </row>
    <row r="616" spans="1:5" ht="15.75">
      <c r="A616" s="11" t="s">
        <v>2498</v>
      </c>
      <c r="B616" s="12" t="s">
        <v>2499</v>
      </c>
      <c r="C616" s="59"/>
      <c r="D616" s="60"/>
      <c r="E616" s="13">
        <v>0</v>
      </c>
    </row>
    <row r="617" spans="1:5" ht="15.75">
      <c r="A617" s="11" t="s">
        <v>1523</v>
      </c>
      <c r="B617" s="12" t="s">
        <v>1524</v>
      </c>
      <c r="C617" s="59"/>
      <c r="D617" s="60"/>
      <c r="E617" s="13">
        <v>-73394.104</v>
      </c>
    </row>
    <row r="618" spans="1:5" ht="15.75">
      <c r="A618" s="11" t="s">
        <v>1526</v>
      </c>
      <c r="B618" s="12" t="s">
        <v>1527</v>
      </c>
      <c r="C618" s="59"/>
      <c r="D618" s="60"/>
      <c r="E618" s="13">
        <v>-2448347.9299999997</v>
      </c>
    </row>
    <row r="619" spans="1:5" ht="15.75">
      <c r="A619" s="11" t="s">
        <v>2501</v>
      </c>
      <c r="B619" s="12" t="s">
        <v>2502</v>
      </c>
      <c r="C619" s="59"/>
      <c r="D619" s="60"/>
      <c r="E619" s="13">
        <v>0</v>
      </c>
    </row>
    <row r="620" spans="1:5" ht="15.75">
      <c r="A620" s="11" t="s">
        <v>2504</v>
      </c>
      <c r="B620" s="12" t="s">
        <v>2505</v>
      </c>
      <c r="C620" s="59"/>
      <c r="D620" s="60"/>
      <c r="E620" s="13">
        <v>0</v>
      </c>
    </row>
    <row r="621" spans="1:5" ht="15.75">
      <c r="A621" s="11" t="s">
        <v>1529</v>
      </c>
      <c r="B621" s="12" t="s">
        <v>1530</v>
      </c>
      <c r="C621" s="59"/>
      <c r="D621" s="60"/>
      <c r="E621" s="13">
        <v>3896.0499999999997</v>
      </c>
    </row>
    <row r="622" spans="1:5" ht="15.75">
      <c r="A622" s="11" t="s">
        <v>1532</v>
      </c>
      <c r="B622" s="12" t="s">
        <v>1533</v>
      </c>
      <c r="C622" s="59"/>
      <c r="D622" s="60"/>
      <c r="E622" s="13">
        <v>17297.31</v>
      </c>
    </row>
    <row r="623" spans="1:5" ht="15.75">
      <c r="A623" s="11" t="s">
        <v>2507</v>
      </c>
      <c r="B623" s="12" t="s">
        <v>2508</v>
      </c>
      <c r="C623" s="59"/>
      <c r="D623" s="60"/>
      <c r="E623" s="13">
        <v>0</v>
      </c>
    </row>
    <row r="624" spans="1:5" ht="15.75">
      <c r="A624" s="11" t="s">
        <v>1535</v>
      </c>
      <c r="B624" s="12" t="s">
        <v>1536</v>
      </c>
      <c r="C624" s="59"/>
      <c r="D624" s="60"/>
      <c r="E624" s="13">
        <v>2705825.0199999996</v>
      </c>
    </row>
    <row r="625" spans="1:5" ht="15.75">
      <c r="A625" s="11" t="s">
        <v>1538</v>
      </c>
      <c r="B625" s="12" t="s">
        <v>1539</v>
      </c>
      <c r="C625" s="59"/>
      <c r="D625" s="60"/>
      <c r="E625" s="13">
        <v>-2705825.0199999996</v>
      </c>
    </row>
    <row r="626" spans="1:5" ht="15.75">
      <c r="A626" s="11" t="s">
        <v>2510</v>
      </c>
      <c r="B626" s="12" t="s">
        <v>2511</v>
      </c>
      <c r="C626" s="59"/>
      <c r="D626" s="60"/>
      <c r="E626" s="13">
        <v>0</v>
      </c>
    </row>
    <row r="627" spans="1:5" ht="15.75">
      <c r="A627" s="11" t="s">
        <v>2513</v>
      </c>
      <c r="B627" s="12" t="s">
        <v>2514</v>
      </c>
      <c r="C627" s="59"/>
      <c r="D627" s="60"/>
      <c r="E627" s="13">
        <v>0</v>
      </c>
    </row>
    <row r="628" spans="1:5" ht="15.75">
      <c r="A628" s="11" t="s">
        <v>1541</v>
      </c>
      <c r="B628" s="12" t="s">
        <v>1542</v>
      </c>
      <c r="C628" s="59"/>
      <c r="D628" s="60"/>
      <c r="E628" s="13">
        <v>64260.96</v>
      </c>
    </row>
    <row r="629" spans="1:5" ht="15.75">
      <c r="A629" s="11" t="s">
        <v>1544</v>
      </c>
      <c r="B629" s="12" t="s">
        <v>1545</v>
      </c>
      <c r="C629" s="59"/>
      <c r="D629" s="60"/>
      <c r="E629" s="13">
        <v>-772586.66</v>
      </c>
    </row>
    <row r="630" spans="1:5" ht="15.75">
      <c r="A630" s="11" t="s">
        <v>2516</v>
      </c>
      <c r="B630" s="12" t="s">
        <v>2517</v>
      </c>
      <c r="C630" s="59"/>
      <c r="D630" s="60"/>
      <c r="E630" s="13">
        <v>0</v>
      </c>
    </row>
    <row r="631" spans="1:5" ht="15.75">
      <c r="A631" s="11" t="s">
        <v>1547</v>
      </c>
      <c r="B631" s="12" t="s">
        <v>1548</v>
      </c>
      <c r="C631" s="59"/>
      <c r="D631" s="60"/>
      <c r="E631" s="13">
        <v>-366984.74000000005</v>
      </c>
    </row>
    <row r="632" spans="1:5" ht="15.75">
      <c r="A632" s="11" t="s">
        <v>2519</v>
      </c>
      <c r="B632" s="12" t="s">
        <v>2520</v>
      </c>
      <c r="C632" s="59"/>
      <c r="D632" s="60"/>
      <c r="E632" s="13">
        <v>0</v>
      </c>
    </row>
    <row r="633" spans="1:5" ht="15.75">
      <c r="A633" s="11" t="s">
        <v>2522</v>
      </c>
      <c r="B633" s="12" t="s">
        <v>2523</v>
      </c>
      <c r="C633" s="59"/>
      <c r="D633" s="60"/>
      <c r="E633" s="13">
        <v>0</v>
      </c>
    </row>
    <row r="634" spans="1:5" ht="15.75">
      <c r="A634" s="11" t="s">
        <v>1550</v>
      </c>
      <c r="B634" s="12" t="s">
        <v>1551</v>
      </c>
      <c r="C634" s="59"/>
      <c r="D634" s="60"/>
      <c r="E634" s="13">
        <v>2164879.6999999997</v>
      </c>
    </row>
    <row r="635" spans="1:5" ht="15.75">
      <c r="A635" s="11" t="s">
        <v>1553</v>
      </c>
      <c r="B635" s="12" t="s">
        <v>1554</v>
      </c>
      <c r="C635" s="59"/>
      <c r="D635" s="60"/>
      <c r="E635" s="13">
        <v>-245672.93999999997</v>
      </c>
    </row>
    <row r="636" spans="1:5" ht="15.75">
      <c r="A636" s="11" t="s">
        <v>1556</v>
      </c>
      <c r="B636" s="12" t="s">
        <v>1557</v>
      </c>
      <c r="C636" s="59"/>
      <c r="D636" s="60"/>
      <c r="E636" s="13">
        <v>134102.08</v>
      </c>
    </row>
    <row r="637" spans="1:5" ht="15.75">
      <c r="A637" s="11" t="s">
        <v>1559</v>
      </c>
      <c r="B637" s="12" t="s">
        <v>1560</v>
      </c>
      <c r="C637" s="59"/>
      <c r="D637" s="60"/>
      <c r="E637" s="13">
        <v>-328576.72000000003</v>
      </c>
    </row>
    <row r="638" spans="1:5" ht="15.75">
      <c r="A638" s="11" t="s">
        <v>1562</v>
      </c>
      <c r="B638" s="12" t="s">
        <v>1563</v>
      </c>
      <c r="C638" s="59"/>
      <c r="D638" s="60"/>
      <c r="E638" s="13">
        <v>-148227.81</v>
      </c>
    </row>
    <row r="639" spans="1:5" ht="15.75">
      <c r="A639" s="11" t="s">
        <v>1565</v>
      </c>
      <c r="B639" s="12" t="s">
        <v>1566</v>
      </c>
      <c r="C639" s="59"/>
      <c r="D639" s="60"/>
      <c r="E639" s="13">
        <v>-236215.66999999998</v>
      </c>
    </row>
    <row r="640" spans="1:5" ht="15.75">
      <c r="A640" s="11" t="s">
        <v>1567</v>
      </c>
      <c r="B640" s="12" t="s">
        <v>1568</v>
      </c>
      <c r="C640" s="59"/>
      <c r="D640" s="60"/>
      <c r="E640" s="13">
        <v>0</v>
      </c>
    </row>
    <row r="641" spans="1:5" ht="15.75">
      <c r="A641" s="11" t="s">
        <v>1569</v>
      </c>
      <c r="B641" s="12" t="s">
        <v>1570</v>
      </c>
      <c r="C641" s="59"/>
      <c r="D641" s="60"/>
      <c r="E641" s="13">
        <v>0</v>
      </c>
    </row>
    <row r="642" spans="1:5" ht="15.75">
      <c r="A642" s="11" t="s">
        <v>1571</v>
      </c>
      <c r="B642" s="12" t="s">
        <v>1572</v>
      </c>
      <c r="C642" s="59"/>
      <c r="D642" s="60"/>
      <c r="E642" s="13">
        <v>0</v>
      </c>
    </row>
    <row r="643" spans="1:5" ht="15.75">
      <c r="A643" s="11" t="s">
        <v>1574</v>
      </c>
      <c r="B643" s="12" t="s">
        <v>1575</v>
      </c>
      <c r="C643" s="59"/>
      <c r="D643" s="60"/>
      <c r="E643" s="13">
        <v>-3386427.6500000004</v>
      </c>
    </row>
    <row r="644" spans="1:5" ht="15.75">
      <c r="A644" s="11" t="s">
        <v>1577</v>
      </c>
      <c r="B644" s="12" t="s">
        <v>1578</v>
      </c>
      <c r="C644" s="59"/>
      <c r="D644" s="60"/>
      <c r="E644" s="13">
        <v>-535976.9299999999</v>
      </c>
    </row>
    <row r="645" spans="1:5" ht="15.75">
      <c r="A645" s="11" t="s">
        <v>1580</v>
      </c>
      <c r="B645" s="12" t="s">
        <v>1581</v>
      </c>
      <c r="C645" s="59"/>
      <c r="D645" s="60"/>
      <c r="E645" s="13">
        <v>-285672.64</v>
      </c>
    </row>
    <row r="646" spans="1:5" ht="15.75">
      <c r="A646" s="11" t="s">
        <v>1583</v>
      </c>
      <c r="B646" s="12" t="s">
        <v>1584</v>
      </c>
      <c r="C646" s="59"/>
      <c r="D646" s="60"/>
      <c r="E646" s="13">
        <v>-110927.90000000001</v>
      </c>
    </row>
    <row r="647" spans="1:5" ht="15.75">
      <c r="A647" s="11" t="s">
        <v>1586</v>
      </c>
      <c r="B647" s="12" t="s">
        <v>1587</v>
      </c>
      <c r="C647" s="59"/>
      <c r="D647" s="60"/>
      <c r="E647" s="13">
        <v>-107016.93000000001</v>
      </c>
    </row>
    <row r="648" spans="1:5" ht="15.75">
      <c r="A648" s="11" t="s">
        <v>1589</v>
      </c>
      <c r="B648" s="12" t="s">
        <v>1590</v>
      </c>
      <c r="C648" s="59"/>
      <c r="D648" s="60"/>
      <c r="E648" s="13">
        <v>-5143179.43</v>
      </c>
    </row>
    <row r="649" spans="1:5" ht="15.75">
      <c r="A649" s="11" t="s">
        <v>1592</v>
      </c>
      <c r="B649" s="12" t="s">
        <v>1593</v>
      </c>
      <c r="C649" s="59"/>
      <c r="D649" s="60"/>
      <c r="E649" s="13">
        <v>-58536.064999999995</v>
      </c>
    </row>
    <row r="650" spans="1:5" ht="15.75">
      <c r="A650" s="11" t="s">
        <v>1595</v>
      </c>
      <c r="B650" s="12" t="s">
        <v>1596</v>
      </c>
      <c r="C650" s="59"/>
      <c r="D650" s="60"/>
      <c r="E650" s="13">
        <v>-4135427.46</v>
      </c>
    </row>
    <row r="651" spans="1:5" ht="15.75">
      <c r="A651" s="11" t="s">
        <v>1598</v>
      </c>
      <c r="B651" s="12" t="s">
        <v>1599</v>
      </c>
      <c r="C651" s="59"/>
      <c r="D651" s="60"/>
      <c r="E651" s="13">
        <v>-237938.61</v>
      </c>
    </row>
    <row r="652" spans="1:5" ht="15.75">
      <c r="A652" s="11" t="s">
        <v>1601</v>
      </c>
      <c r="B652" s="12" t="s">
        <v>1602</v>
      </c>
      <c r="C652" s="59"/>
      <c r="D652" s="60"/>
      <c r="E652" s="13">
        <v>-23910.54</v>
      </c>
    </row>
    <row r="653" spans="1:5" ht="15.75">
      <c r="A653" s="11" t="s">
        <v>1606</v>
      </c>
      <c r="B653" s="12" t="s">
        <v>1607</v>
      </c>
      <c r="C653" s="59"/>
      <c r="D653" s="60"/>
      <c r="E653" s="13">
        <v>-1546.02</v>
      </c>
    </row>
    <row r="654" spans="1:5" ht="15.75">
      <c r="A654" s="11" t="s">
        <v>1609</v>
      </c>
      <c r="B654" s="12" t="s">
        <v>1610</v>
      </c>
      <c r="C654" s="59"/>
      <c r="D654" s="60"/>
      <c r="E654" s="13">
        <v>-44835.42999999999</v>
      </c>
    </row>
    <row r="655" spans="1:5" ht="15.75">
      <c r="A655" s="11" t="s">
        <v>1612</v>
      </c>
      <c r="B655" s="12" t="s">
        <v>1613</v>
      </c>
      <c r="C655" s="59"/>
      <c r="D655" s="60"/>
      <c r="E655" s="13">
        <v>-12241.56</v>
      </c>
    </row>
    <row r="656" spans="1:5" ht="15.75">
      <c r="A656" s="11" t="s">
        <v>1615</v>
      </c>
      <c r="B656" s="12" t="s">
        <v>1616</v>
      </c>
      <c r="C656" s="59"/>
      <c r="D656" s="60"/>
      <c r="E656" s="13">
        <v>-577756.4500000001</v>
      </c>
    </row>
    <row r="657" spans="1:5" ht="15.75">
      <c r="A657" s="11" t="s">
        <v>1618</v>
      </c>
      <c r="B657" s="12" t="s">
        <v>1619</v>
      </c>
      <c r="C657" s="59"/>
      <c r="D657" s="60"/>
      <c r="E657" s="13">
        <v>-187384.77999999997</v>
      </c>
    </row>
    <row r="658" spans="1:5" ht="15.75">
      <c r="A658" s="11" t="s">
        <v>1621</v>
      </c>
      <c r="B658" s="12" t="s">
        <v>1622</v>
      </c>
      <c r="C658" s="59"/>
      <c r="D658" s="60"/>
      <c r="E658" s="13">
        <v>-8959770.48</v>
      </c>
    </row>
    <row r="659" spans="1:5" ht="15.75">
      <c r="A659" s="11" t="s">
        <v>1624</v>
      </c>
      <c r="B659" s="12" t="s">
        <v>1625</v>
      </c>
      <c r="C659" s="59"/>
      <c r="D659" s="60"/>
      <c r="E659" s="13">
        <v>-53658</v>
      </c>
    </row>
    <row r="660" spans="1:5" ht="15.75">
      <c r="A660" s="11" t="s">
        <v>1627</v>
      </c>
      <c r="B660" s="12" t="s">
        <v>1628</v>
      </c>
      <c r="C660" s="59"/>
      <c r="D660" s="60"/>
      <c r="E660" s="13">
        <v>-7668.140000000001</v>
      </c>
    </row>
    <row r="661" spans="1:5" ht="15.75">
      <c r="A661" s="11" t="s">
        <v>1630</v>
      </c>
      <c r="B661" s="12" t="s">
        <v>1631</v>
      </c>
      <c r="C661" s="59"/>
      <c r="D661" s="60"/>
      <c r="E661" s="13">
        <v>-2578519.0300000003</v>
      </c>
    </row>
    <row r="662" spans="1:5" ht="15.75">
      <c r="A662" s="11" t="s">
        <v>1633</v>
      </c>
      <c r="B662" s="12" t="s">
        <v>1634</v>
      </c>
      <c r="C662" s="59"/>
      <c r="D662" s="60"/>
      <c r="E662" s="13">
        <v>-50089.62</v>
      </c>
    </row>
    <row r="663" spans="1:5" ht="15.75">
      <c r="A663" s="11" t="s">
        <v>1636</v>
      </c>
      <c r="B663" s="12" t="s">
        <v>1637</v>
      </c>
      <c r="C663" s="59"/>
      <c r="D663" s="60"/>
      <c r="E663" s="13">
        <v>-50639407.433</v>
      </c>
    </row>
    <row r="664" spans="1:5" ht="15.75">
      <c r="A664" s="11" t="s">
        <v>1639</v>
      </c>
      <c r="B664" s="12" t="s">
        <v>1640</v>
      </c>
      <c r="C664" s="59"/>
      <c r="D664" s="60"/>
      <c r="E664" s="13">
        <v>-623120.57</v>
      </c>
    </row>
    <row r="665" spans="1:5" ht="15.75">
      <c r="A665" s="11" t="s">
        <v>1642</v>
      </c>
      <c r="B665" s="12" t="s">
        <v>1643</v>
      </c>
      <c r="C665" s="59"/>
      <c r="D665" s="60"/>
      <c r="E665" s="13">
        <v>42705495.564</v>
      </c>
    </row>
    <row r="666" spans="1:5" ht="15.75">
      <c r="A666" s="11" t="s">
        <v>1645</v>
      </c>
      <c r="B666" s="12" t="s">
        <v>1646</v>
      </c>
      <c r="C666" s="59"/>
      <c r="D666" s="60"/>
      <c r="E666" s="13">
        <v>479297.2</v>
      </c>
    </row>
    <row r="667" spans="1:5" ht="15.75">
      <c r="A667" s="11" t="s">
        <v>1648</v>
      </c>
      <c r="B667" s="12" t="s">
        <v>1649</v>
      </c>
      <c r="C667" s="59"/>
      <c r="D667" s="60"/>
      <c r="E667" s="13">
        <v>-774342.6900000001</v>
      </c>
    </row>
    <row r="668" spans="1:5" ht="15.75">
      <c r="A668" s="11" t="s">
        <v>1651</v>
      </c>
      <c r="B668" s="12" t="s">
        <v>1652</v>
      </c>
      <c r="C668" s="59"/>
      <c r="D668" s="60"/>
      <c r="E668" s="13">
        <v>-788788.9310000001</v>
      </c>
    </row>
    <row r="669" spans="1:5" ht="15.75">
      <c r="A669" s="11" t="s">
        <v>1654</v>
      </c>
      <c r="B669" s="12" t="s">
        <v>1655</v>
      </c>
      <c r="C669" s="59"/>
      <c r="D669" s="60"/>
      <c r="E669" s="13">
        <v>663646.2399999999</v>
      </c>
    </row>
    <row r="670" spans="1:5" ht="15.75">
      <c r="A670" s="11" t="s">
        <v>1657</v>
      </c>
      <c r="B670" s="12" t="s">
        <v>1658</v>
      </c>
      <c r="C670" s="59"/>
      <c r="D670" s="60"/>
      <c r="E670" s="13">
        <v>-40775.44</v>
      </c>
    </row>
    <row r="671" spans="1:5" ht="15.75">
      <c r="A671" s="11" t="s">
        <v>1660</v>
      </c>
      <c r="B671" s="12" t="s">
        <v>1661</v>
      </c>
      <c r="C671" s="59"/>
      <c r="D671" s="60"/>
      <c r="E671" s="13">
        <v>-424727.24</v>
      </c>
    </row>
    <row r="672" spans="1:5" ht="15.75">
      <c r="A672" s="11" t="s">
        <v>1663</v>
      </c>
      <c r="B672" s="12" t="s">
        <v>1664</v>
      </c>
      <c r="C672" s="59"/>
      <c r="D672" s="60"/>
      <c r="E672" s="13">
        <v>976444.1100000001</v>
      </c>
    </row>
    <row r="673" spans="1:5" ht="15.75">
      <c r="A673" s="11" t="s">
        <v>1666</v>
      </c>
      <c r="B673" s="12" t="s">
        <v>1667</v>
      </c>
      <c r="C673" s="59"/>
      <c r="D673" s="60"/>
      <c r="E673" s="13">
        <v>40852.75000000001</v>
      </c>
    </row>
    <row r="674" spans="1:5" ht="15.75">
      <c r="A674" s="11" t="s">
        <v>1669</v>
      </c>
      <c r="B674" s="12" t="s">
        <v>1670</v>
      </c>
      <c r="C674" s="59"/>
      <c r="D674" s="60"/>
      <c r="E674" s="13">
        <v>312275.8300000001</v>
      </c>
    </row>
    <row r="675" spans="1:5" ht="15.75">
      <c r="A675" s="11" t="s">
        <v>1672</v>
      </c>
      <c r="B675" s="12" t="s">
        <v>1673</v>
      </c>
      <c r="C675" s="59"/>
      <c r="D675" s="60"/>
      <c r="E675" s="13">
        <v>3452401.2</v>
      </c>
    </row>
    <row r="676" spans="1:5" ht="15.75">
      <c r="A676" s="11" t="s">
        <v>1675</v>
      </c>
      <c r="B676" s="12" t="s">
        <v>1676</v>
      </c>
      <c r="C676" s="59"/>
      <c r="D676" s="60"/>
      <c r="E676" s="13">
        <v>49828.86</v>
      </c>
    </row>
    <row r="677" spans="1:5" ht="15.75">
      <c r="A677" s="11" t="s">
        <v>1678</v>
      </c>
      <c r="B677" s="12" t="s">
        <v>1679</v>
      </c>
      <c r="C677" s="59"/>
      <c r="D677" s="60"/>
      <c r="E677" s="13">
        <v>2919874.9300000006</v>
      </c>
    </row>
    <row r="678" spans="1:5" ht="15.75">
      <c r="A678" s="11" t="s">
        <v>1681</v>
      </c>
      <c r="B678" s="12" t="s">
        <v>1682</v>
      </c>
      <c r="C678" s="59"/>
      <c r="D678" s="60"/>
      <c r="E678" s="13">
        <v>111941740.21000001</v>
      </c>
    </row>
    <row r="679" spans="1:5" ht="15.75">
      <c r="A679" s="11" t="s">
        <v>1684</v>
      </c>
      <c r="B679" s="12" t="s">
        <v>1685</v>
      </c>
      <c r="C679" s="59"/>
      <c r="D679" s="60"/>
      <c r="E679" s="13">
        <v>6086405.78</v>
      </c>
    </row>
    <row r="680" spans="1:5" ht="15.75">
      <c r="A680" s="11" t="s">
        <v>1687</v>
      </c>
      <c r="B680" s="12" t="s">
        <v>1688</v>
      </c>
      <c r="C680" s="59"/>
      <c r="D680" s="60"/>
      <c r="E680" s="13">
        <v>4425766.55</v>
      </c>
    </row>
    <row r="681" spans="1:5" ht="15.75">
      <c r="A681" s="11" t="s">
        <v>1690</v>
      </c>
      <c r="B681" s="12" t="s">
        <v>1691</v>
      </c>
      <c r="C681" s="59"/>
      <c r="D681" s="60"/>
      <c r="E681" s="13">
        <v>0</v>
      </c>
    </row>
    <row r="682" spans="1:5" ht="15.75">
      <c r="A682" s="11" t="s">
        <v>1693</v>
      </c>
      <c r="B682" s="12" t="s">
        <v>1694</v>
      </c>
      <c r="C682" s="59"/>
      <c r="D682" s="60"/>
      <c r="E682" s="13">
        <v>1313032.5100000002</v>
      </c>
    </row>
    <row r="683" spans="1:5" ht="15.75">
      <c r="A683" s="11" t="s">
        <v>1696</v>
      </c>
      <c r="B683" s="12" t="s">
        <v>1697</v>
      </c>
      <c r="C683" s="59"/>
      <c r="D683" s="60"/>
      <c r="E683" s="13">
        <v>3286103.72</v>
      </c>
    </row>
    <row r="684" spans="1:5" ht="15.75">
      <c r="A684" s="11" t="s">
        <v>1698</v>
      </c>
      <c r="B684" s="12" t="s">
        <v>1699</v>
      </c>
      <c r="C684" s="59"/>
      <c r="D684" s="60"/>
      <c r="E684" s="13">
        <v>0</v>
      </c>
    </row>
    <row r="685" spans="1:5" ht="15.75">
      <c r="A685" s="11" t="s">
        <v>1701</v>
      </c>
      <c r="B685" s="12" t="s">
        <v>1702</v>
      </c>
      <c r="C685" s="59"/>
      <c r="D685" s="60"/>
      <c r="E685" s="13">
        <v>364899.43</v>
      </c>
    </row>
    <row r="686" spans="1:5" ht="15.75">
      <c r="A686" s="11" t="s">
        <v>1704</v>
      </c>
      <c r="B686" s="12" t="s">
        <v>1705</v>
      </c>
      <c r="C686" s="59"/>
      <c r="D686" s="60"/>
      <c r="E686" s="13">
        <v>-469227.41</v>
      </c>
    </row>
    <row r="687" spans="1:5" ht="15.75">
      <c r="A687" s="11" t="s">
        <v>1707</v>
      </c>
      <c r="B687" s="12" t="s">
        <v>1708</v>
      </c>
      <c r="C687" s="59"/>
      <c r="D687" s="60"/>
      <c r="E687" s="13">
        <v>0</v>
      </c>
    </row>
    <row r="688" spans="1:5" ht="15.75">
      <c r="A688" s="11" t="s">
        <v>1710</v>
      </c>
      <c r="B688" s="12" t="s">
        <v>1711</v>
      </c>
      <c r="C688" s="59"/>
      <c r="D688" s="60"/>
      <c r="E688" s="13">
        <v>500</v>
      </c>
    </row>
    <row r="689" spans="1:5" ht="15.75">
      <c r="A689" s="11" t="s">
        <v>1712</v>
      </c>
      <c r="B689" s="12" t="s">
        <v>1713</v>
      </c>
      <c r="C689" s="59"/>
      <c r="D689" s="60"/>
      <c r="E689" s="13">
        <v>0</v>
      </c>
    </row>
    <row r="690" spans="1:5" ht="15.75">
      <c r="A690" s="11" t="s">
        <v>1714</v>
      </c>
      <c r="B690" s="12" t="s">
        <v>1715</v>
      </c>
      <c r="C690" s="59"/>
      <c r="D690" s="60"/>
      <c r="E690" s="13">
        <v>0</v>
      </c>
    </row>
    <row r="691" spans="1:5" ht="15.75">
      <c r="A691" s="11" t="s">
        <v>1717</v>
      </c>
      <c r="B691" s="12" t="s">
        <v>1718</v>
      </c>
      <c r="C691" s="59"/>
      <c r="D691" s="60"/>
      <c r="E691" s="13">
        <v>1974345.67</v>
      </c>
    </row>
    <row r="692" spans="1:5" ht="15.75">
      <c r="A692" s="11" t="s">
        <v>1720</v>
      </c>
      <c r="B692" s="12" t="s">
        <v>1721</v>
      </c>
      <c r="C692" s="59"/>
      <c r="D692" s="60"/>
      <c r="E692" s="13">
        <v>2013054.21</v>
      </c>
    </row>
    <row r="693" spans="1:5" ht="15.75">
      <c r="A693" s="11" t="s">
        <v>1723</v>
      </c>
      <c r="B693" s="12" t="s">
        <v>1724</v>
      </c>
      <c r="C693" s="59"/>
      <c r="D693" s="60"/>
      <c r="E693" s="13">
        <v>269892.38</v>
      </c>
    </row>
    <row r="694" spans="1:5" ht="15.75">
      <c r="A694" s="11" t="s">
        <v>1726</v>
      </c>
      <c r="B694" s="12" t="s">
        <v>1727</v>
      </c>
      <c r="C694" s="59"/>
      <c r="D694" s="60"/>
      <c r="E694" s="13">
        <v>2618542.17</v>
      </c>
    </row>
    <row r="695" spans="1:5" ht="15.75">
      <c r="A695" s="11" t="s">
        <v>1729</v>
      </c>
      <c r="B695" s="12" t="s">
        <v>1730</v>
      </c>
      <c r="C695" s="59"/>
      <c r="D695" s="60"/>
      <c r="E695" s="13">
        <v>102533.17000000001</v>
      </c>
    </row>
    <row r="696" spans="1:5" ht="15.75">
      <c r="A696" s="11" t="s">
        <v>1732</v>
      </c>
      <c r="B696" s="12" t="s">
        <v>1733</v>
      </c>
      <c r="C696" s="59"/>
      <c r="D696" s="60"/>
      <c r="E696" s="13">
        <v>13123.029999999999</v>
      </c>
    </row>
    <row r="697" spans="1:5" ht="15.75">
      <c r="A697" s="11" t="s">
        <v>1734</v>
      </c>
      <c r="B697" s="12" t="s">
        <v>1735</v>
      </c>
      <c r="C697" s="59"/>
      <c r="D697" s="60"/>
      <c r="E697" s="13">
        <v>-150.05</v>
      </c>
    </row>
    <row r="698" spans="1:5" ht="15.75">
      <c r="A698" s="11" t="s">
        <v>1737</v>
      </c>
      <c r="B698" s="12" t="s">
        <v>1738</v>
      </c>
      <c r="C698" s="59"/>
      <c r="D698" s="60"/>
      <c r="E698" s="13">
        <v>-616952.76</v>
      </c>
    </row>
    <row r="699" spans="1:5" ht="15.75">
      <c r="A699" s="11" t="s">
        <v>1739</v>
      </c>
      <c r="B699" s="12" t="s">
        <v>1740</v>
      </c>
      <c r="C699" s="59"/>
      <c r="D699" s="60"/>
      <c r="E699" s="13">
        <v>-476.63</v>
      </c>
    </row>
    <row r="700" spans="1:5" ht="15.75">
      <c r="A700" s="11" t="s">
        <v>1742</v>
      </c>
      <c r="B700" s="12" t="s">
        <v>1743</v>
      </c>
      <c r="C700" s="59"/>
      <c r="D700" s="60"/>
      <c r="E700" s="13">
        <v>242701.17000000004</v>
      </c>
    </row>
    <row r="701" spans="1:5" ht="15.75">
      <c r="A701" s="11" t="s">
        <v>1745</v>
      </c>
      <c r="B701" s="12" t="s">
        <v>1746</v>
      </c>
      <c r="C701" s="59"/>
      <c r="D701" s="60"/>
      <c r="E701" s="13">
        <v>7812687.639999999</v>
      </c>
    </row>
    <row r="702" spans="1:5" ht="15.75">
      <c r="A702" s="11" t="s">
        <v>1748</v>
      </c>
      <c r="B702" s="12" t="s">
        <v>1749</v>
      </c>
      <c r="C702" s="59"/>
      <c r="D702" s="60"/>
      <c r="E702" s="13">
        <v>85508.475</v>
      </c>
    </row>
    <row r="703" spans="1:5" ht="15.75">
      <c r="A703" s="11" t="s">
        <v>1751</v>
      </c>
      <c r="B703" s="12" t="s">
        <v>1752</v>
      </c>
      <c r="C703" s="59"/>
      <c r="D703" s="60"/>
      <c r="E703" s="13">
        <v>444.27999999999986</v>
      </c>
    </row>
    <row r="704" spans="1:5" ht="15.75">
      <c r="A704" s="11" t="s">
        <v>1754</v>
      </c>
      <c r="B704" s="12" t="s">
        <v>1755</v>
      </c>
      <c r="C704" s="59"/>
      <c r="D704" s="60"/>
      <c r="E704" s="13">
        <v>-7007.9800000000005</v>
      </c>
    </row>
    <row r="705" spans="1:5" ht="15.75">
      <c r="A705" s="11" t="s">
        <v>1756</v>
      </c>
      <c r="B705" s="12" t="s">
        <v>1757</v>
      </c>
      <c r="C705" s="59"/>
      <c r="D705" s="60"/>
      <c r="E705" s="13">
        <v>0</v>
      </c>
    </row>
    <row r="706" spans="1:5" ht="15.75">
      <c r="A706" s="11" t="s">
        <v>1759</v>
      </c>
      <c r="B706" s="12" t="s">
        <v>1760</v>
      </c>
      <c r="C706" s="59"/>
      <c r="D706" s="60"/>
      <c r="E706" s="13">
        <v>-2151025.65</v>
      </c>
    </row>
    <row r="707" spans="1:5" ht="15.75">
      <c r="A707" s="11" t="s">
        <v>1762</v>
      </c>
      <c r="B707" s="12" t="s">
        <v>1763</v>
      </c>
      <c r="C707" s="59"/>
      <c r="D707" s="60"/>
      <c r="E707" s="13">
        <v>-108570.88999999998</v>
      </c>
    </row>
    <row r="708" spans="1:5" ht="15.75">
      <c r="A708" s="11" t="s">
        <v>2525</v>
      </c>
      <c r="B708" s="12" t="s">
        <v>2526</v>
      </c>
      <c r="C708" s="59"/>
      <c r="D708" s="60"/>
      <c r="E708" s="13">
        <v>0</v>
      </c>
    </row>
    <row r="709" spans="1:5" ht="15.75">
      <c r="A709" s="11" t="s">
        <v>1765</v>
      </c>
      <c r="B709" s="12" t="s">
        <v>1766</v>
      </c>
      <c r="C709" s="59"/>
      <c r="D709" s="60"/>
      <c r="E709" s="13">
        <v>0.47000000000000003</v>
      </c>
    </row>
    <row r="710" spans="1:5" ht="15.75">
      <c r="A710" s="11" t="s">
        <v>1768</v>
      </c>
      <c r="B710" s="12" t="s">
        <v>1769</v>
      </c>
      <c r="C710" s="59"/>
      <c r="D710" s="60"/>
      <c r="E710" s="13">
        <v>1591169.46</v>
      </c>
    </row>
    <row r="711" spans="1:5" ht="15.75">
      <c r="A711" s="11" t="s">
        <v>2528</v>
      </c>
      <c r="B711" s="12" t="s">
        <v>2529</v>
      </c>
      <c r="C711" s="59"/>
      <c r="D711" s="60"/>
      <c r="E711" s="13">
        <v>0</v>
      </c>
    </row>
    <row r="712" spans="1:5" ht="15.75">
      <c r="A712" s="11" t="s">
        <v>1771</v>
      </c>
      <c r="B712" s="12" t="s">
        <v>1772</v>
      </c>
      <c r="C712" s="59"/>
      <c r="D712" s="60"/>
      <c r="E712" s="13">
        <v>454.17</v>
      </c>
    </row>
    <row r="713" spans="1:5" ht="15.75">
      <c r="A713" s="11" t="s">
        <v>2531</v>
      </c>
      <c r="B713" s="12" t="s">
        <v>2532</v>
      </c>
      <c r="C713" s="59"/>
      <c r="D713" s="60"/>
      <c r="E713" s="13">
        <v>0</v>
      </c>
    </row>
    <row r="714" spans="1:5" ht="15.75">
      <c r="A714" s="11" t="s">
        <v>1774</v>
      </c>
      <c r="B714" s="12" t="s">
        <v>1775</v>
      </c>
      <c r="C714" s="59"/>
      <c r="D714" s="60"/>
      <c r="E714" s="13">
        <v>251840.8</v>
      </c>
    </row>
    <row r="715" spans="1:5" ht="15.75">
      <c r="A715" s="11" t="s">
        <v>1777</v>
      </c>
      <c r="B715" s="12" t="s">
        <v>1763</v>
      </c>
      <c r="C715" s="59"/>
      <c r="D715" s="60"/>
      <c r="E715" s="13">
        <v>-29493.9</v>
      </c>
    </row>
    <row r="716" spans="1:5" ht="15.75">
      <c r="A716" s="11" t="s">
        <v>1779</v>
      </c>
      <c r="B716" s="12" t="s">
        <v>1780</v>
      </c>
      <c r="C716" s="59"/>
      <c r="D716" s="60"/>
      <c r="E716" s="13">
        <v>3042335.47</v>
      </c>
    </row>
    <row r="717" spans="1:5" ht="15.75">
      <c r="A717" s="11" t="s">
        <v>1782</v>
      </c>
      <c r="B717" s="12" t="s">
        <v>1783</v>
      </c>
      <c r="C717" s="59"/>
      <c r="D717" s="60"/>
      <c r="E717" s="13">
        <v>3351502.29</v>
      </c>
    </row>
    <row r="718" spans="1:5" ht="15.75">
      <c r="A718" s="11" t="s">
        <v>1785</v>
      </c>
      <c r="B718" s="12" t="s">
        <v>1786</v>
      </c>
      <c r="C718" s="59"/>
      <c r="D718" s="60"/>
      <c r="E718" s="13">
        <v>22244222.419999998</v>
      </c>
    </row>
    <row r="719" spans="1:5" ht="15.75">
      <c r="A719" s="11" t="s">
        <v>1788</v>
      </c>
      <c r="B719" s="12" t="s">
        <v>1763</v>
      </c>
      <c r="C719" s="59"/>
      <c r="D719" s="60"/>
      <c r="E719" s="13">
        <v>-4521</v>
      </c>
    </row>
    <row r="720" spans="1:5" ht="15.75">
      <c r="A720" s="11" t="s">
        <v>1789</v>
      </c>
      <c r="B720" s="12" t="s">
        <v>1790</v>
      </c>
      <c r="C720" s="59"/>
      <c r="D720" s="60"/>
      <c r="E720" s="13">
        <v>0</v>
      </c>
    </row>
    <row r="721" spans="1:5" ht="15.75">
      <c r="A721" s="11" t="s">
        <v>1792</v>
      </c>
      <c r="B721" s="12" t="s">
        <v>1793</v>
      </c>
      <c r="C721" s="59"/>
      <c r="D721" s="60"/>
      <c r="E721" s="13">
        <v>-778672.9700000001</v>
      </c>
    </row>
    <row r="722" spans="1:5" ht="15.75">
      <c r="A722" s="11" t="s">
        <v>1795</v>
      </c>
      <c r="B722" s="12" t="s">
        <v>1796</v>
      </c>
      <c r="C722" s="59"/>
      <c r="D722" s="60"/>
      <c r="E722" s="13">
        <v>-3522099.58</v>
      </c>
    </row>
    <row r="723" spans="1:5" ht="15.75">
      <c r="A723" s="11" t="s">
        <v>1798</v>
      </c>
      <c r="B723" s="12" t="s">
        <v>1799</v>
      </c>
      <c r="C723" s="59"/>
      <c r="D723" s="60"/>
      <c r="E723" s="13">
        <v>6869052.870000001</v>
      </c>
    </row>
    <row r="724" spans="1:5" ht="15.75">
      <c r="A724" s="11" t="s">
        <v>1801</v>
      </c>
      <c r="B724" s="12" t="s">
        <v>1802</v>
      </c>
      <c r="C724" s="59"/>
      <c r="D724" s="60"/>
      <c r="E724" s="13">
        <v>1513318.49</v>
      </c>
    </row>
    <row r="725" spans="1:5" ht="15.75">
      <c r="A725" s="11" t="s">
        <v>2630</v>
      </c>
      <c r="B725" s="12" t="s">
        <v>2631</v>
      </c>
      <c r="C725" s="59"/>
      <c r="D725" s="60"/>
      <c r="E725" s="13">
        <v>0</v>
      </c>
    </row>
    <row r="726" spans="1:5" ht="15.75">
      <c r="A726" s="11" t="s">
        <v>1803</v>
      </c>
      <c r="B726" s="12" t="s">
        <v>1718</v>
      </c>
      <c r="C726" s="59"/>
      <c r="D726" s="60"/>
      <c r="E726" s="13">
        <v>-2.25</v>
      </c>
    </row>
    <row r="727" spans="1:5" ht="15.75">
      <c r="A727" s="11" t="s">
        <v>2989</v>
      </c>
      <c r="B727" s="12" t="s">
        <v>2990</v>
      </c>
      <c r="C727" s="59"/>
      <c r="D727" s="60"/>
      <c r="E727" s="13">
        <v>0</v>
      </c>
    </row>
    <row r="728" spans="1:5" ht="15.75">
      <c r="A728" s="11" t="s">
        <v>1804</v>
      </c>
      <c r="B728" s="12" t="s">
        <v>1780</v>
      </c>
      <c r="C728" s="59"/>
      <c r="D728" s="60"/>
      <c r="E728" s="13">
        <v>-172.52000000000004</v>
      </c>
    </row>
    <row r="729" spans="1:5" ht="15.75">
      <c r="A729" s="11" t="s">
        <v>2992</v>
      </c>
      <c r="B729" s="12" t="s">
        <v>2993</v>
      </c>
      <c r="C729" s="59"/>
      <c r="D729" s="60"/>
      <c r="E729" s="13">
        <v>0</v>
      </c>
    </row>
    <row r="730" spans="1:5" ht="15.75">
      <c r="A730" s="11" t="s">
        <v>2994</v>
      </c>
      <c r="B730" s="12" t="s">
        <v>2995</v>
      </c>
      <c r="C730" s="59"/>
      <c r="D730" s="60"/>
      <c r="E730" s="13">
        <v>0</v>
      </c>
    </row>
    <row r="731" spans="1:5" ht="15.75">
      <c r="A731" s="11" t="s">
        <v>2996</v>
      </c>
      <c r="B731" s="12" t="s">
        <v>2997</v>
      </c>
      <c r="C731" s="59"/>
      <c r="D731" s="60"/>
      <c r="E731" s="13">
        <v>0</v>
      </c>
    </row>
    <row r="732" spans="1:5" ht="15.75">
      <c r="A732" s="11" t="s">
        <v>2998</v>
      </c>
      <c r="B732" s="12" t="s">
        <v>2999</v>
      </c>
      <c r="C732" s="59"/>
      <c r="D732" s="60"/>
      <c r="E732" s="13">
        <v>0</v>
      </c>
    </row>
    <row r="733" spans="1:5" ht="15.75">
      <c r="A733" s="11" t="s">
        <v>1805</v>
      </c>
      <c r="B733" s="12" t="s">
        <v>1806</v>
      </c>
      <c r="C733" s="59"/>
      <c r="D733" s="60"/>
      <c r="E733" s="13">
        <v>-18.22999999999996</v>
      </c>
    </row>
    <row r="734" spans="1:5" ht="15.75">
      <c r="A734" s="11" t="s">
        <v>3001</v>
      </c>
      <c r="B734" s="12" t="s">
        <v>3002</v>
      </c>
      <c r="C734" s="59"/>
      <c r="D734" s="60"/>
      <c r="E734" s="13">
        <v>0</v>
      </c>
    </row>
    <row r="735" spans="1:5" ht="15.75">
      <c r="A735" s="11" t="s">
        <v>1807</v>
      </c>
      <c r="B735" s="12" t="s">
        <v>1808</v>
      </c>
      <c r="C735" s="59"/>
      <c r="D735" s="60"/>
      <c r="E735" s="13">
        <v>494.28999999999996</v>
      </c>
    </row>
    <row r="736" spans="1:5" ht="15.75">
      <c r="A736" s="11" t="s">
        <v>1810</v>
      </c>
      <c r="B736" s="12" t="s">
        <v>1811</v>
      </c>
      <c r="C736" s="59"/>
      <c r="D736" s="60"/>
      <c r="E736" s="13">
        <v>-137.76000000000005</v>
      </c>
    </row>
    <row r="737" spans="1:5" ht="15.75">
      <c r="A737" s="11" t="s">
        <v>1813</v>
      </c>
      <c r="B737" s="12" t="s">
        <v>1814</v>
      </c>
      <c r="C737" s="59"/>
      <c r="D737" s="60"/>
      <c r="E737" s="13">
        <v>29011400.091</v>
      </c>
    </row>
    <row r="738" spans="1:5" ht="15.75">
      <c r="A738" s="11" t="s">
        <v>2534</v>
      </c>
      <c r="B738" s="12" t="s">
        <v>2535</v>
      </c>
      <c r="C738" s="59"/>
      <c r="D738" s="60"/>
      <c r="E738" s="13">
        <v>0</v>
      </c>
    </row>
    <row r="739" spans="1:5" ht="15.75">
      <c r="A739" s="11" t="s">
        <v>2537</v>
      </c>
      <c r="B739" s="12" t="s">
        <v>2538</v>
      </c>
      <c r="C739" s="59"/>
      <c r="D739" s="60"/>
      <c r="E739" s="13">
        <v>0</v>
      </c>
    </row>
    <row r="740" spans="1:5" ht="15.75">
      <c r="A740" s="11" t="s">
        <v>1815</v>
      </c>
      <c r="B740" s="12" t="s">
        <v>1816</v>
      </c>
      <c r="C740" s="59"/>
      <c r="D740" s="60"/>
      <c r="E740" s="13">
        <v>0</v>
      </c>
    </row>
    <row r="741" spans="1:5" ht="15.75">
      <c r="A741" s="11" t="s">
        <v>1818</v>
      </c>
      <c r="B741" s="12" t="s">
        <v>1819</v>
      </c>
      <c r="C741" s="59"/>
      <c r="D741" s="60"/>
      <c r="E741" s="13">
        <v>52845050</v>
      </c>
    </row>
    <row r="742" spans="1:5" ht="15.75">
      <c r="A742" s="11" t="s">
        <v>1823</v>
      </c>
      <c r="B742" s="12" t="s">
        <v>1824</v>
      </c>
      <c r="C742" s="59"/>
      <c r="D742" s="60"/>
      <c r="E742" s="13">
        <v>350.88</v>
      </c>
    </row>
    <row r="743" spans="1:5" ht="15.75">
      <c r="A743" s="11" t="s">
        <v>1826</v>
      </c>
      <c r="B743" s="12" t="s">
        <v>1827</v>
      </c>
      <c r="C743" s="59"/>
      <c r="D743" s="60"/>
      <c r="E743" s="13">
        <v>-1105.18</v>
      </c>
    </row>
    <row r="744" spans="1:5" ht="15.75">
      <c r="A744" s="11" t="s">
        <v>1829</v>
      </c>
      <c r="B744" s="12" t="s">
        <v>1830</v>
      </c>
      <c r="C744" s="59"/>
      <c r="D744" s="60"/>
      <c r="E744" s="13">
        <v>5213.4400000000005</v>
      </c>
    </row>
    <row r="745" spans="1:5" ht="15.75">
      <c r="A745" s="11" t="s">
        <v>1832</v>
      </c>
      <c r="B745" s="12" t="s">
        <v>1833</v>
      </c>
      <c r="C745" s="59"/>
      <c r="D745" s="60"/>
      <c r="E745" s="13">
        <v>213.84</v>
      </c>
    </row>
    <row r="746" spans="1:5" ht="15.75">
      <c r="A746" s="11" t="s">
        <v>1835</v>
      </c>
      <c r="B746" s="12" t="s">
        <v>1836</v>
      </c>
      <c r="C746" s="59"/>
      <c r="D746" s="60"/>
      <c r="E746" s="13">
        <v>44474414</v>
      </c>
    </row>
    <row r="747" spans="1:5" ht="15.75">
      <c r="A747" s="11" t="s">
        <v>1838</v>
      </c>
      <c r="B747" s="12" t="s">
        <v>1839</v>
      </c>
      <c r="C747" s="59"/>
      <c r="D747" s="60"/>
      <c r="E747" s="13">
        <v>2517568.8</v>
      </c>
    </row>
    <row r="748" spans="1:5" ht="15.75">
      <c r="A748" s="11" t="s">
        <v>1841</v>
      </c>
      <c r="B748" s="12" t="s">
        <v>1842</v>
      </c>
      <c r="C748" s="59"/>
      <c r="D748" s="60"/>
      <c r="E748" s="13">
        <v>-1515936.4299999997</v>
      </c>
    </row>
    <row r="749" spans="1:5" ht="15.75">
      <c r="A749" s="11" t="s">
        <v>1844</v>
      </c>
      <c r="B749" s="12" t="s">
        <v>1845</v>
      </c>
      <c r="C749" s="59"/>
      <c r="D749" s="60"/>
      <c r="E749" s="13">
        <v>970458.02</v>
      </c>
    </row>
    <row r="750" spans="1:5" ht="15.75">
      <c r="A750" s="11" t="s">
        <v>2540</v>
      </c>
      <c r="B750" s="12" t="s">
        <v>2541</v>
      </c>
      <c r="C750" s="59"/>
      <c r="D750" s="60"/>
      <c r="E750" s="13">
        <v>0</v>
      </c>
    </row>
    <row r="751" spans="1:5" ht="15.75">
      <c r="A751" s="11" t="s">
        <v>1847</v>
      </c>
      <c r="B751" s="12" t="s">
        <v>1848</v>
      </c>
      <c r="C751" s="59"/>
      <c r="D751" s="60"/>
      <c r="E751" s="13">
        <v>976071.9299999999</v>
      </c>
    </row>
    <row r="752" spans="1:5" ht="15.75">
      <c r="A752" s="11" t="s">
        <v>1850</v>
      </c>
      <c r="B752" s="12" t="s">
        <v>1851</v>
      </c>
      <c r="C752" s="59"/>
      <c r="D752" s="60"/>
      <c r="E752" s="13">
        <v>-260279.53999999998</v>
      </c>
    </row>
    <row r="753" spans="1:5" ht="15.75">
      <c r="A753" s="11" t="s">
        <v>1853</v>
      </c>
      <c r="B753" s="12" t="s">
        <v>1854</v>
      </c>
      <c r="C753" s="59"/>
      <c r="D753" s="60"/>
      <c r="E753" s="13">
        <v>11677728.449000003</v>
      </c>
    </row>
    <row r="754" spans="1:5" ht="15.75">
      <c r="A754" s="11" t="s">
        <v>1856</v>
      </c>
      <c r="B754" s="12" t="s">
        <v>1857</v>
      </c>
      <c r="C754" s="59"/>
      <c r="D754" s="60"/>
      <c r="E754" s="13">
        <v>-123167.76000000004</v>
      </c>
    </row>
    <row r="755" spans="1:5" ht="15.75">
      <c r="A755" s="11" t="s">
        <v>1859</v>
      </c>
      <c r="B755" s="12" t="s">
        <v>1860</v>
      </c>
      <c r="C755" s="59"/>
      <c r="D755" s="60"/>
      <c r="E755" s="13">
        <v>-257108.46</v>
      </c>
    </row>
    <row r="756" spans="1:5" ht="15.75">
      <c r="A756" s="11" t="s">
        <v>1862</v>
      </c>
      <c r="B756" s="12" t="s">
        <v>1863</v>
      </c>
      <c r="C756" s="59"/>
      <c r="D756" s="60"/>
      <c r="E756" s="13">
        <v>270971.75000000006</v>
      </c>
    </row>
    <row r="757" spans="1:5" ht="15.75">
      <c r="A757" s="11" t="s">
        <v>1865</v>
      </c>
      <c r="B757" s="12" t="s">
        <v>1866</v>
      </c>
      <c r="C757" s="59"/>
      <c r="D757" s="60"/>
      <c r="E757" s="13">
        <v>-26660.940000000002</v>
      </c>
    </row>
    <row r="758" spans="1:5" ht="15.75">
      <c r="A758" s="11" t="s">
        <v>1868</v>
      </c>
      <c r="B758" s="12" t="s">
        <v>1869</v>
      </c>
      <c r="C758" s="59"/>
      <c r="D758" s="60"/>
      <c r="E758" s="13">
        <v>0</v>
      </c>
    </row>
    <row r="759" spans="1:5" ht="15.75">
      <c r="A759" s="11" t="s">
        <v>1871</v>
      </c>
      <c r="B759" s="12" t="s">
        <v>1872</v>
      </c>
      <c r="C759" s="59"/>
      <c r="D759" s="60"/>
      <c r="E759" s="13">
        <v>-986.2600000000002</v>
      </c>
    </row>
    <row r="760" spans="1:5" ht="15.75">
      <c r="A760" s="11" t="s">
        <v>1874</v>
      </c>
      <c r="B760" s="12" t="s">
        <v>1875</v>
      </c>
      <c r="C760" s="59"/>
      <c r="D760" s="60"/>
      <c r="E760" s="13">
        <v>49999.670000000006</v>
      </c>
    </row>
    <row r="761" spans="1:5" ht="15.75">
      <c r="A761" s="11" t="s">
        <v>2543</v>
      </c>
      <c r="B761" s="12" t="s">
        <v>2544</v>
      </c>
      <c r="C761" s="59"/>
      <c r="D761" s="60"/>
      <c r="E761" s="13">
        <v>0</v>
      </c>
    </row>
    <row r="762" spans="1:5" ht="15.75">
      <c r="A762" s="11" t="s">
        <v>2546</v>
      </c>
      <c r="B762" s="12" t="s">
        <v>2547</v>
      </c>
      <c r="C762" s="59"/>
      <c r="D762" s="60"/>
      <c r="E762" s="13">
        <v>0</v>
      </c>
    </row>
    <row r="763" spans="1:5" ht="15.75">
      <c r="A763" s="11" t="s">
        <v>1877</v>
      </c>
      <c r="B763" s="12" t="s">
        <v>1878</v>
      </c>
      <c r="C763" s="59"/>
      <c r="D763" s="60"/>
      <c r="E763" s="13">
        <v>1539330.1300000001</v>
      </c>
    </row>
    <row r="764" spans="1:5" ht="15.75">
      <c r="A764" s="11" t="s">
        <v>1880</v>
      </c>
      <c r="B764" s="12" t="s">
        <v>1545</v>
      </c>
      <c r="C764" s="59"/>
      <c r="D764" s="60"/>
      <c r="E764" s="13">
        <v>1816246.16</v>
      </c>
    </row>
    <row r="765" spans="1:5" ht="15.75">
      <c r="A765" s="11" t="s">
        <v>1882</v>
      </c>
      <c r="B765" s="12" t="s">
        <v>1883</v>
      </c>
      <c r="C765" s="59"/>
      <c r="D765" s="60"/>
      <c r="E765" s="13">
        <v>5061437.419999999</v>
      </c>
    </row>
    <row r="766" spans="1:5" ht="15.75">
      <c r="A766" s="11" t="s">
        <v>1885</v>
      </c>
      <c r="B766" s="12" t="s">
        <v>1886</v>
      </c>
      <c r="C766" s="59"/>
      <c r="D766" s="60"/>
      <c r="E766" s="13">
        <v>-5401380.620000001</v>
      </c>
    </row>
    <row r="767" spans="1:5" ht="15.75">
      <c r="A767" s="11" t="s">
        <v>1888</v>
      </c>
      <c r="B767" s="12" t="s">
        <v>1542</v>
      </c>
      <c r="C767" s="59"/>
      <c r="D767" s="60"/>
      <c r="E767" s="13">
        <v>-188537.03</v>
      </c>
    </row>
    <row r="768" spans="1:5" ht="15.75">
      <c r="A768" s="11" t="s">
        <v>1890</v>
      </c>
      <c r="B768" s="12" t="s">
        <v>1891</v>
      </c>
      <c r="C768" s="59"/>
      <c r="D768" s="60"/>
      <c r="E768" s="13">
        <v>-211406</v>
      </c>
    </row>
    <row r="769" spans="1:5" ht="15.75">
      <c r="A769" s="11" t="s">
        <v>1893</v>
      </c>
      <c r="B769" s="12" t="s">
        <v>1894</v>
      </c>
      <c r="C769" s="59"/>
      <c r="D769" s="60"/>
      <c r="E769" s="13">
        <v>-1117795.6099999999</v>
      </c>
    </row>
    <row r="770" spans="1:5" ht="15.75">
      <c r="A770" s="11" t="s">
        <v>1896</v>
      </c>
      <c r="B770" s="12" t="s">
        <v>1897</v>
      </c>
      <c r="C770" s="59"/>
      <c r="D770" s="60"/>
      <c r="E770" s="13">
        <v>-107928.17000000001</v>
      </c>
    </row>
    <row r="771" spans="1:5" ht="15.75">
      <c r="A771" s="11" t="s">
        <v>1899</v>
      </c>
      <c r="B771" s="12" t="s">
        <v>1900</v>
      </c>
      <c r="C771" s="59"/>
      <c r="D771" s="60"/>
      <c r="E771" s="13">
        <v>8696014.379999999</v>
      </c>
    </row>
    <row r="772" spans="1:5" ht="15.75">
      <c r="A772" s="11" t="s">
        <v>1902</v>
      </c>
      <c r="B772" s="12" t="s">
        <v>1903</v>
      </c>
      <c r="C772" s="59"/>
      <c r="D772" s="60"/>
      <c r="E772" s="13">
        <v>-1831061.7400000002</v>
      </c>
    </row>
    <row r="773" spans="1:5" ht="15.75">
      <c r="A773" s="11" t="s">
        <v>1905</v>
      </c>
      <c r="B773" s="12" t="s">
        <v>1906</v>
      </c>
      <c r="C773" s="59"/>
      <c r="D773" s="60"/>
      <c r="E773" s="13">
        <v>423423.88000000006</v>
      </c>
    </row>
    <row r="774" spans="1:5" ht="15.75">
      <c r="A774" s="11" t="s">
        <v>1908</v>
      </c>
      <c r="B774" s="12" t="s">
        <v>1909</v>
      </c>
      <c r="C774" s="59"/>
      <c r="D774" s="60"/>
      <c r="E774" s="13">
        <v>1632277.1099999999</v>
      </c>
    </row>
    <row r="775" spans="1:5" ht="15.75">
      <c r="A775" s="11" t="s">
        <v>1911</v>
      </c>
      <c r="B775" s="12" t="s">
        <v>1912</v>
      </c>
      <c r="C775" s="59"/>
      <c r="D775" s="60"/>
      <c r="E775" s="13">
        <v>60952.365</v>
      </c>
    </row>
    <row r="776" spans="1:5" ht="15.75">
      <c r="A776" s="11" t="s">
        <v>1914</v>
      </c>
      <c r="B776" s="12" t="s">
        <v>1915</v>
      </c>
      <c r="C776" s="59"/>
      <c r="D776" s="60"/>
      <c r="E776" s="13">
        <v>4</v>
      </c>
    </row>
    <row r="777" spans="1:5" ht="15.75">
      <c r="A777" s="11" t="s">
        <v>1917</v>
      </c>
      <c r="B777" s="12" t="s">
        <v>1673</v>
      </c>
      <c r="C777" s="59"/>
      <c r="D777" s="60"/>
      <c r="E777" s="13">
        <v>1197156.43</v>
      </c>
    </row>
    <row r="778" spans="1:5" ht="15.75">
      <c r="A778" s="11" t="s">
        <v>1919</v>
      </c>
      <c r="B778" s="12" t="s">
        <v>1920</v>
      </c>
      <c r="C778" s="59"/>
      <c r="D778" s="60"/>
      <c r="E778" s="13">
        <v>6210.35</v>
      </c>
    </row>
    <row r="779" spans="1:5" ht="15.75">
      <c r="A779" s="11" t="s">
        <v>1922</v>
      </c>
      <c r="B779" s="12" t="s">
        <v>1923</v>
      </c>
      <c r="C779" s="59"/>
      <c r="D779" s="60"/>
      <c r="E779" s="13">
        <v>832032.39</v>
      </c>
    </row>
    <row r="780" spans="1:5" ht="15.75">
      <c r="A780" s="11" t="s">
        <v>1925</v>
      </c>
      <c r="B780" s="12" t="s">
        <v>1926</v>
      </c>
      <c r="C780" s="59"/>
      <c r="D780" s="60"/>
      <c r="E780" s="13">
        <v>195488.97</v>
      </c>
    </row>
    <row r="781" spans="1:5" ht="15.75">
      <c r="A781" s="11" t="s">
        <v>1928</v>
      </c>
      <c r="B781" s="12" t="s">
        <v>1929</v>
      </c>
      <c r="C781" s="59"/>
      <c r="D781" s="60"/>
      <c r="E781" s="13">
        <v>1013502.2300000001</v>
      </c>
    </row>
    <row r="782" spans="1:5" ht="15.75">
      <c r="A782" s="11" t="s">
        <v>1931</v>
      </c>
      <c r="B782" s="12" t="s">
        <v>1932</v>
      </c>
      <c r="C782" s="59"/>
      <c r="D782" s="60"/>
      <c r="E782" s="13">
        <v>-1019.1</v>
      </c>
    </row>
    <row r="783" spans="1:5" ht="15.75">
      <c r="A783" s="11" t="s">
        <v>2549</v>
      </c>
      <c r="B783" s="12" t="s">
        <v>2550</v>
      </c>
      <c r="C783" s="59"/>
      <c r="D783" s="60"/>
      <c r="E783" s="13">
        <v>0</v>
      </c>
    </row>
    <row r="784" spans="1:5" ht="15.75">
      <c r="A784" s="11" t="s">
        <v>1934</v>
      </c>
      <c r="B784" s="12" t="s">
        <v>1935</v>
      </c>
      <c r="C784" s="59"/>
      <c r="D784" s="60"/>
      <c r="E784" s="13">
        <v>141048.6</v>
      </c>
    </row>
    <row r="785" spans="1:5" ht="15.75">
      <c r="A785" s="11" t="s">
        <v>1937</v>
      </c>
      <c r="B785" s="12" t="s">
        <v>1938</v>
      </c>
      <c r="C785" s="59"/>
      <c r="D785" s="60"/>
      <c r="E785" s="13">
        <v>109.56</v>
      </c>
    </row>
    <row r="786" spans="1:5" ht="15.75">
      <c r="A786" s="11" t="s">
        <v>1940</v>
      </c>
      <c r="B786" s="12" t="s">
        <v>1941</v>
      </c>
      <c r="C786" s="59"/>
      <c r="D786" s="60"/>
      <c r="E786" s="13">
        <v>46102.4</v>
      </c>
    </row>
    <row r="787" spans="1:5" ht="15.75">
      <c r="A787" s="11" t="s">
        <v>1943</v>
      </c>
      <c r="B787" s="12" t="s">
        <v>1944</v>
      </c>
      <c r="C787" s="59"/>
      <c r="D787" s="60"/>
      <c r="E787" s="13">
        <v>253042.14999999997</v>
      </c>
    </row>
    <row r="788" spans="1:5" ht="15.75">
      <c r="A788" s="11" t="s">
        <v>1946</v>
      </c>
      <c r="B788" s="12" t="s">
        <v>1947</v>
      </c>
      <c r="C788" s="59"/>
      <c r="D788" s="60"/>
      <c r="E788" s="13">
        <v>448416.3</v>
      </c>
    </row>
    <row r="789" spans="1:5" ht="15.75">
      <c r="A789" s="11" t="s">
        <v>1949</v>
      </c>
      <c r="B789" s="12" t="s">
        <v>1950</v>
      </c>
      <c r="C789" s="59"/>
      <c r="D789" s="60"/>
      <c r="E789" s="13">
        <v>131130.56</v>
      </c>
    </row>
    <row r="790" spans="1:5" ht="15.75">
      <c r="A790" s="11" t="s">
        <v>1952</v>
      </c>
      <c r="B790" s="12" t="s">
        <v>1953</v>
      </c>
      <c r="C790" s="59"/>
      <c r="D790" s="60"/>
      <c r="E790" s="13">
        <v>-1.7999999999999998</v>
      </c>
    </row>
    <row r="791" spans="1:5" ht="15.75">
      <c r="A791" s="11" t="s">
        <v>1955</v>
      </c>
      <c r="B791" s="12" t="s">
        <v>1956</v>
      </c>
      <c r="C791" s="59"/>
      <c r="D791" s="60"/>
      <c r="E791" s="13">
        <v>138766.1</v>
      </c>
    </row>
    <row r="792" spans="1:5" ht="15.75">
      <c r="A792" s="11" t="s">
        <v>1960</v>
      </c>
      <c r="B792" s="12" t="s">
        <v>1961</v>
      </c>
      <c r="C792" s="59"/>
      <c r="D792" s="60"/>
      <c r="E792" s="13">
        <v>5592487.510000001</v>
      </c>
    </row>
    <row r="793" spans="1:5" ht="15.75">
      <c r="A793" s="11" t="s">
        <v>1963</v>
      </c>
      <c r="B793" s="12" t="s">
        <v>1964</v>
      </c>
      <c r="C793" s="59"/>
      <c r="D793" s="60"/>
      <c r="E793" s="13">
        <v>17338.159</v>
      </c>
    </row>
    <row r="794" spans="1:5" ht="15.75">
      <c r="A794" s="11" t="s">
        <v>1966</v>
      </c>
      <c r="B794" s="12" t="s">
        <v>1967</v>
      </c>
      <c r="C794" s="59"/>
      <c r="D794" s="60"/>
      <c r="E794" s="13">
        <v>11602570.245</v>
      </c>
    </row>
    <row r="795" spans="1:5" ht="15.75">
      <c r="A795" s="11" t="s">
        <v>1969</v>
      </c>
      <c r="B795" s="12" t="s">
        <v>1970</v>
      </c>
      <c r="C795" s="59"/>
      <c r="D795" s="60"/>
      <c r="E795" s="13">
        <v>2092588.04</v>
      </c>
    </row>
    <row r="796" spans="1:5" ht="15.75">
      <c r="A796" s="11" t="s">
        <v>1972</v>
      </c>
      <c r="B796" s="12" t="s">
        <v>1973</v>
      </c>
      <c r="C796" s="59"/>
      <c r="D796" s="60"/>
      <c r="E796" s="13">
        <v>326289.52999999974</v>
      </c>
    </row>
    <row r="797" spans="1:5" ht="15.75">
      <c r="A797" s="11" t="s">
        <v>1975</v>
      </c>
      <c r="B797" s="12" t="s">
        <v>1976</v>
      </c>
      <c r="C797" s="59"/>
      <c r="D797" s="60"/>
      <c r="E797" s="13">
        <v>1206787.6300000001</v>
      </c>
    </row>
    <row r="798" spans="1:5" ht="15.75">
      <c r="A798" s="11" t="s">
        <v>1978</v>
      </c>
      <c r="B798" s="12" t="s">
        <v>1979</v>
      </c>
      <c r="C798" s="59"/>
      <c r="D798" s="60"/>
      <c r="E798" s="13">
        <v>9.86</v>
      </c>
    </row>
    <row r="799" spans="1:5" ht="15.75">
      <c r="A799" s="11" t="s">
        <v>1980</v>
      </c>
      <c r="B799" s="12" t="s">
        <v>1981</v>
      </c>
      <c r="C799" s="59"/>
      <c r="D799" s="60"/>
      <c r="E799" s="13">
        <v>0</v>
      </c>
    </row>
    <row r="800" spans="1:5" ht="15.75">
      <c r="A800" s="11" t="s">
        <v>1983</v>
      </c>
      <c r="B800" s="12" t="s">
        <v>1984</v>
      </c>
      <c r="C800" s="59"/>
      <c r="D800" s="60"/>
      <c r="E800" s="13">
        <v>4.82</v>
      </c>
    </row>
    <row r="801" spans="1:5" ht="15.75">
      <c r="A801" s="11" t="s">
        <v>1985</v>
      </c>
      <c r="B801" s="12" t="s">
        <v>1986</v>
      </c>
      <c r="C801" s="59"/>
      <c r="D801" s="60"/>
      <c r="E801" s="13">
        <v>0</v>
      </c>
    </row>
    <row r="802" spans="1:5" ht="15.75">
      <c r="A802" s="11" t="s">
        <v>1988</v>
      </c>
      <c r="B802" s="12" t="s">
        <v>1780</v>
      </c>
      <c r="C802" s="59"/>
      <c r="D802" s="60"/>
      <c r="E802" s="13">
        <v>28850.87</v>
      </c>
    </row>
    <row r="803" spans="1:5" ht="15.75">
      <c r="A803" s="11" t="s">
        <v>1990</v>
      </c>
      <c r="B803" s="12" t="s">
        <v>1783</v>
      </c>
      <c r="C803" s="59"/>
      <c r="D803" s="60"/>
      <c r="E803" s="13">
        <v>6090.91</v>
      </c>
    </row>
    <row r="804" spans="1:5" ht="15.75">
      <c r="A804" s="11" t="s">
        <v>1992</v>
      </c>
      <c r="B804" s="12" t="s">
        <v>1993</v>
      </c>
      <c r="C804" s="59"/>
      <c r="D804" s="60"/>
      <c r="E804" s="13">
        <v>567.99</v>
      </c>
    </row>
    <row r="805" spans="1:5" ht="15.75">
      <c r="A805" s="11" t="s">
        <v>1995</v>
      </c>
      <c r="B805" s="12" t="s">
        <v>1996</v>
      </c>
      <c r="C805" s="59"/>
      <c r="D805" s="60"/>
      <c r="E805" s="13">
        <v>109031.09</v>
      </c>
    </row>
    <row r="806" spans="1:5" ht="15.75">
      <c r="A806" s="11" t="s">
        <v>1998</v>
      </c>
      <c r="B806" s="12" t="s">
        <v>1999</v>
      </c>
      <c r="C806" s="59"/>
      <c r="D806" s="60"/>
      <c r="E806" s="13">
        <v>2800.67</v>
      </c>
    </row>
    <row r="807" spans="1:5" ht="15.75">
      <c r="A807" s="11" t="s">
        <v>2001</v>
      </c>
      <c r="B807" s="12" t="s">
        <v>2002</v>
      </c>
      <c r="C807" s="59"/>
      <c r="D807" s="60"/>
      <c r="E807" s="13">
        <v>626216.1599999999</v>
      </c>
    </row>
    <row r="808" spans="1:5" ht="15.75">
      <c r="A808" s="11" t="s">
        <v>2004</v>
      </c>
      <c r="B808" s="12" t="s">
        <v>2005</v>
      </c>
      <c r="C808" s="59"/>
      <c r="D808" s="60"/>
      <c r="E808" s="13">
        <v>2319436.0400000005</v>
      </c>
    </row>
    <row r="809" spans="1:5" ht="15.75">
      <c r="A809" s="11" t="s">
        <v>2007</v>
      </c>
      <c r="B809" s="12" t="s">
        <v>2008</v>
      </c>
      <c r="C809" s="59"/>
      <c r="D809" s="60"/>
      <c r="E809" s="13">
        <v>246.79000000000002</v>
      </c>
    </row>
    <row r="810" spans="1:5" ht="15.75">
      <c r="A810" s="11" t="s">
        <v>2009</v>
      </c>
      <c r="B810" s="12" t="s">
        <v>2010</v>
      </c>
      <c r="C810" s="59"/>
      <c r="D810" s="60"/>
      <c r="E810" s="13">
        <v>0</v>
      </c>
    </row>
    <row r="811" spans="1:5" ht="15.75">
      <c r="A811" s="11" t="s">
        <v>2012</v>
      </c>
      <c r="B811" s="12" t="s">
        <v>2013</v>
      </c>
      <c r="C811" s="59"/>
      <c r="D811" s="60"/>
      <c r="E811" s="13">
        <v>340027.97000000003</v>
      </c>
    </row>
    <row r="812" spans="1:5" ht="15.75">
      <c r="A812" s="11" t="s">
        <v>2015</v>
      </c>
      <c r="B812" s="12" t="s">
        <v>2016</v>
      </c>
      <c r="C812" s="59"/>
      <c r="D812" s="60"/>
      <c r="E812" s="13">
        <v>86955.55</v>
      </c>
    </row>
    <row r="813" spans="1:5" ht="15.75">
      <c r="A813" s="11" t="s">
        <v>2018</v>
      </c>
      <c r="B813" s="12" t="s">
        <v>2019</v>
      </c>
      <c r="C813" s="59"/>
      <c r="D813" s="60"/>
      <c r="E813" s="13">
        <v>858954.0899999999</v>
      </c>
    </row>
    <row r="814" spans="1:5" ht="15.75">
      <c r="A814" s="11" t="s">
        <v>2552</v>
      </c>
      <c r="B814" s="12" t="s">
        <v>2553</v>
      </c>
      <c r="C814" s="59"/>
      <c r="D814" s="60"/>
      <c r="E814" s="13">
        <v>0</v>
      </c>
    </row>
    <row r="815" spans="1:5" ht="15.75">
      <c r="A815" s="11" t="s">
        <v>2021</v>
      </c>
      <c r="B815" s="12" t="s">
        <v>1673</v>
      </c>
      <c r="C815" s="59"/>
      <c r="D815" s="60"/>
      <c r="E815" s="13">
        <v>563056.42</v>
      </c>
    </row>
    <row r="816" spans="1:5" ht="15.75">
      <c r="A816" s="11" t="s">
        <v>2023</v>
      </c>
      <c r="B816" s="12" t="s">
        <v>2024</v>
      </c>
      <c r="C816" s="59"/>
      <c r="D816" s="60"/>
      <c r="E816" s="13">
        <v>3068.2</v>
      </c>
    </row>
    <row r="817" spans="1:5" ht="15.75">
      <c r="A817" s="11" t="s">
        <v>2026</v>
      </c>
      <c r="B817" s="12" t="s">
        <v>2027</v>
      </c>
      <c r="C817" s="59"/>
      <c r="D817" s="60"/>
      <c r="E817" s="13">
        <v>188915.07</v>
      </c>
    </row>
    <row r="818" spans="1:5" ht="15.75">
      <c r="A818" s="11" t="s">
        <v>2029</v>
      </c>
      <c r="B818" s="12" t="s">
        <v>1950</v>
      </c>
      <c r="C818" s="59"/>
      <c r="D818" s="60"/>
      <c r="E818" s="13">
        <v>490647.15</v>
      </c>
    </row>
    <row r="819" spans="1:5" ht="15.75">
      <c r="A819" s="11" t="s">
        <v>2031</v>
      </c>
      <c r="B819" s="12" t="s">
        <v>1953</v>
      </c>
      <c r="C819" s="59"/>
      <c r="D819" s="60"/>
      <c r="E819" s="13">
        <v>101928.49</v>
      </c>
    </row>
    <row r="820" spans="1:5" ht="15.75">
      <c r="A820" s="11" t="s">
        <v>2555</v>
      </c>
      <c r="B820" s="12" t="s">
        <v>2556</v>
      </c>
      <c r="C820" s="59"/>
      <c r="D820" s="60"/>
      <c r="E820" s="13">
        <v>0</v>
      </c>
    </row>
    <row r="821" spans="1:5" ht="15.75">
      <c r="A821" s="11" t="s">
        <v>2033</v>
      </c>
      <c r="B821" s="12" t="s">
        <v>2034</v>
      </c>
      <c r="C821" s="59"/>
      <c r="D821" s="60"/>
      <c r="E821" s="13">
        <v>173960.25999999998</v>
      </c>
    </row>
    <row r="822" spans="1:5" ht="15.75">
      <c r="A822" s="11" t="s">
        <v>2036</v>
      </c>
      <c r="B822" s="12" t="s">
        <v>2037</v>
      </c>
      <c r="C822" s="59"/>
      <c r="D822" s="60"/>
      <c r="E822" s="13">
        <v>745029.3300000001</v>
      </c>
    </row>
    <row r="823" spans="1:5" ht="15.75">
      <c r="A823" s="11" t="s">
        <v>2039</v>
      </c>
      <c r="B823" s="12" t="s">
        <v>2040</v>
      </c>
      <c r="C823" s="59"/>
      <c r="D823" s="60"/>
      <c r="E823" s="13">
        <v>158868.78</v>
      </c>
    </row>
    <row r="824" spans="1:5" ht="15.75">
      <c r="A824" s="11" t="s">
        <v>2042</v>
      </c>
      <c r="B824" s="12" t="s">
        <v>2043</v>
      </c>
      <c r="C824" s="59"/>
      <c r="D824" s="60"/>
      <c r="E824" s="13">
        <v>4759991.31</v>
      </c>
    </row>
    <row r="825" spans="1:5" ht="15.75">
      <c r="A825" s="11" t="s">
        <v>2045</v>
      </c>
      <c r="B825" s="12" t="s">
        <v>1984</v>
      </c>
      <c r="C825" s="59"/>
      <c r="D825" s="60"/>
      <c r="E825" s="13">
        <v>1423077.62</v>
      </c>
    </row>
    <row r="826" spans="1:5" ht="15.75">
      <c r="A826" s="11" t="s">
        <v>2047</v>
      </c>
      <c r="B826" s="12" t="s">
        <v>1986</v>
      </c>
      <c r="C826" s="59"/>
      <c r="D826" s="60"/>
      <c r="E826" s="13">
        <v>65924.64</v>
      </c>
    </row>
    <row r="827" spans="1:5" ht="15.75">
      <c r="A827" s="11" t="s">
        <v>2049</v>
      </c>
      <c r="B827" s="12" t="s">
        <v>1780</v>
      </c>
      <c r="C827" s="59"/>
      <c r="D827" s="60"/>
      <c r="E827" s="13">
        <v>914.4999999999999</v>
      </c>
    </row>
    <row r="828" spans="1:5" ht="15.75">
      <c r="A828" s="11" t="s">
        <v>2051</v>
      </c>
      <c r="B828" s="12" t="s">
        <v>1783</v>
      </c>
      <c r="C828" s="59"/>
      <c r="D828" s="60"/>
      <c r="E828" s="13">
        <v>13138.880000000001</v>
      </c>
    </row>
    <row r="829" spans="1:5" ht="15.75">
      <c r="A829" s="11" t="s">
        <v>2053</v>
      </c>
      <c r="B829" s="12" t="s">
        <v>2002</v>
      </c>
      <c r="C829" s="59"/>
      <c r="D829" s="60"/>
      <c r="E829" s="13">
        <v>572302.43</v>
      </c>
    </row>
    <row r="830" spans="1:5" ht="15.75">
      <c r="A830" s="11" t="s">
        <v>2558</v>
      </c>
      <c r="B830" s="12" t="s">
        <v>2559</v>
      </c>
      <c r="C830" s="59"/>
      <c r="D830" s="60"/>
      <c r="E830" s="13">
        <v>0</v>
      </c>
    </row>
    <row r="831" spans="1:5" ht="15.75">
      <c r="A831" s="11" t="s">
        <v>2055</v>
      </c>
      <c r="B831" s="12" t="s">
        <v>2005</v>
      </c>
      <c r="C831" s="59"/>
      <c r="D831" s="60"/>
      <c r="E831" s="13">
        <v>35362495.53</v>
      </c>
    </row>
    <row r="832" spans="1:5" ht="15.75">
      <c r="A832" s="11" t="s">
        <v>2057</v>
      </c>
      <c r="B832" s="12" t="s">
        <v>2058</v>
      </c>
      <c r="C832" s="59"/>
      <c r="D832" s="60"/>
      <c r="E832" s="13">
        <v>465489.08999999997</v>
      </c>
    </row>
    <row r="833" spans="1:5" ht="15.75">
      <c r="A833" s="11" t="s">
        <v>2060</v>
      </c>
      <c r="B833" s="12" t="s">
        <v>2061</v>
      </c>
      <c r="C833" s="59"/>
      <c r="D833" s="60"/>
      <c r="E833" s="13">
        <v>319.81</v>
      </c>
    </row>
    <row r="834" spans="1:5" ht="15.75">
      <c r="A834" s="11" t="s">
        <v>2063</v>
      </c>
      <c r="B834" s="12" t="s">
        <v>2064</v>
      </c>
      <c r="C834" s="59"/>
      <c r="D834" s="60"/>
      <c r="E834" s="13">
        <v>3185614.64</v>
      </c>
    </row>
    <row r="835" spans="1:5" ht="15.75">
      <c r="A835" s="11" t="s">
        <v>2066</v>
      </c>
      <c r="B835" s="12" t="s">
        <v>2008</v>
      </c>
      <c r="C835" s="59"/>
      <c r="D835" s="60"/>
      <c r="E835" s="13">
        <v>130513.92000000001</v>
      </c>
    </row>
    <row r="836" spans="1:5" ht="15.75">
      <c r="A836" s="11" t="s">
        <v>2068</v>
      </c>
      <c r="B836" s="12" t="s">
        <v>2069</v>
      </c>
      <c r="C836" s="59"/>
      <c r="D836" s="60"/>
      <c r="E836" s="13">
        <v>70956.25000000001</v>
      </c>
    </row>
    <row r="837" spans="1:5" ht="15.75">
      <c r="A837" s="11" t="s">
        <v>2071</v>
      </c>
      <c r="B837" s="12" t="s">
        <v>2072</v>
      </c>
      <c r="C837" s="59"/>
      <c r="D837" s="60"/>
      <c r="E837" s="13">
        <v>66050.89</v>
      </c>
    </row>
    <row r="838" spans="1:5" ht="15.75">
      <c r="A838" s="11" t="s">
        <v>2074</v>
      </c>
      <c r="B838" s="12" t="s">
        <v>2075</v>
      </c>
      <c r="C838" s="59"/>
      <c r="D838" s="60"/>
      <c r="E838" s="13">
        <v>113197.90000000001</v>
      </c>
    </row>
    <row r="839" spans="1:5" ht="15.75">
      <c r="A839" s="11" t="s">
        <v>2077</v>
      </c>
      <c r="B839" s="12" t="s">
        <v>2078</v>
      </c>
      <c r="C839" s="59"/>
      <c r="D839" s="60"/>
      <c r="E839" s="13">
        <v>75475.36</v>
      </c>
    </row>
    <row r="840" spans="1:5" ht="15.75">
      <c r="A840" s="11" t="s">
        <v>2080</v>
      </c>
      <c r="B840" s="12" t="s">
        <v>2081</v>
      </c>
      <c r="C840" s="59"/>
      <c r="D840" s="60"/>
      <c r="E840" s="13">
        <v>230808.93</v>
      </c>
    </row>
    <row r="841" spans="1:5" ht="15.75">
      <c r="A841" s="11" t="s">
        <v>2083</v>
      </c>
      <c r="B841" s="12" t="s">
        <v>2084</v>
      </c>
      <c r="C841" s="59"/>
      <c r="D841" s="60"/>
      <c r="E841" s="13">
        <v>21869.750000000004</v>
      </c>
    </row>
    <row r="842" spans="1:5" ht="15.75">
      <c r="A842" s="11" t="s">
        <v>2086</v>
      </c>
      <c r="B842" s="12" t="s">
        <v>2087</v>
      </c>
      <c r="C842" s="59"/>
      <c r="D842" s="60"/>
      <c r="E842" s="13">
        <v>3.85</v>
      </c>
    </row>
    <row r="843" spans="1:5" ht="15.75">
      <c r="A843" s="11" t="s">
        <v>2089</v>
      </c>
      <c r="B843" s="12" t="s">
        <v>2090</v>
      </c>
      <c r="C843" s="59"/>
      <c r="D843" s="60"/>
      <c r="E843" s="13">
        <v>433893.96</v>
      </c>
    </row>
    <row r="844" spans="1:5" ht="15.75">
      <c r="A844" s="11" t="s">
        <v>2092</v>
      </c>
      <c r="B844" s="12" t="s">
        <v>2093</v>
      </c>
      <c r="C844" s="59"/>
      <c r="D844" s="60"/>
      <c r="E844" s="13">
        <v>60781.700000000004</v>
      </c>
    </row>
    <row r="845" spans="1:5" ht="15.75">
      <c r="A845" s="11" t="s">
        <v>2095</v>
      </c>
      <c r="B845" s="12" t="s">
        <v>2096</v>
      </c>
      <c r="C845" s="59"/>
      <c r="D845" s="60"/>
      <c r="E845" s="13">
        <v>35583.530000000006</v>
      </c>
    </row>
    <row r="846" spans="1:5" ht="15.75">
      <c r="A846" s="11" t="s">
        <v>2098</v>
      </c>
      <c r="B846" s="12" t="s">
        <v>2099</v>
      </c>
      <c r="C846" s="59"/>
      <c r="D846" s="60"/>
      <c r="E846" s="13">
        <v>316575.96</v>
      </c>
    </row>
    <row r="847" spans="1:5" ht="15.75">
      <c r="A847" s="11" t="s">
        <v>2101</v>
      </c>
      <c r="B847" s="12" t="s">
        <v>2102</v>
      </c>
      <c r="C847" s="59"/>
      <c r="D847" s="60"/>
      <c r="E847" s="13">
        <v>2332568.2600000002</v>
      </c>
    </row>
    <row r="848" spans="1:5" ht="15.75">
      <c r="A848" s="11" t="s">
        <v>2104</v>
      </c>
      <c r="B848" s="12" t="s">
        <v>2105</v>
      </c>
      <c r="C848" s="59"/>
      <c r="D848" s="60"/>
      <c r="E848" s="13">
        <v>26924.260000000002</v>
      </c>
    </row>
    <row r="849" spans="1:5" ht="15.75">
      <c r="A849" s="11" t="s">
        <v>2107</v>
      </c>
      <c r="B849" s="12" t="s">
        <v>2108</v>
      </c>
      <c r="C849" s="59"/>
      <c r="D849" s="60"/>
      <c r="E849" s="13">
        <v>780249.24</v>
      </c>
    </row>
    <row r="850" spans="1:5" ht="15.75">
      <c r="A850" s="11" t="s">
        <v>2110</v>
      </c>
      <c r="B850" s="12" t="s">
        <v>2111</v>
      </c>
      <c r="C850" s="59"/>
      <c r="D850" s="60"/>
      <c r="E850" s="13">
        <v>114849.16</v>
      </c>
    </row>
    <row r="851" spans="1:5" ht="15.75">
      <c r="A851" s="11" t="s">
        <v>2113</v>
      </c>
      <c r="B851" s="12" t="s">
        <v>2114</v>
      </c>
      <c r="C851" s="59"/>
      <c r="D851" s="60"/>
      <c r="E851" s="13">
        <v>66766.27</v>
      </c>
    </row>
    <row r="852" spans="1:5" ht="15.75">
      <c r="A852" s="11" t="s">
        <v>2116</v>
      </c>
      <c r="B852" s="12" t="s">
        <v>2117</v>
      </c>
      <c r="C852" s="59"/>
      <c r="D852" s="60"/>
      <c r="E852" s="13">
        <v>838902.9600000001</v>
      </c>
    </row>
    <row r="853" spans="1:5" ht="15.75">
      <c r="A853" s="11" t="s">
        <v>2119</v>
      </c>
      <c r="B853" s="12" t="s">
        <v>2120</v>
      </c>
      <c r="C853" s="59"/>
      <c r="D853" s="60"/>
      <c r="E853" s="13">
        <v>437061.03</v>
      </c>
    </row>
    <row r="854" spans="1:5" ht="15.75">
      <c r="A854" s="11" t="s">
        <v>2122</v>
      </c>
      <c r="B854" s="12" t="s">
        <v>2123</v>
      </c>
      <c r="C854" s="59"/>
      <c r="D854" s="60"/>
      <c r="E854" s="13">
        <v>207093.38000000003</v>
      </c>
    </row>
    <row r="855" spans="1:5" ht="15.75">
      <c r="A855" s="11" t="s">
        <v>2125</v>
      </c>
      <c r="B855" s="12" t="s">
        <v>2126</v>
      </c>
      <c r="C855" s="59"/>
      <c r="D855" s="60"/>
      <c r="E855" s="13">
        <v>237634.87</v>
      </c>
    </row>
    <row r="856" spans="1:5" ht="15.75">
      <c r="A856" s="11" t="s">
        <v>2128</v>
      </c>
      <c r="B856" s="12" t="s">
        <v>2129</v>
      </c>
      <c r="C856" s="59"/>
      <c r="D856" s="60"/>
      <c r="E856" s="13">
        <v>22844.440000000002</v>
      </c>
    </row>
    <row r="857" spans="1:5" ht="15.75">
      <c r="A857" s="11" t="s">
        <v>2131</v>
      </c>
      <c r="B857" s="12" t="s">
        <v>2132</v>
      </c>
      <c r="C857" s="59"/>
      <c r="D857" s="60"/>
      <c r="E857" s="13">
        <v>96713.58</v>
      </c>
    </row>
    <row r="858" spans="1:5" ht="15.75">
      <c r="A858" s="11" t="s">
        <v>2134</v>
      </c>
      <c r="B858" s="12" t="s">
        <v>2135</v>
      </c>
      <c r="C858" s="59"/>
      <c r="D858" s="60"/>
      <c r="E858" s="13">
        <v>286.20000000000005</v>
      </c>
    </row>
    <row r="859" spans="1:5" ht="15.75">
      <c r="A859" s="11" t="s">
        <v>2137</v>
      </c>
      <c r="B859" s="12" t="s">
        <v>2138</v>
      </c>
      <c r="C859" s="59"/>
      <c r="D859" s="60"/>
      <c r="E859" s="13">
        <v>706594.9500000001</v>
      </c>
    </row>
    <row r="860" spans="1:5" ht="15.75">
      <c r="A860" s="11" t="s">
        <v>2140</v>
      </c>
      <c r="B860" s="12" t="s">
        <v>2141</v>
      </c>
      <c r="C860" s="59"/>
      <c r="D860" s="60"/>
      <c r="E860" s="13">
        <v>521.54</v>
      </c>
    </row>
    <row r="861" spans="1:5" ht="15.75">
      <c r="A861" s="11" t="s">
        <v>2143</v>
      </c>
      <c r="B861" s="12" t="s">
        <v>2144</v>
      </c>
      <c r="C861" s="59"/>
      <c r="D861" s="60"/>
      <c r="E861" s="13">
        <v>9.14</v>
      </c>
    </row>
    <row r="862" spans="1:5" ht="15.75">
      <c r="A862" s="11" t="s">
        <v>2146</v>
      </c>
      <c r="B862" s="12" t="s">
        <v>2147</v>
      </c>
      <c r="C862" s="59"/>
      <c r="D862" s="60"/>
      <c r="E862" s="13">
        <v>2657740.8800000004</v>
      </c>
    </row>
    <row r="863" spans="1:5" ht="15.75">
      <c r="A863" s="11" t="s">
        <v>2149</v>
      </c>
      <c r="B863" s="12" t="s">
        <v>2150</v>
      </c>
      <c r="C863" s="59"/>
      <c r="D863" s="60"/>
      <c r="E863" s="13">
        <v>125993.52</v>
      </c>
    </row>
    <row r="864" spans="1:5" ht="15.75">
      <c r="A864" s="11" t="s">
        <v>2152</v>
      </c>
      <c r="B864" s="12" t="s">
        <v>2153</v>
      </c>
      <c r="C864" s="59"/>
      <c r="D864" s="60"/>
      <c r="E864" s="13">
        <v>96045.88999999998</v>
      </c>
    </row>
    <row r="865" spans="1:5" ht="15.75">
      <c r="A865" s="11" t="s">
        <v>2155</v>
      </c>
      <c r="B865" s="12" t="s">
        <v>2156</v>
      </c>
      <c r="C865" s="59"/>
      <c r="D865" s="60"/>
      <c r="E865" s="13">
        <v>83.73</v>
      </c>
    </row>
    <row r="866" spans="1:5" ht="15.75">
      <c r="A866" s="11" t="s">
        <v>2158</v>
      </c>
      <c r="B866" s="12" t="s">
        <v>2159</v>
      </c>
      <c r="C866" s="59"/>
      <c r="D866" s="60"/>
      <c r="E866" s="13">
        <v>-10.57</v>
      </c>
    </row>
    <row r="867" spans="1:5" ht="15.75">
      <c r="A867" s="11" t="s">
        <v>2161</v>
      </c>
      <c r="B867" s="12" t="s">
        <v>2162</v>
      </c>
      <c r="C867" s="59"/>
      <c r="D867" s="60"/>
      <c r="E867" s="13">
        <v>457.34000000000003</v>
      </c>
    </row>
    <row r="868" spans="1:5" ht="15.75">
      <c r="A868" s="11" t="s">
        <v>2164</v>
      </c>
      <c r="B868" s="12" t="s">
        <v>2165</v>
      </c>
      <c r="C868" s="59"/>
      <c r="D868" s="60"/>
      <c r="E868" s="13">
        <v>46272.83000000001</v>
      </c>
    </row>
    <row r="869" spans="1:5" ht="15.75">
      <c r="A869" s="11" t="s">
        <v>2167</v>
      </c>
      <c r="B869" s="12" t="s">
        <v>2168</v>
      </c>
      <c r="C869" s="59"/>
      <c r="D869" s="60"/>
      <c r="E869" s="13">
        <v>77.52000000000001</v>
      </c>
    </row>
    <row r="870" spans="1:5" ht="15.75">
      <c r="A870" s="11" t="s">
        <v>2561</v>
      </c>
      <c r="B870" s="12" t="s">
        <v>2562</v>
      </c>
      <c r="C870" s="59"/>
      <c r="D870" s="60"/>
      <c r="E870" s="13">
        <v>0</v>
      </c>
    </row>
    <row r="871" spans="1:5" ht="15.75">
      <c r="A871" s="11" t="s">
        <v>2171</v>
      </c>
      <c r="B871" s="12" t="s">
        <v>2172</v>
      </c>
      <c r="C871" s="59"/>
      <c r="D871" s="60"/>
      <c r="E871" s="13">
        <v>95.17</v>
      </c>
    </row>
    <row r="872" spans="1:5" ht="15.75">
      <c r="A872" s="11" t="s">
        <v>2173</v>
      </c>
      <c r="B872" s="12" t="s">
        <v>2174</v>
      </c>
      <c r="C872" s="59"/>
      <c r="D872" s="60"/>
      <c r="E872" s="13">
        <v>0</v>
      </c>
    </row>
    <row r="873" spans="1:5" ht="15.75">
      <c r="A873" s="11" t="s">
        <v>2176</v>
      </c>
      <c r="B873" s="12" t="s">
        <v>2177</v>
      </c>
      <c r="C873" s="59"/>
      <c r="D873" s="60"/>
      <c r="E873" s="13">
        <v>8852038.74</v>
      </c>
    </row>
    <row r="874" spans="1:5" ht="15.75">
      <c r="A874" s="11" t="s">
        <v>2179</v>
      </c>
      <c r="B874" s="12" t="s">
        <v>2180</v>
      </c>
      <c r="C874" s="59"/>
      <c r="D874" s="60"/>
      <c r="E874" s="13">
        <v>653342.8</v>
      </c>
    </row>
    <row r="875" spans="1:5" ht="15.75">
      <c r="A875" s="11" t="s">
        <v>2182</v>
      </c>
      <c r="B875" s="12" t="s">
        <v>2183</v>
      </c>
      <c r="C875" s="59"/>
      <c r="D875" s="60"/>
      <c r="E875" s="13">
        <v>33.83</v>
      </c>
    </row>
    <row r="876" spans="1:5" ht="15.75">
      <c r="A876" s="11" t="s">
        <v>2185</v>
      </c>
      <c r="B876" s="12" t="s">
        <v>2186</v>
      </c>
      <c r="C876" s="59"/>
      <c r="D876" s="60"/>
      <c r="E876" s="13">
        <v>0.29000000000000004</v>
      </c>
    </row>
    <row r="877" spans="1:5" ht="15.75">
      <c r="A877" s="11" t="s">
        <v>2188</v>
      </c>
      <c r="B877" s="12" t="s">
        <v>2189</v>
      </c>
      <c r="C877" s="59"/>
      <c r="D877" s="60"/>
      <c r="E877" s="13">
        <v>-720593.5499999999</v>
      </c>
    </row>
    <row r="878" spans="1:5" ht="15.75">
      <c r="A878" s="11" t="s">
        <v>2191</v>
      </c>
      <c r="B878" s="12" t="s">
        <v>2192</v>
      </c>
      <c r="C878" s="59"/>
      <c r="D878" s="60"/>
      <c r="E878" s="13">
        <v>-653728</v>
      </c>
    </row>
    <row r="879" spans="1:5" ht="15.75">
      <c r="A879" s="11" t="s">
        <v>2194</v>
      </c>
      <c r="B879" s="12" t="s">
        <v>2195</v>
      </c>
      <c r="C879" s="59"/>
      <c r="D879" s="60"/>
      <c r="E879" s="13">
        <v>-23.399999999999977</v>
      </c>
    </row>
    <row r="880" spans="1:5" ht="15.75">
      <c r="A880" s="11" t="s">
        <v>2197</v>
      </c>
      <c r="B880" s="12" t="s">
        <v>2198</v>
      </c>
      <c r="C880" s="59"/>
      <c r="D880" s="60"/>
      <c r="E880" s="13">
        <v>1768021.0710000002</v>
      </c>
    </row>
    <row r="881" spans="1:5" ht="15.75">
      <c r="A881" s="11" t="s">
        <v>2564</v>
      </c>
      <c r="B881" s="12" t="s">
        <v>2565</v>
      </c>
      <c r="C881" s="59"/>
      <c r="D881" s="60"/>
      <c r="E881" s="13">
        <v>0</v>
      </c>
    </row>
    <row r="882" spans="1:5" ht="15.75">
      <c r="A882" s="11" t="s">
        <v>2200</v>
      </c>
      <c r="B882" s="12" t="s">
        <v>2201</v>
      </c>
      <c r="C882" s="59"/>
      <c r="D882" s="60"/>
      <c r="E882" s="13">
        <v>975113.5999999999</v>
      </c>
    </row>
    <row r="883" spans="1:5" ht="15.75">
      <c r="A883" s="11" t="s">
        <v>2203</v>
      </c>
      <c r="B883" s="12" t="s">
        <v>2204</v>
      </c>
      <c r="C883" s="59"/>
      <c r="D883" s="60"/>
      <c r="E883" s="13">
        <v>614103.5</v>
      </c>
    </row>
    <row r="884" spans="1:5" ht="15.75">
      <c r="A884" s="11" t="s">
        <v>2206</v>
      </c>
      <c r="B884" s="12" t="s">
        <v>2207</v>
      </c>
      <c r="C884" s="59"/>
      <c r="D884" s="60"/>
      <c r="E884" s="13">
        <v>1532103.58</v>
      </c>
    </row>
    <row r="885" spans="1:5" ht="15.75">
      <c r="A885" s="11" t="s">
        <v>2209</v>
      </c>
      <c r="B885" s="12" t="s">
        <v>2210</v>
      </c>
      <c r="C885" s="59"/>
      <c r="D885" s="60"/>
      <c r="E885" s="13">
        <v>2767.4400000000005</v>
      </c>
    </row>
    <row r="886" spans="1:5" ht="15.75">
      <c r="A886" s="11" t="s">
        <v>2212</v>
      </c>
      <c r="B886" s="12" t="s">
        <v>2213</v>
      </c>
      <c r="C886" s="59"/>
      <c r="D886" s="60"/>
      <c r="E886" s="13">
        <v>12399.069999999998</v>
      </c>
    </row>
    <row r="887" spans="1:5" ht="15.75">
      <c r="A887" s="11" t="s">
        <v>2215</v>
      </c>
      <c r="B887" s="12" t="s">
        <v>2216</v>
      </c>
      <c r="C887" s="59"/>
      <c r="D887" s="60"/>
      <c r="E887" s="13">
        <v>3454.82</v>
      </c>
    </row>
    <row r="888" spans="1:5" ht="15.75">
      <c r="A888" s="11" t="s">
        <v>2218</v>
      </c>
      <c r="B888" s="12" t="s">
        <v>2219</v>
      </c>
      <c r="C888" s="59"/>
      <c r="D888" s="60"/>
      <c r="E888" s="13">
        <v>442475.78</v>
      </c>
    </row>
    <row r="889" spans="1:5" ht="15.75">
      <c r="A889" s="11" t="s">
        <v>2221</v>
      </c>
      <c r="B889" s="12" t="s">
        <v>2222</v>
      </c>
      <c r="C889" s="59"/>
      <c r="D889" s="60"/>
      <c r="E889" s="13">
        <v>484527.45999999996</v>
      </c>
    </row>
    <row r="890" spans="1:5" ht="15.75">
      <c r="A890" s="11" t="s">
        <v>2224</v>
      </c>
      <c r="B890" s="12" t="s">
        <v>2225</v>
      </c>
      <c r="C890" s="59"/>
      <c r="D890" s="60"/>
      <c r="E890" s="13">
        <v>-164561.95999999996</v>
      </c>
    </row>
    <row r="891" spans="1:5" ht="15.75">
      <c r="A891" s="11" t="s">
        <v>2227</v>
      </c>
      <c r="B891" s="12" t="s">
        <v>2228</v>
      </c>
      <c r="C891" s="59"/>
      <c r="D891" s="60"/>
      <c r="E891" s="13">
        <v>7060.9</v>
      </c>
    </row>
    <row r="892" spans="1:5" ht="15.75">
      <c r="A892" s="11" t="s">
        <v>2230</v>
      </c>
      <c r="B892" s="12" t="s">
        <v>2231</v>
      </c>
      <c r="C892" s="59"/>
      <c r="D892" s="60"/>
      <c r="E892" s="13">
        <v>22344.54</v>
      </c>
    </row>
    <row r="893" spans="1:5" ht="15.75">
      <c r="A893" s="11" t="s">
        <v>2233</v>
      </c>
      <c r="B893" s="12" t="s">
        <v>2234</v>
      </c>
      <c r="C893" s="59"/>
      <c r="D893" s="60"/>
      <c r="E893" s="13">
        <v>38842</v>
      </c>
    </row>
    <row r="894" spans="1:5" ht="15.75">
      <c r="A894" s="11" t="s">
        <v>2236</v>
      </c>
      <c r="B894" s="12" t="s">
        <v>2237</v>
      </c>
      <c r="C894" s="59"/>
      <c r="D894" s="60"/>
      <c r="E894" s="13">
        <v>3281287.4499999997</v>
      </c>
    </row>
    <row r="895" spans="1:5" ht="15.75">
      <c r="A895" s="11" t="s">
        <v>2239</v>
      </c>
      <c r="B895" s="12" t="s">
        <v>2240</v>
      </c>
      <c r="C895" s="59"/>
      <c r="D895" s="60"/>
      <c r="E895" s="13">
        <v>127523.89</v>
      </c>
    </row>
    <row r="896" spans="1:5" ht="15.75">
      <c r="A896" s="11" t="s">
        <v>2242</v>
      </c>
      <c r="B896" s="12" t="s">
        <v>2243</v>
      </c>
      <c r="C896" s="59"/>
      <c r="D896" s="60"/>
      <c r="E896" s="13">
        <v>5180462.21</v>
      </c>
    </row>
    <row r="897" spans="1:5" ht="15.75">
      <c r="A897" s="11" t="s">
        <v>2245</v>
      </c>
      <c r="B897" s="12" t="s">
        <v>2246</v>
      </c>
      <c r="C897" s="59"/>
      <c r="D897" s="60"/>
      <c r="E897" s="13">
        <v>59.44</v>
      </c>
    </row>
    <row r="898" spans="1:5" ht="15.75">
      <c r="A898" s="11" t="s">
        <v>2248</v>
      </c>
      <c r="B898" s="12" t="s">
        <v>2249</v>
      </c>
      <c r="C898" s="59"/>
      <c r="D898" s="60"/>
      <c r="E898" s="13">
        <v>14083.98</v>
      </c>
    </row>
    <row r="899" spans="1:5" ht="15.75">
      <c r="A899" s="11" t="s">
        <v>2251</v>
      </c>
      <c r="B899" s="12" t="s">
        <v>2252</v>
      </c>
      <c r="C899" s="59"/>
      <c r="D899" s="60"/>
      <c r="E899" s="13">
        <v>256017.33</v>
      </c>
    </row>
    <row r="900" spans="1:5" ht="15.75">
      <c r="A900" s="11" t="s">
        <v>2254</v>
      </c>
      <c r="B900" s="12" t="s">
        <v>2255</v>
      </c>
      <c r="C900" s="59"/>
      <c r="D900" s="60"/>
      <c r="E900" s="13">
        <v>1309.3999999999999</v>
      </c>
    </row>
    <row r="901" spans="1:5" ht="15.75">
      <c r="A901" s="11" t="s">
        <v>2257</v>
      </c>
      <c r="B901" s="12" t="s">
        <v>2258</v>
      </c>
      <c r="C901" s="59"/>
      <c r="D901" s="60"/>
      <c r="E901" s="13">
        <v>2611.24</v>
      </c>
    </row>
    <row r="902" spans="1:5" ht="15.75">
      <c r="A902" s="11" t="s">
        <v>2260</v>
      </c>
      <c r="B902" s="12" t="s">
        <v>2261</v>
      </c>
      <c r="C902" s="59"/>
      <c r="D902" s="60"/>
      <c r="E902" s="13">
        <v>13231.050000000001</v>
      </c>
    </row>
    <row r="903" spans="1:5" ht="15.75">
      <c r="A903" s="11" t="s">
        <v>2567</v>
      </c>
      <c r="B903" s="12" t="s">
        <v>2568</v>
      </c>
      <c r="C903" s="59"/>
      <c r="D903" s="60"/>
      <c r="E903" s="13">
        <v>0</v>
      </c>
    </row>
    <row r="904" spans="1:5" ht="15.75">
      <c r="A904" s="11" t="s">
        <v>2263</v>
      </c>
      <c r="B904" s="12" t="s">
        <v>2264</v>
      </c>
      <c r="C904" s="59"/>
      <c r="D904" s="60"/>
      <c r="E904" s="13">
        <v>-3363844.47</v>
      </c>
    </row>
    <row r="905" spans="1:5" ht="15.75">
      <c r="A905" s="11" t="s">
        <v>2266</v>
      </c>
      <c r="B905" s="12" t="s">
        <v>2267</v>
      </c>
      <c r="C905" s="59"/>
      <c r="D905" s="60"/>
      <c r="E905" s="13">
        <v>1844000.15</v>
      </c>
    </row>
    <row r="906" spans="1:5" ht="15.75">
      <c r="A906" s="11" t="s">
        <v>2269</v>
      </c>
      <c r="B906" s="12" t="s">
        <v>2270</v>
      </c>
      <c r="C906" s="59"/>
      <c r="D906" s="60"/>
      <c r="E906" s="13">
        <v>-3559.000000000006</v>
      </c>
    </row>
    <row r="907" spans="1:5" ht="15.75">
      <c r="A907" s="11" t="s">
        <v>2272</v>
      </c>
      <c r="B907" s="12" t="s">
        <v>2273</v>
      </c>
      <c r="C907" s="59"/>
      <c r="D907" s="60"/>
      <c r="E907" s="13">
        <v>3604.6900000000005</v>
      </c>
    </row>
    <row r="908" spans="1:5" ht="15.75">
      <c r="A908" s="11" t="s">
        <v>2275</v>
      </c>
      <c r="B908" s="12" t="s">
        <v>346</v>
      </c>
      <c r="C908" s="59"/>
      <c r="D908" s="60"/>
      <c r="E908" s="13">
        <v>122211.57</v>
      </c>
    </row>
    <row r="909" spans="1:5" ht="15.75">
      <c r="A909" s="11" t="s">
        <v>2277</v>
      </c>
      <c r="B909" s="12" t="s">
        <v>2278</v>
      </c>
      <c r="C909" s="59"/>
      <c r="D909" s="60"/>
      <c r="E909" s="13">
        <v>-1191493.8399999999</v>
      </c>
    </row>
    <row r="910" spans="1:5" ht="15.75">
      <c r="A910" s="11" t="s">
        <v>2280</v>
      </c>
      <c r="B910" s="12" t="s">
        <v>2281</v>
      </c>
      <c r="C910" s="59"/>
      <c r="D910" s="60"/>
      <c r="E910" s="13">
        <v>-2017753.7999999998</v>
      </c>
    </row>
    <row r="911" spans="1:5" ht="15.75">
      <c r="A911" s="11" t="s">
        <v>2283</v>
      </c>
      <c r="B911" s="12" t="s">
        <v>2284</v>
      </c>
      <c r="C911" s="59"/>
      <c r="D911" s="60"/>
      <c r="E911" s="13">
        <v>-590285.27</v>
      </c>
    </row>
    <row r="912" spans="1:5" ht="15.75">
      <c r="A912" s="11" t="s">
        <v>2286</v>
      </c>
      <c r="B912" s="12" t="s">
        <v>2287</v>
      </c>
      <c r="C912" s="59"/>
      <c r="D912" s="60"/>
      <c r="E912" s="13">
        <v>799996.9900000001</v>
      </c>
    </row>
    <row r="913" spans="1:5" ht="15.75">
      <c r="A913" s="11" t="s">
        <v>2289</v>
      </c>
      <c r="B913" s="12" t="s">
        <v>2290</v>
      </c>
      <c r="C913" s="59"/>
      <c r="D913" s="60"/>
      <c r="E913" s="13">
        <v>-877293.27</v>
      </c>
    </row>
    <row r="914" spans="1:5" ht="15.75">
      <c r="A914" s="11" t="s">
        <v>2292</v>
      </c>
      <c r="B914" s="12" t="s">
        <v>2293</v>
      </c>
      <c r="C914" s="59"/>
      <c r="D914" s="60"/>
      <c r="E914" s="13">
        <v>301225.89</v>
      </c>
    </row>
    <row r="915" spans="1:5" ht="15.75">
      <c r="A915" s="11" t="s">
        <v>2295</v>
      </c>
      <c r="B915" s="12" t="s">
        <v>2296</v>
      </c>
      <c r="C915" s="59"/>
      <c r="D915" s="60"/>
      <c r="E915" s="13">
        <v>16539.670000000013</v>
      </c>
    </row>
    <row r="916" spans="1:5" ht="15.75">
      <c r="A916" s="11" t="s">
        <v>2298</v>
      </c>
      <c r="B916" s="12" t="s">
        <v>2299</v>
      </c>
      <c r="C916" s="59"/>
      <c r="D916" s="60"/>
      <c r="E916" s="13">
        <v>216620.15999999997</v>
      </c>
    </row>
    <row r="917" spans="1:5" ht="15.75">
      <c r="A917" s="11" t="s">
        <v>2301</v>
      </c>
      <c r="B917" s="12" t="s">
        <v>2302</v>
      </c>
      <c r="C917" s="59"/>
      <c r="D917" s="60"/>
      <c r="E917" s="13">
        <v>136315.81</v>
      </c>
    </row>
    <row r="918" spans="1:5" ht="15.75">
      <c r="A918" s="11" t="s">
        <v>2304</v>
      </c>
      <c r="B918" s="12" t="s">
        <v>2305</v>
      </c>
      <c r="C918" s="59"/>
      <c r="D918" s="60"/>
      <c r="E918" s="13">
        <v>103.52000000000001</v>
      </c>
    </row>
    <row r="919" spans="1:5" ht="15.75">
      <c r="A919" s="11" t="s">
        <v>2307</v>
      </c>
      <c r="B919" s="12" t="s">
        <v>2308</v>
      </c>
      <c r="C919" s="59"/>
      <c r="D919" s="60"/>
      <c r="E919" s="13">
        <v>-12.009999999999998</v>
      </c>
    </row>
    <row r="920" spans="1:5" ht="15.75">
      <c r="A920" s="11" t="s">
        <v>2310</v>
      </c>
      <c r="B920" s="12" t="s">
        <v>2311</v>
      </c>
      <c r="C920" s="59"/>
      <c r="D920" s="60"/>
      <c r="E920" s="13">
        <v>1218868.81</v>
      </c>
    </row>
    <row r="921" spans="1:5" ht="15.75">
      <c r="A921" s="11" t="s">
        <v>2312</v>
      </c>
      <c r="B921" s="12" t="s">
        <v>2313</v>
      </c>
      <c r="C921" s="59"/>
      <c r="D921" s="60"/>
      <c r="E921" s="13">
        <v>0</v>
      </c>
    </row>
    <row r="922" spans="1:5" ht="15.75">
      <c r="A922" s="11" t="s">
        <v>2315</v>
      </c>
      <c r="B922" s="12" t="s">
        <v>2316</v>
      </c>
      <c r="C922" s="59"/>
      <c r="D922" s="60"/>
      <c r="E922" s="13">
        <v>0</v>
      </c>
    </row>
    <row r="923" spans="1:5" ht="15.75">
      <c r="A923" s="11" t="s">
        <v>2318</v>
      </c>
      <c r="B923" s="12" t="s">
        <v>2319</v>
      </c>
      <c r="C923" s="59"/>
      <c r="D923" s="60"/>
      <c r="E923" s="13">
        <v>11794.7</v>
      </c>
    </row>
    <row r="924" spans="1:5" ht="15.75">
      <c r="A924" s="11" t="s">
        <v>2321</v>
      </c>
      <c r="B924" s="12" t="s">
        <v>2322</v>
      </c>
      <c r="C924" s="59"/>
      <c r="D924" s="60"/>
      <c r="E924" s="13">
        <v>3336.94</v>
      </c>
    </row>
    <row r="925" spans="1:5" ht="15.75">
      <c r="A925" s="11" t="s">
        <v>2323</v>
      </c>
      <c r="B925" s="12" t="s">
        <v>2324</v>
      </c>
      <c r="C925" s="59"/>
      <c r="D925" s="60"/>
      <c r="E925" s="13">
        <v>0</v>
      </c>
    </row>
    <row r="926" spans="1:5" ht="15.75">
      <c r="A926" s="11" t="s">
        <v>2326</v>
      </c>
      <c r="B926" s="12" t="s">
        <v>2327</v>
      </c>
      <c r="C926" s="59"/>
      <c r="D926" s="60"/>
      <c r="E926" s="13">
        <v>3681.21</v>
      </c>
    </row>
    <row r="927" spans="1:5" ht="15.75">
      <c r="A927" s="11" t="s">
        <v>2329</v>
      </c>
      <c r="B927" s="12" t="s">
        <v>2330</v>
      </c>
      <c r="C927" s="59"/>
      <c r="D927" s="60"/>
      <c r="E927" s="13">
        <v>70848.07</v>
      </c>
    </row>
    <row r="928" spans="1:5" ht="15.75">
      <c r="A928" s="11" t="s">
        <v>2331</v>
      </c>
      <c r="B928" s="12" t="s">
        <v>2332</v>
      </c>
      <c r="C928" s="59"/>
      <c r="D928" s="60"/>
      <c r="E928" s="13">
        <v>0</v>
      </c>
    </row>
    <row r="929" spans="1:5" ht="15.75">
      <c r="A929" s="11" t="s">
        <v>2334</v>
      </c>
      <c r="B929" s="12" t="s">
        <v>2335</v>
      </c>
      <c r="C929" s="59"/>
      <c r="D929" s="60"/>
      <c r="E929" s="13">
        <v>21236.070000000003</v>
      </c>
    </row>
    <row r="930" spans="1:5" ht="15.75">
      <c r="A930" s="11" t="s">
        <v>2337</v>
      </c>
      <c r="B930" s="12" t="s">
        <v>2338</v>
      </c>
      <c r="C930" s="59"/>
      <c r="D930" s="60"/>
      <c r="E930" s="13">
        <v>169888.88</v>
      </c>
    </row>
    <row r="931" spans="1:5" ht="15.75">
      <c r="A931" s="11" t="s">
        <v>2340</v>
      </c>
      <c r="B931" s="12" t="s">
        <v>2341</v>
      </c>
      <c r="C931" s="59"/>
      <c r="D931" s="60"/>
      <c r="E931" s="13">
        <v>22574.07</v>
      </c>
    </row>
    <row r="932" spans="1:5" ht="15.75">
      <c r="A932" s="11" t="s">
        <v>2343</v>
      </c>
      <c r="B932" s="12" t="s">
        <v>2344</v>
      </c>
      <c r="C932" s="59"/>
      <c r="D932" s="60"/>
      <c r="E932" s="13">
        <v>2236.1299999999997</v>
      </c>
    </row>
    <row r="933" spans="1:5" ht="15.75">
      <c r="A933" s="11" t="s">
        <v>2346</v>
      </c>
      <c r="B933" s="12" t="s">
        <v>2347</v>
      </c>
      <c r="C933" s="59"/>
      <c r="D933" s="60"/>
      <c r="E933" s="13">
        <v>8940</v>
      </c>
    </row>
    <row r="934" spans="1:5" ht="15.75">
      <c r="A934" s="11" t="s">
        <v>2349</v>
      </c>
      <c r="B934" s="12" t="s">
        <v>2350</v>
      </c>
      <c r="C934" s="59"/>
      <c r="D934" s="60"/>
      <c r="E934" s="13">
        <v>124967.40000000002</v>
      </c>
    </row>
    <row r="935" spans="1:5" ht="15.75">
      <c r="A935" s="11" t="s">
        <v>2352</v>
      </c>
      <c r="B935" s="12" t="s">
        <v>2353</v>
      </c>
      <c r="C935" s="59"/>
      <c r="D935" s="60"/>
      <c r="E935" s="13">
        <v>0.08</v>
      </c>
    </row>
    <row r="936" spans="1:5" ht="15.75">
      <c r="A936" s="11" t="s">
        <v>2354</v>
      </c>
      <c r="B936" s="12" t="s">
        <v>2355</v>
      </c>
      <c r="C936" s="59"/>
      <c r="D936" s="60"/>
      <c r="E936" s="13">
        <v>0</v>
      </c>
    </row>
    <row r="937" spans="1:5" ht="15.75">
      <c r="A937" s="11" t="s">
        <v>2357</v>
      </c>
      <c r="B937" s="12" t="s">
        <v>2358</v>
      </c>
      <c r="C937" s="59"/>
      <c r="D937" s="60"/>
      <c r="E937" s="13">
        <v>118593.61</v>
      </c>
    </row>
    <row r="938" spans="1:5" ht="15.75">
      <c r="A938" s="11" t="s">
        <v>2360</v>
      </c>
      <c r="B938" s="12" t="s">
        <v>2361</v>
      </c>
      <c r="C938" s="59"/>
      <c r="D938" s="60"/>
      <c r="E938" s="13">
        <v>266924.28</v>
      </c>
    </row>
    <row r="939" spans="1:5" ht="15.75">
      <c r="A939" s="11" t="s">
        <v>2363</v>
      </c>
      <c r="B939" s="12" t="s">
        <v>2364</v>
      </c>
      <c r="C939" s="59"/>
      <c r="D939" s="60"/>
      <c r="E939" s="13">
        <v>8.66</v>
      </c>
    </row>
    <row r="940" spans="1:5" ht="15.75">
      <c r="A940" s="11" t="s">
        <v>2366</v>
      </c>
      <c r="B940" s="12" t="s">
        <v>2367</v>
      </c>
      <c r="C940" s="59"/>
      <c r="D940" s="60"/>
      <c r="E940" s="13">
        <v>607507.25</v>
      </c>
    </row>
    <row r="941" spans="1:5" ht="15.75">
      <c r="A941" s="11" t="s">
        <v>2369</v>
      </c>
      <c r="B941" s="12" t="s">
        <v>2370</v>
      </c>
      <c r="C941" s="59"/>
      <c r="D941" s="60"/>
      <c r="E941" s="13">
        <v>171123.61000000002</v>
      </c>
    </row>
    <row r="942" spans="1:5" ht="15.75">
      <c r="A942" s="11" t="s">
        <v>2570</v>
      </c>
      <c r="B942" s="12" t="s">
        <v>2571</v>
      </c>
      <c r="C942" s="59"/>
      <c r="D942" s="60"/>
      <c r="E942" s="13">
        <v>0</v>
      </c>
    </row>
    <row r="943" spans="1:5" ht="15.75">
      <c r="A943" s="11" t="s">
        <v>2573</v>
      </c>
      <c r="B943" s="12" t="s">
        <v>2574</v>
      </c>
      <c r="C943" s="59"/>
      <c r="D943" s="60"/>
      <c r="E943" s="13">
        <v>0</v>
      </c>
    </row>
    <row r="944" spans="1:5" ht="15.75">
      <c r="A944" s="11" t="s">
        <v>2372</v>
      </c>
      <c r="B944" s="12" t="s">
        <v>2373</v>
      </c>
      <c r="C944" s="59"/>
      <c r="D944" s="60"/>
      <c r="E944" s="13">
        <v>240158.71</v>
      </c>
    </row>
    <row r="945" spans="1:5" ht="15.75">
      <c r="A945" s="11" t="s">
        <v>2375</v>
      </c>
      <c r="B945" s="12" t="s">
        <v>2376</v>
      </c>
      <c r="C945" s="59"/>
      <c r="D945" s="60"/>
      <c r="E945" s="13">
        <v>1226638.5099999998</v>
      </c>
    </row>
    <row r="946" spans="1:5" ht="15.75">
      <c r="A946" s="11" t="s">
        <v>2378</v>
      </c>
      <c r="B946" s="12" t="s">
        <v>2379</v>
      </c>
      <c r="C946" s="59"/>
      <c r="D946" s="60"/>
      <c r="E946" s="13">
        <v>366626.68</v>
      </c>
    </row>
    <row r="947" spans="1:5" ht="15.75">
      <c r="A947" s="11" t="s">
        <v>2381</v>
      </c>
      <c r="B947" s="12" t="s">
        <v>2382</v>
      </c>
      <c r="C947" s="59"/>
      <c r="D947" s="60"/>
      <c r="E947" s="13">
        <v>43.18</v>
      </c>
    </row>
    <row r="948" spans="1:5" ht="15.75">
      <c r="A948" s="11" t="s">
        <v>2384</v>
      </c>
      <c r="B948" s="12" t="s">
        <v>2385</v>
      </c>
      <c r="C948" s="59"/>
      <c r="D948" s="60"/>
      <c r="E948" s="13">
        <v>259</v>
      </c>
    </row>
    <row r="949" spans="1:5" ht="15.75">
      <c r="A949" s="11" t="s">
        <v>2576</v>
      </c>
      <c r="B949" s="12" t="s">
        <v>2577</v>
      </c>
      <c r="C949" s="59"/>
      <c r="D949" s="60"/>
      <c r="E949" s="13">
        <v>0</v>
      </c>
    </row>
    <row r="950" spans="1:5" ht="15.75">
      <c r="A950" s="11" t="s">
        <v>2387</v>
      </c>
      <c r="B950" s="12" t="s">
        <v>2388</v>
      </c>
      <c r="C950" s="59"/>
      <c r="D950" s="60"/>
      <c r="E950" s="13">
        <v>15214.98</v>
      </c>
    </row>
    <row r="951" spans="1:5" ht="16.5" thickBot="1">
      <c r="A951" s="82"/>
      <c r="B951" s="83" t="s">
        <v>2389</v>
      </c>
      <c r="C951" s="84"/>
      <c r="D951" s="85"/>
      <c r="E951" s="80">
        <f>SUM(E438:E950)</f>
        <v>-34271562.14099977</v>
      </c>
    </row>
    <row r="952" ht="16.5" thickTop="1"/>
    <row r="955" ht="15.75">
      <c r="E955" s="28"/>
    </row>
    <row r="956" ht="15.75">
      <c r="E956" s="28"/>
    </row>
    <row r="957" ht="15.75">
      <c r="E957" s="28"/>
    </row>
    <row r="959" ht="15.75">
      <c r="E959" s="28"/>
    </row>
    <row r="960" ht="15.75">
      <c r="E960" s="28"/>
    </row>
    <row r="961" spans="5:8" ht="15.75">
      <c r="E961" s="28"/>
      <c r="H961" s="28"/>
    </row>
    <row r="962" ht="15.75">
      <c r="E962" s="28"/>
    </row>
    <row r="964" ht="15.75">
      <c r="E964" s="28"/>
    </row>
  </sheetData>
  <sheetProtection/>
  <conditionalFormatting sqref="B4">
    <cfRule type="cellIs" priority="1" dxfId="12" operator="equal" stopIfTrue="1">
      <formula>"REPORT HAS ERRORS"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18"/>
  <sheetViews>
    <sheetView tabSelected="1" zoomScalePageLayoutView="0" workbookViewId="0" topLeftCell="A1">
      <selection activeCell="C436" sqref="C436"/>
    </sheetView>
  </sheetViews>
  <sheetFormatPr defaultColWidth="9.140625" defaultRowHeight="15"/>
  <cols>
    <col min="1" max="1" width="12.7109375" style="4" customWidth="1"/>
    <col min="2" max="2" width="70.7109375" style="4" customWidth="1"/>
    <col min="3" max="3" width="21.8515625" style="4" customWidth="1"/>
    <col min="4" max="16384" width="9.140625" style="4" customWidth="1"/>
  </cols>
  <sheetData>
    <row r="1" spans="1:3" ht="15">
      <c r="A1" s="1"/>
      <c r="B1" s="107" t="s">
        <v>3078</v>
      </c>
      <c r="C1" s="108"/>
    </row>
    <row r="2" spans="1:3" ht="15">
      <c r="A2" s="1"/>
      <c r="B2" s="107" t="s">
        <v>2390</v>
      </c>
      <c r="C2" s="108"/>
    </row>
    <row r="3" spans="1:3" ht="15">
      <c r="A3" s="1"/>
      <c r="B3" s="107" t="s">
        <v>3075</v>
      </c>
      <c r="C3" s="109"/>
    </row>
    <row r="4" spans="1:3" ht="15">
      <c r="A4" s="110"/>
      <c r="B4" s="111"/>
      <c r="C4" s="109"/>
    </row>
    <row r="5" spans="1:3" ht="15">
      <c r="A5" s="103"/>
      <c r="B5" s="104"/>
      <c r="C5" s="112"/>
    </row>
    <row r="6" spans="1:3" ht="15.75" thickBot="1">
      <c r="A6" s="113"/>
      <c r="B6" s="114"/>
      <c r="C6" s="115" t="s">
        <v>3076</v>
      </c>
    </row>
    <row r="7" spans="1:3" ht="15.75" thickTop="1">
      <c r="A7" s="116"/>
      <c r="B7" s="116"/>
      <c r="C7" s="105"/>
    </row>
    <row r="8" spans="1:3" ht="15">
      <c r="A8" s="117" t="s">
        <v>5</v>
      </c>
      <c r="B8" s="118" t="s">
        <v>6</v>
      </c>
      <c r="C8" s="105">
        <v>2590180109.36</v>
      </c>
    </row>
    <row r="9" spans="1:3" ht="15">
      <c r="A9" s="117" t="s">
        <v>8</v>
      </c>
      <c r="B9" s="118" t="s">
        <v>9</v>
      </c>
      <c r="C9" s="105">
        <v>5520724.56</v>
      </c>
    </row>
    <row r="10" spans="1:3" ht="15">
      <c r="A10" s="117" t="s">
        <v>11</v>
      </c>
      <c r="B10" s="118" t="s">
        <v>12</v>
      </c>
      <c r="C10" s="105">
        <v>-3206461.78</v>
      </c>
    </row>
    <row r="11" spans="1:3" ht="15">
      <c r="A11" s="117" t="s">
        <v>14</v>
      </c>
      <c r="B11" s="118" t="s">
        <v>15</v>
      </c>
      <c r="C11" s="105">
        <v>3341.2000000000003</v>
      </c>
    </row>
    <row r="12" spans="1:3" ht="15">
      <c r="A12" s="117" t="s">
        <v>17</v>
      </c>
      <c r="B12" s="118" t="s">
        <v>18</v>
      </c>
      <c r="C12" s="105">
        <v>6303181.52</v>
      </c>
    </row>
    <row r="13" spans="1:3" ht="15">
      <c r="A13" s="117" t="s">
        <v>20</v>
      </c>
      <c r="B13" s="118" t="s">
        <v>21</v>
      </c>
      <c r="C13" s="105">
        <v>32648830</v>
      </c>
    </row>
    <row r="14" spans="1:3" ht="15">
      <c r="A14" s="117" t="s">
        <v>2590</v>
      </c>
      <c r="B14" s="118" t="s">
        <v>2591</v>
      </c>
      <c r="C14" s="105">
        <v>0</v>
      </c>
    </row>
    <row r="15" spans="1:3" ht="15">
      <c r="A15" s="117" t="s">
        <v>22</v>
      </c>
      <c r="B15" s="118" t="s">
        <v>23</v>
      </c>
      <c r="C15" s="105">
        <v>0</v>
      </c>
    </row>
    <row r="16" spans="1:3" ht="15">
      <c r="A16" s="117" t="s">
        <v>25</v>
      </c>
      <c r="B16" s="118" t="s">
        <v>26</v>
      </c>
      <c r="C16" s="105">
        <v>35621353.386</v>
      </c>
    </row>
    <row r="17" spans="1:3" ht="15">
      <c r="A17" s="117" t="s">
        <v>27</v>
      </c>
      <c r="B17" s="118" t="s">
        <v>28</v>
      </c>
      <c r="C17" s="105">
        <v>0</v>
      </c>
    </row>
    <row r="18" spans="1:3" ht="15">
      <c r="A18" s="117" t="s">
        <v>30</v>
      </c>
      <c r="B18" s="118" t="s">
        <v>31</v>
      </c>
      <c r="C18" s="105">
        <v>-895066117.358</v>
      </c>
    </row>
    <row r="19" spans="1:3" ht="15">
      <c r="A19" s="117" t="s">
        <v>33</v>
      </c>
      <c r="B19" s="118" t="s">
        <v>34</v>
      </c>
      <c r="C19" s="105">
        <v>3188247.789</v>
      </c>
    </row>
    <row r="20" spans="1:3" ht="15">
      <c r="A20" s="117" t="s">
        <v>36</v>
      </c>
      <c r="B20" s="118" t="s">
        <v>37</v>
      </c>
      <c r="C20" s="105">
        <v>7079219.13</v>
      </c>
    </row>
    <row r="21" spans="1:3" ht="15">
      <c r="A21" s="117" t="s">
        <v>39</v>
      </c>
      <c r="B21" s="118" t="s">
        <v>40</v>
      </c>
      <c r="C21" s="105">
        <v>2454431.47</v>
      </c>
    </row>
    <row r="22" spans="1:3" ht="15">
      <c r="A22" s="117" t="s">
        <v>42</v>
      </c>
      <c r="B22" s="118" t="s">
        <v>43</v>
      </c>
      <c r="C22" s="105">
        <v>-13610406.78</v>
      </c>
    </row>
    <row r="23" spans="1:3" ht="15">
      <c r="A23" s="117" t="s">
        <v>45</v>
      </c>
      <c r="B23" s="118" t="s">
        <v>46</v>
      </c>
      <c r="C23" s="105">
        <v>995120</v>
      </c>
    </row>
    <row r="24" spans="1:3" ht="15">
      <c r="A24" s="117" t="s">
        <v>48</v>
      </c>
      <c r="B24" s="118" t="s">
        <v>49</v>
      </c>
      <c r="C24" s="105">
        <v>-238855.58000000002</v>
      </c>
    </row>
    <row r="25" spans="1:3" ht="15">
      <c r="A25" s="117" t="s">
        <v>51</v>
      </c>
      <c r="B25" s="118" t="s">
        <v>52</v>
      </c>
      <c r="C25" s="105">
        <v>806</v>
      </c>
    </row>
    <row r="26" spans="1:3" ht="15">
      <c r="A26" s="117" t="s">
        <v>53</v>
      </c>
      <c r="B26" s="118" t="s">
        <v>54</v>
      </c>
      <c r="C26" s="105">
        <v>8299.4</v>
      </c>
    </row>
    <row r="27" spans="1:3" ht="15">
      <c r="A27" s="117" t="s">
        <v>56</v>
      </c>
      <c r="B27" s="118" t="s">
        <v>57</v>
      </c>
      <c r="C27" s="105">
        <v>40404.25</v>
      </c>
    </row>
    <row r="28" spans="1:3" ht="15">
      <c r="A28" s="117" t="s">
        <v>62</v>
      </c>
      <c r="B28" s="118" t="s">
        <v>63</v>
      </c>
      <c r="C28" s="105">
        <v>-18.87</v>
      </c>
    </row>
    <row r="29" spans="1:3" ht="15">
      <c r="A29" s="117" t="s">
        <v>65</v>
      </c>
      <c r="B29" s="118" t="s">
        <v>66</v>
      </c>
      <c r="C29" s="105">
        <v>1826832.63</v>
      </c>
    </row>
    <row r="30" spans="1:3" ht="15">
      <c r="A30" s="117" t="s">
        <v>68</v>
      </c>
      <c r="B30" s="118" t="s">
        <v>69</v>
      </c>
      <c r="C30" s="105">
        <v>129234</v>
      </c>
    </row>
    <row r="31" spans="1:3" ht="15">
      <c r="A31" s="117" t="s">
        <v>71</v>
      </c>
      <c r="B31" s="118" t="s">
        <v>72</v>
      </c>
      <c r="C31" s="105">
        <v>5374631.49</v>
      </c>
    </row>
    <row r="32" spans="1:3" ht="15">
      <c r="A32" s="117" t="s">
        <v>74</v>
      </c>
      <c r="B32" s="118" t="s">
        <v>75</v>
      </c>
      <c r="C32" s="105">
        <v>1374226.27</v>
      </c>
    </row>
    <row r="33" spans="1:3" ht="15">
      <c r="A33" s="117" t="s">
        <v>77</v>
      </c>
      <c r="B33" s="118" t="s">
        <v>78</v>
      </c>
      <c r="C33" s="105">
        <v>878634.2000000001</v>
      </c>
    </row>
    <row r="34" spans="1:3" ht="15">
      <c r="A34" s="117" t="s">
        <v>80</v>
      </c>
      <c r="B34" s="118" t="s">
        <v>81</v>
      </c>
      <c r="C34" s="105">
        <v>0.002</v>
      </c>
    </row>
    <row r="35" spans="1:3" ht="15">
      <c r="A35" s="117" t="s">
        <v>86</v>
      </c>
      <c r="B35" s="118" t="s">
        <v>87</v>
      </c>
      <c r="C35" s="105">
        <v>1004567</v>
      </c>
    </row>
    <row r="36" spans="1:3" ht="15">
      <c r="A36" s="117" t="s">
        <v>89</v>
      </c>
      <c r="B36" s="118" t="s">
        <v>90</v>
      </c>
      <c r="C36" s="105">
        <v>187886.62</v>
      </c>
    </row>
    <row r="37" spans="1:3" ht="15">
      <c r="A37" s="117" t="s">
        <v>92</v>
      </c>
      <c r="B37" s="118" t="s">
        <v>93</v>
      </c>
      <c r="C37" s="105">
        <v>42482.61</v>
      </c>
    </row>
    <row r="38" spans="1:3" ht="15">
      <c r="A38" s="117" t="s">
        <v>95</v>
      </c>
      <c r="B38" s="118" t="s">
        <v>96</v>
      </c>
      <c r="C38" s="105">
        <v>17369.16</v>
      </c>
    </row>
    <row r="39" spans="1:3" ht="15">
      <c r="A39" s="117" t="s">
        <v>97</v>
      </c>
      <c r="B39" s="118" t="s">
        <v>98</v>
      </c>
      <c r="C39" s="105">
        <v>0</v>
      </c>
    </row>
    <row r="40" spans="1:3" ht="15">
      <c r="A40" s="117" t="s">
        <v>99</v>
      </c>
      <c r="B40" s="118" t="s">
        <v>100</v>
      </c>
      <c r="C40" s="105">
        <v>0</v>
      </c>
    </row>
    <row r="41" spans="1:3" ht="15">
      <c r="A41" s="117" t="s">
        <v>102</v>
      </c>
      <c r="B41" s="118" t="s">
        <v>103</v>
      </c>
      <c r="C41" s="105">
        <v>35904450.286</v>
      </c>
    </row>
    <row r="42" spans="1:3" ht="15">
      <c r="A42" s="117" t="s">
        <v>105</v>
      </c>
      <c r="B42" s="118" t="s">
        <v>106</v>
      </c>
      <c r="C42" s="105">
        <v>592346.27</v>
      </c>
    </row>
    <row r="43" spans="1:3" ht="15">
      <c r="A43" s="117" t="s">
        <v>108</v>
      </c>
      <c r="B43" s="118" t="s">
        <v>109</v>
      </c>
      <c r="C43" s="105">
        <v>9027</v>
      </c>
    </row>
    <row r="44" spans="1:3" ht="15">
      <c r="A44" s="117" t="s">
        <v>111</v>
      </c>
      <c r="B44" s="118" t="s">
        <v>112</v>
      </c>
      <c r="C44" s="105">
        <v>-31601587</v>
      </c>
    </row>
    <row r="45" spans="1:3" ht="15">
      <c r="A45" s="117" t="s">
        <v>114</v>
      </c>
      <c r="B45" s="118" t="s">
        <v>115</v>
      </c>
      <c r="C45" s="105">
        <v>753644.055</v>
      </c>
    </row>
    <row r="46" spans="1:3" ht="15">
      <c r="A46" s="117" t="s">
        <v>117</v>
      </c>
      <c r="B46" s="118" t="s">
        <v>118</v>
      </c>
      <c r="C46" s="105">
        <v>0</v>
      </c>
    </row>
    <row r="47" spans="1:3" ht="15">
      <c r="A47" s="117" t="s">
        <v>120</v>
      </c>
      <c r="B47" s="118" t="s">
        <v>121</v>
      </c>
      <c r="C47" s="105">
        <v>0</v>
      </c>
    </row>
    <row r="48" spans="1:3" ht="15">
      <c r="A48" s="117" t="s">
        <v>122</v>
      </c>
      <c r="B48" s="118" t="s">
        <v>123</v>
      </c>
      <c r="C48" s="105">
        <v>0</v>
      </c>
    </row>
    <row r="49" spans="1:3" ht="15">
      <c r="A49" s="117" t="s">
        <v>125</v>
      </c>
      <c r="B49" s="118" t="s">
        <v>126</v>
      </c>
      <c r="C49" s="105">
        <v>90035</v>
      </c>
    </row>
    <row r="50" spans="1:3" ht="15">
      <c r="A50" s="117" t="s">
        <v>127</v>
      </c>
      <c r="B50" s="118" t="s">
        <v>128</v>
      </c>
      <c r="C50" s="105">
        <v>0</v>
      </c>
    </row>
    <row r="51" spans="1:3" ht="15">
      <c r="A51" s="117" t="s">
        <v>130</v>
      </c>
      <c r="B51" s="118" t="s">
        <v>131</v>
      </c>
      <c r="C51" s="105">
        <v>-0.002</v>
      </c>
    </row>
    <row r="52" spans="1:3" ht="15">
      <c r="A52" s="117" t="s">
        <v>133</v>
      </c>
      <c r="B52" s="118" t="s">
        <v>134</v>
      </c>
      <c r="C52" s="105">
        <v>147414.54</v>
      </c>
    </row>
    <row r="53" spans="1:3" ht="15">
      <c r="A53" s="117" t="s">
        <v>135</v>
      </c>
      <c r="B53" s="118" t="s">
        <v>136</v>
      </c>
      <c r="C53" s="105">
        <v>0</v>
      </c>
    </row>
    <row r="54" spans="1:3" ht="15">
      <c r="A54" s="117" t="s">
        <v>138</v>
      </c>
      <c r="B54" s="118" t="s">
        <v>139</v>
      </c>
      <c r="C54" s="105">
        <v>-81723.35</v>
      </c>
    </row>
    <row r="55" spans="1:3" ht="15">
      <c r="A55" s="117" t="s">
        <v>141</v>
      </c>
      <c r="B55" s="118" t="s">
        <v>142</v>
      </c>
      <c r="C55" s="105">
        <v>14710.17</v>
      </c>
    </row>
    <row r="56" spans="1:3" ht="15">
      <c r="A56" s="117" t="s">
        <v>143</v>
      </c>
      <c r="B56" s="118" t="s">
        <v>144</v>
      </c>
      <c r="C56" s="105">
        <v>0</v>
      </c>
    </row>
    <row r="57" spans="1:3" ht="15">
      <c r="A57" s="117" t="s">
        <v>146</v>
      </c>
      <c r="B57" s="118" t="s">
        <v>147</v>
      </c>
      <c r="C57" s="105">
        <v>4403709.97</v>
      </c>
    </row>
    <row r="58" spans="1:3" ht="15">
      <c r="A58" s="117" t="s">
        <v>148</v>
      </c>
      <c r="B58" s="118" t="s">
        <v>149</v>
      </c>
      <c r="C58" s="105">
        <v>45.71</v>
      </c>
    </row>
    <row r="59" spans="1:3" ht="15">
      <c r="A59" s="117" t="s">
        <v>151</v>
      </c>
      <c r="B59" s="118" t="s">
        <v>152</v>
      </c>
      <c r="C59" s="105">
        <v>58934.090000000004</v>
      </c>
    </row>
    <row r="60" spans="1:3" ht="15">
      <c r="A60" s="117" t="s">
        <v>153</v>
      </c>
      <c r="B60" s="118" t="s">
        <v>154</v>
      </c>
      <c r="C60" s="105">
        <v>0</v>
      </c>
    </row>
    <row r="61" spans="1:3" ht="15">
      <c r="A61" s="117" t="s">
        <v>156</v>
      </c>
      <c r="B61" s="118" t="s">
        <v>157</v>
      </c>
      <c r="C61" s="105">
        <v>38150.73</v>
      </c>
    </row>
    <row r="62" spans="1:3" ht="15">
      <c r="A62" s="117" t="s">
        <v>159</v>
      </c>
      <c r="B62" s="118" t="s">
        <v>160</v>
      </c>
      <c r="C62" s="105">
        <v>-47698.004</v>
      </c>
    </row>
    <row r="63" spans="1:3" ht="15">
      <c r="A63" s="117" t="s">
        <v>161</v>
      </c>
      <c r="B63" s="118" t="s">
        <v>162</v>
      </c>
      <c r="C63" s="105">
        <v>0</v>
      </c>
    </row>
    <row r="64" spans="1:3" ht="15">
      <c r="A64" s="117" t="s">
        <v>164</v>
      </c>
      <c r="B64" s="118" t="s">
        <v>165</v>
      </c>
      <c r="C64" s="105">
        <v>309090.07</v>
      </c>
    </row>
    <row r="65" spans="1:3" ht="15">
      <c r="A65" s="117" t="s">
        <v>167</v>
      </c>
      <c r="B65" s="118" t="s">
        <v>168</v>
      </c>
      <c r="C65" s="105">
        <v>-48003.76</v>
      </c>
    </row>
    <row r="66" spans="1:3" ht="15">
      <c r="A66" s="117" t="s">
        <v>169</v>
      </c>
      <c r="B66" s="118" t="s">
        <v>170</v>
      </c>
      <c r="C66" s="105">
        <v>0</v>
      </c>
    </row>
    <row r="67" spans="1:3" ht="15">
      <c r="A67" s="117" t="s">
        <v>172</v>
      </c>
      <c r="B67" s="118" t="s">
        <v>173</v>
      </c>
      <c r="C67" s="105">
        <v>20739842.846</v>
      </c>
    </row>
    <row r="68" spans="1:3" ht="15">
      <c r="A68" s="117" t="s">
        <v>175</v>
      </c>
      <c r="B68" s="118" t="s">
        <v>176</v>
      </c>
      <c r="C68" s="105">
        <v>62466.51</v>
      </c>
    </row>
    <row r="69" spans="1:3" ht="15">
      <c r="A69" s="117" t="s">
        <v>178</v>
      </c>
      <c r="B69" s="118" t="s">
        <v>179</v>
      </c>
      <c r="C69" s="105">
        <v>0.02</v>
      </c>
    </row>
    <row r="70" spans="1:3" ht="15">
      <c r="A70" s="117" t="s">
        <v>181</v>
      </c>
      <c r="B70" s="118" t="s">
        <v>182</v>
      </c>
      <c r="C70" s="105">
        <v>921830.92</v>
      </c>
    </row>
    <row r="71" spans="1:3" ht="15">
      <c r="A71" s="117" t="s">
        <v>183</v>
      </c>
      <c r="B71" s="118" t="s">
        <v>184</v>
      </c>
      <c r="C71" s="105">
        <v>0</v>
      </c>
    </row>
    <row r="72" spans="1:3" ht="15">
      <c r="A72" s="117" t="s">
        <v>186</v>
      </c>
      <c r="B72" s="118" t="s">
        <v>187</v>
      </c>
      <c r="C72" s="105">
        <v>87082.85</v>
      </c>
    </row>
    <row r="73" spans="1:3" ht="15">
      <c r="A73" s="117" t="s">
        <v>189</v>
      </c>
      <c r="B73" s="118" t="s">
        <v>190</v>
      </c>
      <c r="C73" s="105">
        <v>13831561.35</v>
      </c>
    </row>
    <row r="74" spans="1:3" ht="15">
      <c r="A74" s="117" t="s">
        <v>192</v>
      </c>
      <c r="B74" s="118" t="s">
        <v>193</v>
      </c>
      <c r="C74" s="105">
        <v>718068.1900000001</v>
      </c>
    </row>
    <row r="75" spans="1:3" ht="15">
      <c r="A75" s="117" t="s">
        <v>194</v>
      </c>
      <c r="B75" s="118" t="s">
        <v>195</v>
      </c>
      <c r="C75" s="105">
        <v>0</v>
      </c>
    </row>
    <row r="76" spans="1:3" ht="15">
      <c r="A76" s="117" t="s">
        <v>197</v>
      </c>
      <c r="B76" s="118" t="s">
        <v>198</v>
      </c>
      <c r="C76" s="105">
        <v>1179633.05</v>
      </c>
    </row>
    <row r="77" spans="1:3" ht="15">
      <c r="A77" s="117" t="s">
        <v>200</v>
      </c>
      <c r="B77" s="118" t="s">
        <v>201</v>
      </c>
      <c r="C77" s="105">
        <v>525825.264</v>
      </c>
    </row>
    <row r="78" spans="1:3" ht="15">
      <c r="A78" s="117" t="s">
        <v>203</v>
      </c>
      <c r="B78" s="118" t="s">
        <v>204</v>
      </c>
      <c r="C78" s="105">
        <v>14086510.71</v>
      </c>
    </row>
    <row r="79" spans="1:3" ht="15">
      <c r="A79" s="117" t="s">
        <v>206</v>
      </c>
      <c r="B79" s="118" t="s">
        <v>207</v>
      </c>
      <c r="C79" s="105">
        <v>95943.947</v>
      </c>
    </row>
    <row r="80" spans="1:3" ht="15">
      <c r="A80" s="117" t="s">
        <v>208</v>
      </c>
      <c r="B80" s="118" t="s">
        <v>209</v>
      </c>
      <c r="C80" s="105">
        <v>0</v>
      </c>
    </row>
    <row r="81" spans="1:3" ht="15">
      <c r="A81" s="117" t="s">
        <v>211</v>
      </c>
      <c r="B81" s="118" t="s">
        <v>212</v>
      </c>
      <c r="C81" s="105">
        <v>1336608.63</v>
      </c>
    </row>
    <row r="82" spans="1:3" ht="15">
      <c r="A82" s="117" t="s">
        <v>214</v>
      </c>
      <c r="B82" s="118" t="s">
        <v>215</v>
      </c>
      <c r="C82" s="105">
        <v>136121.79</v>
      </c>
    </row>
    <row r="83" spans="1:3" ht="15">
      <c r="A83" s="117" t="s">
        <v>217</v>
      </c>
      <c r="B83" s="118" t="s">
        <v>218</v>
      </c>
      <c r="C83" s="105">
        <v>178561.29</v>
      </c>
    </row>
    <row r="84" spans="1:3" ht="15">
      <c r="A84" s="117" t="s">
        <v>219</v>
      </c>
      <c r="B84" s="118" t="s">
        <v>220</v>
      </c>
      <c r="C84" s="105">
        <v>0</v>
      </c>
    </row>
    <row r="85" spans="1:3" ht="15">
      <c r="A85" s="117" t="s">
        <v>222</v>
      </c>
      <c r="B85" s="118" t="s">
        <v>223</v>
      </c>
      <c r="C85" s="105">
        <v>216018.16</v>
      </c>
    </row>
    <row r="86" spans="1:3" ht="15">
      <c r="A86" s="117" t="s">
        <v>225</v>
      </c>
      <c r="B86" s="118" t="s">
        <v>226</v>
      </c>
      <c r="C86" s="105">
        <v>134206.02</v>
      </c>
    </row>
    <row r="87" spans="1:3" ht="15">
      <c r="A87" s="117" t="s">
        <v>228</v>
      </c>
      <c r="B87" s="118" t="s">
        <v>229</v>
      </c>
      <c r="C87" s="105">
        <v>0</v>
      </c>
    </row>
    <row r="88" spans="1:3" ht="15">
      <c r="A88" s="117" t="s">
        <v>231</v>
      </c>
      <c r="B88" s="118" t="s">
        <v>232</v>
      </c>
      <c r="C88" s="105">
        <v>9243587.53</v>
      </c>
    </row>
    <row r="89" spans="1:3" ht="15">
      <c r="A89" s="117" t="s">
        <v>234</v>
      </c>
      <c r="B89" s="118" t="s">
        <v>235</v>
      </c>
      <c r="C89" s="105">
        <v>31223.02</v>
      </c>
    </row>
    <row r="90" spans="1:3" ht="15">
      <c r="A90" s="117" t="s">
        <v>2592</v>
      </c>
      <c r="B90" s="118" t="s">
        <v>2593</v>
      </c>
      <c r="C90" s="105">
        <v>0</v>
      </c>
    </row>
    <row r="91" spans="1:3" ht="15">
      <c r="A91" s="117" t="s">
        <v>236</v>
      </c>
      <c r="B91" s="118" t="s">
        <v>237</v>
      </c>
      <c r="C91" s="105">
        <v>-0.004</v>
      </c>
    </row>
    <row r="92" spans="1:3" ht="15">
      <c r="A92" s="117" t="s">
        <v>238</v>
      </c>
      <c r="B92" s="118" t="s">
        <v>239</v>
      </c>
      <c r="C92" s="105">
        <v>0.001</v>
      </c>
    </row>
    <row r="93" spans="1:3" ht="15">
      <c r="A93" s="117" t="s">
        <v>240</v>
      </c>
      <c r="B93" s="118" t="s">
        <v>241</v>
      </c>
      <c r="C93" s="105">
        <v>-0.005</v>
      </c>
    </row>
    <row r="94" spans="1:3" ht="15">
      <c r="A94" s="117" t="s">
        <v>242</v>
      </c>
      <c r="B94" s="118" t="s">
        <v>243</v>
      </c>
      <c r="C94" s="105">
        <v>0</v>
      </c>
    </row>
    <row r="95" spans="1:3" ht="15">
      <c r="A95" s="117" t="s">
        <v>244</v>
      </c>
      <c r="B95" s="118" t="s">
        <v>245</v>
      </c>
      <c r="C95" s="105">
        <v>0</v>
      </c>
    </row>
    <row r="96" spans="1:3" ht="15">
      <c r="A96" s="117" t="s">
        <v>247</v>
      </c>
      <c r="B96" s="118" t="s">
        <v>248</v>
      </c>
      <c r="C96" s="105">
        <v>695701.39</v>
      </c>
    </row>
    <row r="97" spans="1:3" ht="15">
      <c r="A97" s="117" t="s">
        <v>253</v>
      </c>
      <c r="B97" s="118" t="s">
        <v>251</v>
      </c>
      <c r="C97" s="105">
        <v>0</v>
      </c>
    </row>
    <row r="98" spans="1:3" ht="15">
      <c r="A98" s="117" t="s">
        <v>254</v>
      </c>
      <c r="B98" s="118" t="s">
        <v>251</v>
      </c>
      <c r="C98" s="105">
        <v>0</v>
      </c>
    </row>
    <row r="99" spans="1:3" ht="15">
      <c r="A99" s="117" t="s">
        <v>2594</v>
      </c>
      <c r="B99" s="118" t="s">
        <v>251</v>
      </c>
      <c r="C99" s="105">
        <v>1106507.68</v>
      </c>
    </row>
    <row r="100" spans="1:3" ht="15">
      <c r="A100" s="117" t="s">
        <v>256</v>
      </c>
      <c r="B100" s="118" t="s">
        <v>257</v>
      </c>
      <c r="C100" s="105">
        <v>0</v>
      </c>
    </row>
    <row r="101" spans="1:3" ht="15">
      <c r="A101" s="117" t="s">
        <v>259</v>
      </c>
      <c r="B101" s="118" t="s">
        <v>260</v>
      </c>
      <c r="C101" s="105">
        <v>355806.04</v>
      </c>
    </row>
    <row r="102" spans="1:3" ht="15">
      <c r="A102" s="117" t="s">
        <v>262</v>
      </c>
      <c r="B102" s="118" t="s">
        <v>263</v>
      </c>
      <c r="C102" s="105">
        <v>30604.920000000002</v>
      </c>
    </row>
    <row r="103" spans="1:3" ht="15">
      <c r="A103" s="117" t="s">
        <v>265</v>
      </c>
      <c r="B103" s="118" t="s">
        <v>266</v>
      </c>
      <c r="C103" s="105">
        <v>49818056.1</v>
      </c>
    </row>
    <row r="104" spans="1:3" ht="15">
      <c r="A104" s="117" t="s">
        <v>268</v>
      </c>
      <c r="B104" s="118" t="s">
        <v>269</v>
      </c>
      <c r="C104" s="105">
        <v>0</v>
      </c>
    </row>
    <row r="105" spans="1:3" ht="15">
      <c r="A105" s="117" t="s">
        <v>270</v>
      </c>
      <c r="B105" s="118" t="s">
        <v>269</v>
      </c>
      <c r="C105" s="105">
        <v>0</v>
      </c>
    </row>
    <row r="106" spans="1:3" ht="15">
      <c r="A106" s="117" t="s">
        <v>271</v>
      </c>
      <c r="B106" s="118" t="s">
        <v>269</v>
      </c>
      <c r="C106" s="105">
        <v>354290</v>
      </c>
    </row>
    <row r="107" spans="1:3" ht="15">
      <c r="A107" s="117" t="s">
        <v>273</v>
      </c>
      <c r="B107" s="118" t="s">
        <v>274</v>
      </c>
      <c r="C107" s="105">
        <v>0</v>
      </c>
    </row>
    <row r="108" spans="1:3" ht="15">
      <c r="A108" s="117" t="s">
        <v>275</v>
      </c>
      <c r="B108" s="118" t="s">
        <v>274</v>
      </c>
      <c r="C108" s="105">
        <v>0</v>
      </c>
    </row>
    <row r="109" spans="1:3" ht="15">
      <c r="A109" s="117" t="s">
        <v>276</v>
      </c>
      <c r="B109" s="118" t="s">
        <v>274</v>
      </c>
      <c r="C109" s="105">
        <v>36403</v>
      </c>
    </row>
    <row r="110" spans="1:3" ht="15">
      <c r="A110" s="117" t="s">
        <v>278</v>
      </c>
      <c r="B110" s="118" t="s">
        <v>279</v>
      </c>
      <c r="C110" s="105">
        <v>-49818056.1</v>
      </c>
    </row>
    <row r="111" spans="1:3" ht="15">
      <c r="A111" s="117" t="s">
        <v>281</v>
      </c>
      <c r="B111" s="118" t="s">
        <v>282</v>
      </c>
      <c r="C111" s="105">
        <v>828711.673</v>
      </c>
    </row>
    <row r="112" spans="1:3" ht="15">
      <c r="A112" s="117" t="s">
        <v>284</v>
      </c>
      <c r="B112" s="118" t="s">
        <v>285</v>
      </c>
      <c r="C112" s="105">
        <v>0</v>
      </c>
    </row>
    <row r="113" spans="1:3" ht="15">
      <c r="A113" s="117" t="s">
        <v>287</v>
      </c>
      <c r="B113" s="118" t="s">
        <v>288</v>
      </c>
      <c r="C113" s="105">
        <v>0</v>
      </c>
    </row>
    <row r="114" spans="1:3" ht="15">
      <c r="A114" s="117" t="s">
        <v>290</v>
      </c>
      <c r="B114" s="118" t="s">
        <v>291</v>
      </c>
      <c r="C114" s="105">
        <v>0</v>
      </c>
    </row>
    <row r="115" spans="1:3" ht="15">
      <c r="A115" s="117" t="s">
        <v>293</v>
      </c>
      <c r="B115" s="118" t="s">
        <v>294</v>
      </c>
      <c r="C115" s="105">
        <v>11129873.66</v>
      </c>
    </row>
    <row r="116" spans="1:3" ht="15">
      <c r="A116" s="117" t="s">
        <v>296</v>
      </c>
      <c r="B116" s="118" t="s">
        <v>297</v>
      </c>
      <c r="C116" s="105">
        <v>0</v>
      </c>
    </row>
    <row r="117" spans="1:3" ht="15">
      <c r="A117" s="117" t="s">
        <v>299</v>
      </c>
      <c r="B117" s="118" t="s">
        <v>300</v>
      </c>
      <c r="C117" s="105">
        <v>-11129873.66</v>
      </c>
    </row>
    <row r="118" spans="1:3" ht="15">
      <c r="A118" s="117" t="s">
        <v>302</v>
      </c>
      <c r="B118" s="118" t="s">
        <v>303</v>
      </c>
      <c r="C118" s="105">
        <v>1720142.52</v>
      </c>
    </row>
    <row r="119" spans="1:3" ht="15">
      <c r="A119" s="117" t="s">
        <v>305</v>
      </c>
      <c r="B119" s="118" t="s">
        <v>306</v>
      </c>
      <c r="C119" s="105">
        <v>17417445.39</v>
      </c>
    </row>
    <row r="120" spans="1:3" ht="15">
      <c r="A120" s="117" t="s">
        <v>308</v>
      </c>
      <c r="B120" s="118" t="s">
        <v>309</v>
      </c>
      <c r="C120" s="105">
        <v>-9559627.69</v>
      </c>
    </row>
    <row r="121" spans="1:3" ht="15">
      <c r="A121" s="117" t="s">
        <v>310</v>
      </c>
      <c r="B121" s="118" t="s">
        <v>311</v>
      </c>
      <c r="C121" s="105">
        <v>0</v>
      </c>
    </row>
    <row r="122" spans="1:3" ht="15">
      <c r="A122" s="117" t="s">
        <v>2898</v>
      </c>
      <c r="B122" s="118" t="s">
        <v>313</v>
      </c>
      <c r="C122" s="105">
        <v>0</v>
      </c>
    </row>
    <row r="123" spans="1:3" ht="15">
      <c r="A123" s="117" t="s">
        <v>312</v>
      </c>
      <c r="B123" s="118" t="s">
        <v>313</v>
      </c>
      <c r="C123" s="105">
        <v>0</v>
      </c>
    </row>
    <row r="124" spans="1:3" ht="15">
      <c r="A124" s="117" t="s">
        <v>2595</v>
      </c>
      <c r="B124" s="118" t="s">
        <v>313</v>
      </c>
      <c r="C124" s="105">
        <v>22</v>
      </c>
    </row>
    <row r="125" spans="1:3" ht="15">
      <c r="A125" s="117" t="s">
        <v>315</v>
      </c>
      <c r="B125" s="118" t="s">
        <v>316</v>
      </c>
      <c r="C125" s="105">
        <v>0</v>
      </c>
    </row>
    <row r="126" spans="1:3" ht="15">
      <c r="A126" s="117" t="s">
        <v>318</v>
      </c>
      <c r="B126" s="118" t="s">
        <v>319</v>
      </c>
      <c r="C126" s="105">
        <v>3869417.269</v>
      </c>
    </row>
    <row r="127" spans="1:3" ht="15">
      <c r="A127" s="117" t="s">
        <v>321</v>
      </c>
      <c r="B127" s="118" t="s">
        <v>322</v>
      </c>
      <c r="C127" s="105">
        <v>107895.64</v>
      </c>
    </row>
    <row r="128" spans="1:3" ht="15">
      <c r="A128" s="117" t="s">
        <v>324</v>
      </c>
      <c r="B128" s="118" t="s">
        <v>325</v>
      </c>
      <c r="C128" s="105">
        <v>0</v>
      </c>
    </row>
    <row r="129" spans="1:3" ht="15">
      <c r="A129" s="117" t="s">
        <v>327</v>
      </c>
      <c r="B129" s="118" t="s">
        <v>328</v>
      </c>
      <c r="C129" s="105">
        <v>-939327</v>
      </c>
    </row>
    <row r="130" spans="1:3" ht="15">
      <c r="A130" s="117" t="s">
        <v>330</v>
      </c>
      <c r="B130" s="118" t="s">
        <v>331</v>
      </c>
      <c r="C130" s="105">
        <v>-94290</v>
      </c>
    </row>
    <row r="131" spans="1:3" ht="15">
      <c r="A131" s="117" t="s">
        <v>333</v>
      </c>
      <c r="B131" s="118" t="s">
        <v>334</v>
      </c>
      <c r="C131" s="105">
        <v>138125</v>
      </c>
    </row>
    <row r="132" spans="1:3" ht="15">
      <c r="A132" s="117" t="s">
        <v>336</v>
      </c>
      <c r="B132" s="118" t="s">
        <v>337</v>
      </c>
      <c r="C132" s="105">
        <v>166391</v>
      </c>
    </row>
    <row r="133" spans="1:3" ht="15">
      <c r="A133" s="117" t="s">
        <v>339</v>
      </c>
      <c r="B133" s="118" t="s">
        <v>340</v>
      </c>
      <c r="C133" s="105">
        <v>1674629.9</v>
      </c>
    </row>
    <row r="134" spans="1:3" ht="15">
      <c r="A134" s="117" t="s">
        <v>342</v>
      </c>
      <c r="B134" s="118" t="s">
        <v>343</v>
      </c>
      <c r="C134" s="105">
        <v>282865.15</v>
      </c>
    </row>
    <row r="135" spans="1:3" ht="15">
      <c r="A135" s="117" t="s">
        <v>345</v>
      </c>
      <c r="B135" s="118" t="s">
        <v>346</v>
      </c>
      <c r="C135" s="105">
        <v>2547467.33</v>
      </c>
    </row>
    <row r="136" spans="1:3" ht="15">
      <c r="A136" s="117" t="s">
        <v>348</v>
      </c>
      <c r="B136" s="118" t="s">
        <v>349</v>
      </c>
      <c r="C136" s="105">
        <v>4228917</v>
      </c>
    </row>
    <row r="137" spans="1:3" ht="15">
      <c r="A137" s="117" t="s">
        <v>351</v>
      </c>
      <c r="B137" s="118" t="s">
        <v>352</v>
      </c>
      <c r="C137" s="105">
        <v>-54464552</v>
      </c>
    </row>
    <row r="138" spans="1:3" ht="15">
      <c r="A138" s="117" t="s">
        <v>354</v>
      </c>
      <c r="B138" s="118" t="s">
        <v>355</v>
      </c>
      <c r="C138" s="105">
        <v>14896006</v>
      </c>
    </row>
    <row r="139" spans="1:3" ht="15">
      <c r="A139" s="117" t="s">
        <v>357</v>
      </c>
      <c r="B139" s="118" t="s">
        <v>358</v>
      </c>
      <c r="C139" s="105">
        <v>39196697.44</v>
      </c>
    </row>
    <row r="140" spans="1:3" ht="15">
      <c r="A140" s="117" t="s">
        <v>360</v>
      </c>
      <c r="B140" s="118" t="s">
        <v>361</v>
      </c>
      <c r="C140" s="105">
        <v>512520</v>
      </c>
    </row>
    <row r="141" spans="1:3" ht="15">
      <c r="A141" s="117" t="s">
        <v>363</v>
      </c>
      <c r="B141" s="118" t="s">
        <v>364</v>
      </c>
      <c r="C141" s="105">
        <v>79859</v>
      </c>
    </row>
    <row r="142" spans="1:3" ht="15">
      <c r="A142" s="117" t="s">
        <v>365</v>
      </c>
      <c r="B142" s="118" t="s">
        <v>366</v>
      </c>
      <c r="C142" s="105">
        <v>1562073.92</v>
      </c>
    </row>
    <row r="143" spans="1:3" ht="15">
      <c r="A143" s="117" t="s">
        <v>368</v>
      </c>
      <c r="B143" s="118" t="s">
        <v>369</v>
      </c>
      <c r="C143" s="105">
        <v>0</v>
      </c>
    </row>
    <row r="144" spans="1:3" ht="15">
      <c r="A144" s="117" t="s">
        <v>371</v>
      </c>
      <c r="B144" s="118" t="s">
        <v>372</v>
      </c>
      <c r="C144" s="105">
        <v>11462502.75</v>
      </c>
    </row>
    <row r="145" spans="1:3" ht="15">
      <c r="A145" s="117" t="s">
        <v>377</v>
      </c>
      <c r="B145" s="118" t="s">
        <v>378</v>
      </c>
      <c r="C145" s="105">
        <v>-30421</v>
      </c>
    </row>
    <row r="146" spans="1:3" ht="15">
      <c r="A146" s="117" t="s">
        <v>380</v>
      </c>
      <c r="B146" s="118" t="s">
        <v>381</v>
      </c>
      <c r="C146" s="105">
        <v>101511.268</v>
      </c>
    </row>
    <row r="147" spans="1:3" ht="15">
      <c r="A147" s="117" t="s">
        <v>383</v>
      </c>
      <c r="B147" s="118" t="s">
        <v>384</v>
      </c>
      <c r="C147" s="105">
        <v>107246.255</v>
      </c>
    </row>
    <row r="148" spans="1:3" ht="15">
      <c r="A148" s="117" t="s">
        <v>386</v>
      </c>
      <c r="B148" s="118" t="s">
        <v>387</v>
      </c>
      <c r="C148" s="105">
        <v>67116.74</v>
      </c>
    </row>
    <row r="149" spans="1:3" ht="15">
      <c r="A149" s="117" t="s">
        <v>389</v>
      </c>
      <c r="B149" s="118" t="s">
        <v>390</v>
      </c>
      <c r="C149" s="105">
        <v>53129.625</v>
      </c>
    </row>
    <row r="150" spans="1:3" ht="15">
      <c r="A150" s="117" t="s">
        <v>392</v>
      </c>
      <c r="B150" s="118" t="s">
        <v>393</v>
      </c>
      <c r="C150" s="105">
        <v>52244637</v>
      </c>
    </row>
    <row r="151" spans="1:3" ht="15">
      <c r="A151" s="117" t="s">
        <v>395</v>
      </c>
      <c r="B151" s="118" t="s">
        <v>396</v>
      </c>
      <c r="C151" s="105">
        <v>4507725.16</v>
      </c>
    </row>
    <row r="152" spans="1:3" ht="15">
      <c r="A152" s="117" t="s">
        <v>398</v>
      </c>
      <c r="B152" s="118" t="s">
        <v>399</v>
      </c>
      <c r="C152" s="105">
        <v>-130907.5</v>
      </c>
    </row>
    <row r="153" spans="1:3" ht="15">
      <c r="A153" s="117" t="s">
        <v>401</v>
      </c>
      <c r="B153" s="118" t="s">
        <v>402</v>
      </c>
      <c r="C153" s="105">
        <v>0</v>
      </c>
    </row>
    <row r="154" spans="1:3" ht="15">
      <c r="A154" s="117" t="s">
        <v>404</v>
      </c>
      <c r="B154" s="118" t="s">
        <v>405</v>
      </c>
      <c r="C154" s="105">
        <v>1606598.1099999999</v>
      </c>
    </row>
    <row r="155" spans="1:3" ht="15">
      <c r="A155" s="117" t="s">
        <v>407</v>
      </c>
      <c r="B155" s="118" t="s">
        <v>408</v>
      </c>
      <c r="C155" s="105">
        <v>83623293.77</v>
      </c>
    </row>
    <row r="156" spans="1:3" ht="15">
      <c r="A156" s="117" t="s">
        <v>410</v>
      </c>
      <c r="B156" s="118" t="s">
        <v>411</v>
      </c>
      <c r="C156" s="105">
        <v>89537259.81</v>
      </c>
    </row>
    <row r="157" spans="1:3" ht="15">
      <c r="A157" s="117" t="s">
        <v>413</v>
      </c>
      <c r="B157" s="118" t="s">
        <v>414</v>
      </c>
      <c r="C157" s="105">
        <v>800120.06</v>
      </c>
    </row>
    <row r="158" spans="1:3" ht="15">
      <c r="A158" s="117" t="s">
        <v>2903</v>
      </c>
      <c r="B158" s="118" t="s">
        <v>3077</v>
      </c>
      <c r="C158" s="105">
        <v>0</v>
      </c>
    </row>
    <row r="159" spans="1:3" ht="15">
      <c r="A159" s="117" t="s">
        <v>422</v>
      </c>
      <c r="B159" s="118" t="s">
        <v>423</v>
      </c>
      <c r="C159" s="105">
        <v>-39495717.29</v>
      </c>
    </row>
    <row r="160" spans="1:3" ht="15">
      <c r="A160" s="117" t="s">
        <v>425</v>
      </c>
      <c r="B160" s="118" t="s">
        <v>426</v>
      </c>
      <c r="C160" s="105">
        <v>45351442.19</v>
      </c>
    </row>
    <row r="161" spans="1:3" ht="15">
      <c r="A161" s="117" t="s">
        <v>428</v>
      </c>
      <c r="B161" s="118" t="s">
        <v>429</v>
      </c>
      <c r="C161" s="105">
        <v>3713373.43</v>
      </c>
    </row>
    <row r="162" spans="1:3" ht="15">
      <c r="A162" s="117" t="s">
        <v>431</v>
      </c>
      <c r="B162" s="118" t="s">
        <v>432</v>
      </c>
      <c r="C162" s="105">
        <v>257195943.66</v>
      </c>
    </row>
    <row r="163" spans="1:3" ht="15">
      <c r="A163" s="117" t="s">
        <v>434</v>
      </c>
      <c r="B163" s="118" t="s">
        <v>435</v>
      </c>
      <c r="C163" s="105">
        <v>25324950.38</v>
      </c>
    </row>
    <row r="164" spans="1:3" ht="15">
      <c r="A164" s="117" t="s">
        <v>436</v>
      </c>
      <c r="B164" s="118" t="s">
        <v>437</v>
      </c>
      <c r="C164" s="105">
        <v>-1087528.65</v>
      </c>
    </row>
    <row r="165" spans="1:3" ht="15">
      <c r="A165" s="117" t="s">
        <v>438</v>
      </c>
      <c r="B165" s="118" t="s">
        <v>439</v>
      </c>
      <c r="C165" s="105">
        <v>2180942.2</v>
      </c>
    </row>
    <row r="166" spans="1:3" ht="15">
      <c r="A166" s="117" t="s">
        <v>440</v>
      </c>
      <c r="B166" s="118" t="s">
        <v>441</v>
      </c>
      <c r="C166" s="105">
        <v>297638.72000000003</v>
      </c>
    </row>
    <row r="167" spans="1:3" ht="15">
      <c r="A167" s="117" t="s">
        <v>443</v>
      </c>
      <c r="B167" s="118" t="s">
        <v>444</v>
      </c>
      <c r="C167" s="105">
        <v>1220316.06</v>
      </c>
    </row>
    <row r="168" spans="1:3" ht="15">
      <c r="A168" s="117" t="s">
        <v>446</v>
      </c>
      <c r="B168" s="118" t="s">
        <v>447</v>
      </c>
      <c r="C168" s="105">
        <v>-2739829.68</v>
      </c>
    </row>
    <row r="169" spans="1:3" ht="15">
      <c r="A169" s="117" t="s">
        <v>449</v>
      </c>
      <c r="B169" s="118" t="s">
        <v>450</v>
      </c>
      <c r="C169" s="105">
        <v>-4737970.62</v>
      </c>
    </row>
    <row r="170" spans="1:3" ht="15">
      <c r="A170" s="117" t="s">
        <v>452</v>
      </c>
      <c r="B170" s="118" t="s">
        <v>453</v>
      </c>
      <c r="C170" s="105">
        <v>893507.79</v>
      </c>
    </row>
    <row r="171" spans="1:3" ht="15">
      <c r="A171" s="117" t="s">
        <v>455</v>
      </c>
      <c r="B171" s="118" t="s">
        <v>456</v>
      </c>
      <c r="C171" s="105">
        <v>80240</v>
      </c>
    </row>
    <row r="172" spans="1:3" ht="15">
      <c r="A172" s="117" t="s">
        <v>458</v>
      </c>
      <c r="B172" s="118" t="s">
        <v>459</v>
      </c>
      <c r="C172" s="105">
        <v>1869214.12</v>
      </c>
    </row>
    <row r="173" spans="1:3" ht="15">
      <c r="A173" s="117" t="s">
        <v>461</v>
      </c>
      <c r="B173" s="118" t="s">
        <v>462</v>
      </c>
      <c r="C173" s="105">
        <v>3148866.74</v>
      </c>
    </row>
    <row r="174" spans="1:3" ht="15">
      <c r="A174" s="117" t="s">
        <v>464</v>
      </c>
      <c r="B174" s="118" t="s">
        <v>465</v>
      </c>
      <c r="C174" s="105">
        <v>-1575370.1400000001</v>
      </c>
    </row>
    <row r="175" spans="1:3" ht="15">
      <c r="A175" s="117" t="s">
        <v>467</v>
      </c>
      <c r="B175" s="118" t="s">
        <v>468</v>
      </c>
      <c r="C175" s="105">
        <v>1209710.09</v>
      </c>
    </row>
    <row r="176" spans="1:3" ht="15">
      <c r="A176" s="117" t="s">
        <v>470</v>
      </c>
      <c r="B176" s="118" t="s">
        <v>471</v>
      </c>
      <c r="C176" s="105">
        <v>1205735.02</v>
      </c>
    </row>
    <row r="177" spans="1:3" ht="15">
      <c r="A177" s="117" t="s">
        <v>473</v>
      </c>
      <c r="B177" s="118" t="s">
        <v>474</v>
      </c>
      <c r="C177" s="105">
        <v>33676.6</v>
      </c>
    </row>
    <row r="178" spans="1:3" ht="15">
      <c r="A178" s="117" t="s">
        <v>475</v>
      </c>
      <c r="B178" s="118" t="s">
        <v>476</v>
      </c>
      <c r="C178" s="105">
        <v>-12841.84</v>
      </c>
    </row>
    <row r="179" spans="1:3" ht="15">
      <c r="A179" s="117" t="s">
        <v>477</v>
      </c>
      <c r="B179" s="118" t="s">
        <v>478</v>
      </c>
      <c r="C179" s="105">
        <v>25790.13</v>
      </c>
    </row>
    <row r="180" spans="1:3" ht="15">
      <c r="A180" s="117" t="s">
        <v>479</v>
      </c>
      <c r="B180" s="118" t="s">
        <v>480</v>
      </c>
      <c r="C180" s="105">
        <v>78737.07</v>
      </c>
    </row>
    <row r="181" spans="1:3" ht="15">
      <c r="A181" s="117" t="s">
        <v>481</v>
      </c>
      <c r="B181" s="118" t="s">
        <v>482</v>
      </c>
      <c r="C181" s="105">
        <v>507222.2</v>
      </c>
    </row>
    <row r="182" spans="1:3" ht="15">
      <c r="A182" s="117" t="s">
        <v>483</v>
      </c>
      <c r="B182" s="118" t="s">
        <v>484</v>
      </c>
      <c r="C182" s="105">
        <v>303583.27</v>
      </c>
    </row>
    <row r="183" spans="1:3" ht="15">
      <c r="A183" s="117" t="s">
        <v>486</v>
      </c>
      <c r="B183" s="118" t="s">
        <v>487</v>
      </c>
      <c r="C183" s="105">
        <v>480496.5</v>
      </c>
    </row>
    <row r="184" spans="1:3" ht="15">
      <c r="A184" s="117" t="s">
        <v>489</v>
      </c>
      <c r="B184" s="118" t="s">
        <v>490</v>
      </c>
      <c r="C184" s="105">
        <v>0</v>
      </c>
    </row>
    <row r="185" spans="1:3" ht="15">
      <c r="A185" s="117" t="s">
        <v>491</v>
      </c>
      <c r="B185" s="118" t="s">
        <v>492</v>
      </c>
      <c r="C185" s="105">
        <v>0</v>
      </c>
    </row>
    <row r="186" spans="1:3" ht="15">
      <c r="A186" s="117" t="s">
        <v>493</v>
      </c>
      <c r="B186" s="118" t="s">
        <v>494</v>
      </c>
      <c r="C186" s="105">
        <v>-10914.09</v>
      </c>
    </row>
    <row r="187" spans="1:3" ht="15">
      <c r="A187" s="117" t="s">
        <v>495</v>
      </c>
      <c r="B187" s="118" t="s">
        <v>496</v>
      </c>
      <c r="C187" s="105">
        <v>0</v>
      </c>
    </row>
    <row r="188" spans="1:3" ht="15">
      <c r="A188" s="117" t="s">
        <v>497</v>
      </c>
      <c r="B188" s="118" t="s">
        <v>498</v>
      </c>
      <c r="C188" s="105">
        <v>0</v>
      </c>
    </row>
    <row r="189" spans="1:3" ht="15">
      <c r="A189" s="117" t="s">
        <v>2596</v>
      </c>
      <c r="B189" s="118" t="s">
        <v>2597</v>
      </c>
      <c r="C189" s="105">
        <v>0</v>
      </c>
    </row>
    <row r="190" spans="1:3" ht="15">
      <c r="A190" s="117" t="s">
        <v>499</v>
      </c>
      <c r="B190" s="118" t="s">
        <v>500</v>
      </c>
      <c r="C190" s="105">
        <v>0</v>
      </c>
    </row>
    <row r="191" spans="1:3" ht="15">
      <c r="A191" s="117" t="s">
        <v>501</v>
      </c>
      <c r="B191" s="118" t="s">
        <v>502</v>
      </c>
      <c r="C191" s="105">
        <v>0</v>
      </c>
    </row>
    <row r="192" spans="1:3" ht="15">
      <c r="A192" s="117" t="s">
        <v>503</v>
      </c>
      <c r="B192" s="118" t="s">
        <v>504</v>
      </c>
      <c r="C192" s="105">
        <v>0</v>
      </c>
    </row>
    <row r="193" spans="1:3" ht="15">
      <c r="A193" s="117" t="s">
        <v>505</v>
      </c>
      <c r="B193" s="118" t="s">
        <v>506</v>
      </c>
      <c r="C193" s="105">
        <v>0</v>
      </c>
    </row>
    <row r="194" spans="1:3" ht="15">
      <c r="A194" s="117" t="s">
        <v>507</v>
      </c>
      <c r="B194" s="118" t="s">
        <v>508</v>
      </c>
      <c r="C194" s="105">
        <v>0</v>
      </c>
    </row>
    <row r="195" spans="1:3" ht="15">
      <c r="A195" s="117" t="s">
        <v>509</v>
      </c>
      <c r="B195" s="118" t="s">
        <v>510</v>
      </c>
      <c r="C195" s="105">
        <v>0</v>
      </c>
    </row>
    <row r="196" spans="1:3" ht="15">
      <c r="A196" s="117" t="s">
        <v>2598</v>
      </c>
      <c r="B196" s="118" t="s">
        <v>2599</v>
      </c>
      <c r="C196" s="105">
        <v>0</v>
      </c>
    </row>
    <row r="197" spans="1:3" ht="15">
      <c r="A197" s="117" t="s">
        <v>511</v>
      </c>
      <c r="B197" s="118" t="s">
        <v>512</v>
      </c>
      <c r="C197" s="105">
        <v>0</v>
      </c>
    </row>
    <row r="198" spans="1:3" ht="15">
      <c r="A198" s="117" t="s">
        <v>513</v>
      </c>
      <c r="B198" s="118" t="s">
        <v>514</v>
      </c>
      <c r="C198" s="105">
        <v>0</v>
      </c>
    </row>
    <row r="199" spans="1:3" ht="15">
      <c r="A199" s="117" t="s">
        <v>515</v>
      </c>
      <c r="B199" s="118" t="s">
        <v>516</v>
      </c>
      <c r="C199" s="105">
        <v>0</v>
      </c>
    </row>
    <row r="200" spans="1:3" ht="15">
      <c r="A200" s="117" t="s">
        <v>518</v>
      </c>
      <c r="B200" s="118" t="s">
        <v>149</v>
      </c>
      <c r="C200" s="105">
        <v>201.52</v>
      </c>
    </row>
    <row r="201" spans="1:3" ht="15">
      <c r="A201" s="117" t="s">
        <v>520</v>
      </c>
      <c r="B201" s="118" t="s">
        <v>521</v>
      </c>
      <c r="C201" s="105">
        <v>22560.33</v>
      </c>
    </row>
    <row r="202" spans="1:3" ht="15">
      <c r="A202" s="117" t="s">
        <v>526</v>
      </c>
      <c r="B202" s="118" t="s">
        <v>524</v>
      </c>
      <c r="C202" s="105">
        <v>0</v>
      </c>
    </row>
    <row r="203" spans="1:3" ht="15">
      <c r="A203" s="117" t="s">
        <v>528</v>
      </c>
      <c r="B203" s="118" t="s">
        <v>524</v>
      </c>
      <c r="C203" s="105">
        <v>0</v>
      </c>
    </row>
    <row r="204" spans="1:3" ht="15">
      <c r="A204" s="117" t="s">
        <v>529</v>
      </c>
      <c r="B204" s="118" t="s">
        <v>524</v>
      </c>
      <c r="C204" s="105">
        <v>7876536.36</v>
      </c>
    </row>
    <row r="205" spans="1:3" ht="15">
      <c r="A205" s="117" t="s">
        <v>530</v>
      </c>
      <c r="B205" s="118" t="s">
        <v>531</v>
      </c>
      <c r="C205" s="105">
        <v>0</v>
      </c>
    </row>
    <row r="206" spans="1:3" ht="15">
      <c r="A206" s="117" t="s">
        <v>533</v>
      </c>
      <c r="B206" s="118" t="s">
        <v>534</v>
      </c>
      <c r="C206" s="105">
        <v>94722.87700000001</v>
      </c>
    </row>
    <row r="207" spans="1:3" ht="15">
      <c r="A207" s="117" t="s">
        <v>536</v>
      </c>
      <c r="B207" s="118" t="s">
        <v>537</v>
      </c>
      <c r="C207" s="105">
        <v>823224.2000000001</v>
      </c>
    </row>
    <row r="208" spans="1:3" ht="15">
      <c r="A208" s="117" t="s">
        <v>542</v>
      </c>
      <c r="B208" s="118" t="s">
        <v>540</v>
      </c>
      <c r="C208" s="105">
        <v>0</v>
      </c>
    </row>
    <row r="209" spans="1:3" ht="15">
      <c r="A209" s="117" t="s">
        <v>543</v>
      </c>
      <c r="B209" s="118" t="s">
        <v>544</v>
      </c>
      <c r="C209" s="105">
        <v>0</v>
      </c>
    </row>
    <row r="210" spans="1:3" ht="15">
      <c r="A210" s="117" t="s">
        <v>545</v>
      </c>
      <c r="B210" s="118" t="s">
        <v>544</v>
      </c>
      <c r="C210" s="105">
        <v>91538.8</v>
      </c>
    </row>
    <row r="211" spans="1:3" ht="15">
      <c r="A211" s="117" t="s">
        <v>546</v>
      </c>
      <c r="B211" s="118" t="s">
        <v>547</v>
      </c>
      <c r="C211" s="105">
        <v>525377.92</v>
      </c>
    </row>
    <row r="212" spans="1:3" ht="15">
      <c r="A212" s="117" t="s">
        <v>548</v>
      </c>
      <c r="B212" s="118" t="s">
        <v>549</v>
      </c>
      <c r="C212" s="105">
        <v>0</v>
      </c>
    </row>
    <row r="213" spans="1:3" ht="15">
      <c r="A213" s="117" t="s">
        <v>551</v>
      </c>
      <c r="B213" s="118" t="s">
        <v>552</v>
      </c>
      <c r="C213" s="105">
        <v>337801.89</v>
      </c>
    </row>
    <row r="214" spans="1:3" ht="15">
      <c r="A214" s="117" t="s">
        <v>553</v>
      </c>
      <c r="B214" s="118" t="s">
        <v>554</v>
      </c>
      <c r="C214" s="105">
        <v>0</v>
      </c>
    </row>
    <row r="215" spans="1:3" ht="15">
      <c r="A215" s="117" t="s">
        <v>556</v>
      </c>
      <c r="B215" s="118" t="s">
        <v>557</v>
      </c>
      <c r="C215" s="105">
        <v>177763.81</v>
      </c>
    </row>
    <row r="216" spans="1:3" ht="15">
      <c r="A216" s="117" t="s">
        <v>2600</v>
      </c>
      <c r="B216" s="118" t="s">
        <v>2601</v>
      </c>
      <c r="C216" s="105">
        <v>803709.43</v>
      </c>
    </row>
    <row r="217" spans="1:3" ht="15">
      <c r="A217" s="117" t="s">
        <v>559</v>
      </c>
      <c r="B217" s="118" t="s">
        <v>560</v>
      </c>
      <c r="C217" s="105">
        <v>515978.44</v>
      </c>
    </row>
    <row r="218" spans="1:3" ht="15">
      <c r="A218" s="117" t="s">
        <v>562</v>
      </c>
      <c r="B218" s="118" t="s">
        <v>563</v>
      </c>
      <c r="C218" s="105">
        <v>743658.65</v>
      </c>
    </row>
    <row r="219" spans="1:3" ht="15">
      <c r="A219" s="117" t="s">
        <v>565</v>
      </c>
      <c r="B219" s="118" t="s">
        <v>566</v>
      </c>
      <c r="C219" s="105">
        <v>-44348.26</v>
      </c>
    </row>
    <row r="220" spans="1:3" ht="15">
      <c r="A220" s="117" t="s">
        <v>568</v>
      </c>
      <c r="B220" s="118" t="s">
        <v>569</v>
      </c>
      <c r="C220" s="105">
        <v>2711.2200000000003</v>
      </c>
    </row>
    <row r="221" spans="1:3" ht="15">
      <c r="A221" s="117" t="s">
        <v>571</v>
      </c>
      <c r="B221" s="118" t="s">
        <v>572</v>
      </c>
      <c r="C221" s="105">
        <v>16445636.68</v>
      </c>
    </row>
    <row r="222" spans="1:3" ht="15">
      <c r="A222" s="117" t="s">
        <v>574</v>
      </c>
      <c r="B222" s="118" t="s">
        <v>575</v>
      </c>
      <c r="C222" s="105">
        <v>4942568.44</v>
      </c>
    </row>
    <row r="223" spans="1:3" ht="15">
      <c r="A223" s="117" t="s">
        <v>577</v>
      </c>
      <c r="B223" s="118" t="s">
        <v>578</v>
      </c>
      <c r="C223" s="105">
        <v>149318.4</v>
      </c>
    </row>
    <row r="224" spans="1:3" ht="15">
      <c r="A224" s="117" t="s">
        <v>580</v>
      </c>
      <c r="B224" s="118" t="s">
        <v>581</v>
      </c>
      <c r="C224" s="105">
        <v>31332341.04</v>
      </c>
    </row>
    <row r="225" spans="1:3" ht="15">
      <c r="A225" s="117" t="s">
        <v>583</v>
      </c>
      <c r="B225" s="118" t="s">
        <v>584</v>
      </c>
      <c r="C225" s="105">
        <v>253482.91</v>
      </c>
    </row>
    <row r="226" spans="1:3" ht="15.75" thickBot="1">
      <c r="A226" s="106"/>
      <c r="B226" s="119" t="s">
        <v>585</v>
      </c>
      <c r="C226" s="122">
        <f>SUM(C8:C225)</f>
        <v>2488082222.6799994</v>
      </c>
    </row>
    <row r="227" spans="1:3" ht="15.75" thickTop="1">
      <c r="A227" s="106"/>
      <c r="B227" s="119"/>
      <c r="C227" s="120"/>
    </row>
    <row r="228" spans="1:3" ht="15">
      <c r="A228" s="117" t="s">
        <v>587</v>
      </c>
      <c r="B228" s="118" t="s">
        <v>588</v>
      </c>
      <c r="C228" s="105">
        <v>-50450000</v>
      </c>
    </row>
    <row r="229" spans="1:3" ht="15">
      <c r="A229" s="117" t="s">
        <v>590</v>
      </c>
      <c r="B229" s="118" t="s">
        <v>591</v>
      </c>
      <c r="C229" s="105">
        <v>-523324094.21</v>
      </c>
    </row>
    <row r="230" spans="1:3" ht="15">
      <c r="A230" s="117" t="s">
        <v>593</v>
      </c>
      <c r="B230" s="118" t="s">
        <v>594</v>
      </c>
      <c r="C230" s="105">
        <v>-2811185.08</v>
      </c>
    </row>
    <row r="231" spans="1:3" ht="15">
      <c r="A231" s="117" t="s">
        <v>596</v>
      </c>
      <c r="B231" s="118" t="s">
        <v>597</v>
      </c>
      <c r="C231" s="105">
        <v>-93170609.339</v>
      </c>
    </row>
    <row r="232" spans="1:3" ht="15">
      <c r="A232" s="117" t="s">
        <v>599</v>
      </c>
      <c r="B232" s="118" t="s">
        <v>600</v>
      </c>
      <c r="C232" s="105">
        <v>1381080.35</v>
      </c>
    </row>
    <row r="233" spans="1:3" ht="15">
      <c r="A233" s="117" t="s">
        <v>602</v>
      </c>
      <c r="B233" s="118" t="s">
        <v>603</v>
      </c>
      <c r="C233" s="105">
        <v>-82360.99</v>
      </c>
    </row>
    <row r="234" spans="1:3" ht="15">
      <c r="A234" s="117" t="s">
        <v>605</v>
      </c>
      <c r="B234" s="118" t="s">
        <v>606</v>
      </c>
      <c r="C234" s="105">
        <v>5035.13</v>
      </c>
    </row>
    <row r="235" spans="1:3" ht="15">
      <c r="A235" s="117" t="s">
        <v>2602</v>
      </c>
      <c r="B235" s="118" t="s">
        <v>2603</v>
      </c>
      <c r="C235" s="105">
        <v>-65000000</v>
      </c>
    </row>
    <row r="236" spans="1:3" ht="15">
      <c r="A236" s="117" t="s">
        <v>608</v>
      </c>
      <c r="B236" s="118" t="s">
        <v>609</v>
      </c>
      <c r="C236" s="105">
        <v>-75000000</v>
      </c>
    </row>
    <row r="237" spans="1:3" ht="15">
      <c r="A237" s="117" t="s">
        <v>611</v>
      </c>
      <c r="B237" s="118" t="s">
        <v>612</v>
      </c>
      <c r="C237" s="105">
        <v>-405000000</v>
      </c>
    </row>
    <row r="238" spans="1:3" ht="15">
      <c r="A238" s="117" t="s">
        <v>614</v>
      </c>
      <c r="B238" s="118" t="s">
        <v>615</v>
      </c>
      <c r="C238" s="105">
        <v>0</v>
      </c>
    </row>
    <row r="239" spans="1:3" ht="15">
      <c r="A239" s="117" t="s">
        <v>616</v>
      </c>
      <c r="B239" s="118" t="s">
        <v>617</v>
      </c>
      <c r="C239" s="105">
        <v>-325000000</v>
      </c>
    </row>
    <row r="240" spans="1:3" ht="15">
      <c r="A240" s="117" t="s">
        <v>619</v>
      </c>
      <c r="B240" s="118" t="s">
        <v>620</v>
      </c>
      <c r="C240" s="105">
        <v>13893.75</v>
      </c>
    </row>
    <row r="241" spans="1:3" ht="15">
      <c r="A241" s="117" t="s">
        <v>622</v>
      </c>
      <c r="B241" s="118" t="s">
        <v>623</v>
      </c>
      <c r="C241" s="105">
        <v>-1481136.93</v>
      </c>
    </row>
    <row r="242" spans="1:3" ht="15">
      <c r="A242" s="117" t="s">
        <v>625</v>
      </c>
      <c r="B242" s="118" t="s">
        <v>626</v>
      </c>
      <c r="C242" s="105">
        <v>-2672.96</v>
      </c>
    </row>
    <row r="243" spans="1:3" ht="15">
      <c r="A243" s="117" t="s">
        <v>628</v>
      </c>
      <c r="B243" s="118" t="s">
        <v>629</v>
      </c>
      <c r="C243" s="105">
        <v>-103935.38</v>
      </c>
    </row>
    <row r="244" spans="1:3" ht="15">
      <c r="A244" s="117" t="s">
        <v>631</v>
      </c>
      <c r="B244" s="118" t="s">
        <v>632</v>
      </c>
      <c r="C244" s="105">
        <v>-148442.13</v>
      </c>
    </row>
    <row r="245" spans="1:3" ht="15">
      <c r="A245" s="117" t="s">
        <v>634</v>
      </c>
      <c r="B245" s="118" t="s">
        <v>635</v>
      </c>
      <c r="C245" s="105">
        <v>-30869.82</v>
      </c>
    </row>
    <row r="246" spans="1:3" ht="15">
      <c r="A246" s="117" t="s">
        <v>637</v>
      </c>
      <c r="B246" s="118" t="s">
        <v>346</v>
      </c>
      <c r="C246" s="105">
        <v>-3641697.08</v>
      </c>
    </row>
    <row r="247" spans="1:3" ht="15">
      <c r="A247" s="117" t="s">
        <v>638</v>
      </c>
      <c r="B247" s="118" t="s">
        <v>639</v>
      </c>
      <c r="C247" s="105">
        <v>662248.43</v>
      </c>
    </row>
    <row r="248" spans="1:3" ht="15">
      <c r="A248" s="117" t="s">
        <v>641</v>
      </c>
      <c r="B248" s="118" t="s">
        <v>642</v>
      </c>
      <c r="C248" s="105">
        <v>-583803.46</v>
      </c>
    </row>
    <row r="249" spans="1:3" ht="15">
      <c r="A249" s="117" t="s">
        <v>644</v>
      </c>
      <c r="B249" s="118" t="s">
        <v>645</v>
      </c>
      <c r="C249" s="105">
        <v>-4714.34</v>
      </c>
    </row>
    <row r="250" spans="1:3" ht="15">
      <c r="A250" s="117" t="s">
        <v>647</v>
      </c>
      <c r="B250" s="118" t="s">
        <v>648</v>
      </c>
      <c r="C250" s="105">
        <v>131050.5</v>
      </c>
    </row>
    <row r="251" spans="1:3" ht="15">
      <c r="A251" s="117" t="s">
        <v>650</v>
      </c>
      <c r="B251" s="118" t="s">
        <v>651</v>
      </c>
      <c r="C251" s="105">
        <v>-5213568.33</v>
      </c>
    </row>
    <row r="252" spans="1:3" ht="15">
      <c r="A252" s="117" t="s">
        <v>653</v>
      </c>
      <c r="B252" s="118" t="s">
        <v>654</v>
      </c>
      <c r="C252" s="105">
        <v>-38818</v>
      </c>
    </row>
    <row r="253" spans="1:3" ht="15">
      <c r="A253" s="117" t="s">
        <v>655</v>
      </c>
      <c r="B253" s="118" t="s">
        <v>656</v>
      </c>
      <c r="C253" s="105">
        <v>-1925249.85</v>
      </c>
    </row>
    <row r="254" spans="1:3" ht="15">
      <c r="A254" s="117" t="s">
        <v>658</v>
      </c>
      <c r="B254" s="118" t="s">
        <v>375</v>
      </c>
      <c r="C254" s="105">
        <v>-40431045.89</v>
      </c>
    </row>
    <row r="255" spans="1:3" ht="15">
      <c r="A255" s="117" t="s">
        <v>660</v>
      </c>
      <c r="B255" s="118" t="s">
        <v>661</v>
      </c>
      <c r="C255" s="105">
        <v>-18839767</v>
      </c>
    </row>
    <row r="256" spans="1:3" ht="15">
      <c r="A256" s="117" t="s">
        <v>663</v>
      </c>
      <c r="B256" s="118" t="s">
        <v>664</v>
      </c>
      <c r="C256" s="105">
        <v>-9392330.232</v>
      </c>
    </row>
    <row r="257" spans="1:3" ht="15">
      <c r="A257" s="117" t="s">
        <v>666</v>
      </c>
      <c r="B257" s="118" t="s">
        <v>667</v>
      </c>
      <c r="C257" s="105">
        <v>-6641351.03</v>
      </c>
    </row>
    <row r="258" spans="1:3" ht="15">
      <c r="A258" s="117" t="s">
        <v>669</v>
      </c>
      <c r="B258" s="118" t="s">
        <v>670</v>
      </c>
      <c r="C258" s="105">
        <v>-1080969.5</v>
      </c>
    </row>
    <row r="259" spans="1:3" ht="15">
      <c r="A259" s="117" t="s">
        <v>672</v>
      </c>
      <c r="B259" s="118" t="s">
        <v>673</v>
      </c>
      <c r="C259" s="105">
        <v>0</v>
      </c>
    </row>
    <row r="260" spans="1:3" ht="15">
      <c r="A260" s="117" t="s">
        <v>675</v>
      </c>
      <c r="B260" s="118" t="s">
        <v>676</v>
      </c>
      <c r="C260" s="105">
        <v>-10157895.4</v>
      </c>
    </row>
    <row r="261" spans="1:3" ht="15">
      <c r="A261" s="117" t="s">
        <v>678</v>
      </c>
      <c r="B261" s="118" t="s">
        <v>679</v>
      </c>
      <c r="C261" s="105">
        <v>-534.0690000000001</v>
      </c>
    </row>
    <row r="262" spans="1:3" ht="15">
      <c r="A262" s="117" t="s">
        <v>681</v>
      </c>
      <c r="B262" s="118" t="s">
        <v>682</v>
      </c>
      <c r="C262" s="105">
        <v>0</v>
      </c>
    </row>
    <row r="263" spans="1:3" ht="15">
      <c r="A263" s="117" t="s">
        <v>684</v>
      </c>
      <c r="B263" s="118" t="s">
        <v>128</v>
      </c>
      <c r="C263" s="105">
        <v>45.65</v>
      </c>
    </row>
    <row r="264" spans="1:3" ht="15">
      <c r="A264" s="117" t="s">
        <v>689</v>
      </c>
      <c r="B264" s="118" t="s">
        <v>690</v>
      </c>
      <c r="C264" s="105">
        <v>-5722.481000000001</v>
      </c>
    </row>
    <row r="265" spans="1:3" ht="15">
      <c r="A265" s="117" t="s">
        <v>692</v>
      </c>
      <c r="B265" s="118" t="s">
        <v>693</v>
      </c>
      <c r="C265" s="105">
        <v>-10963.54</v>
      </c>
    </row>
    <row r="266" spans="1:3" ht="15">
      <c r="A266" s="117" t="s">
        <v>695</v>
      </c>
      <c r="B266" s="118" t="s">
        <v>696</v>
      </c>
      <c r="C266" s="105">
        <v>-73250.18000000001</v>
      </c>
    </row>
    <row r="267" spans="1:3" ht="15">
      <c r="A267" s="117" t="s">
        <v>698</v>
      </c>
      <c r="B267" s="118" t="s">
        <v>699</v>
      </c>
      <c r="C267" s="105">
        <v>-1173352.446</v>
      </c>
    </row>
    <row r="268" spans="1:3" ht="15">
      <c r="A268" s="117" t="s">
        <v>701</v>
      </c>
      <c r="B268" s="118" t="s">
        <v>702</v>
      </c>
      <c r="C268" s="105">
        <v>0</v>
      </c>
    </row>
    <row r="269" spans="1:3" ht="15">
      <c r="A269" s="117" t="s">
        <v>704</v>
      </c>
      <c r="B269" s="118" t="s">
        <v>705</v>
      </c>
      <c r="C269" s="105">
        <v>-189215.794</v>
      </c>
    </row>
    <row r="270" spans="1:3" ht="15">
      <c r="A270" s="117" t="s">
        <v>707</v>
      </c>
      <c r="B270" s="118" t="s">
        <v>708</v>
      </c>
      <c r="C270" s="105">
        <v>0</v>
      </c>
    </row>
    <row r="271" spans="1:3" ht="15">
      <c r="A271" s="117" t="s">
        <v>710</v>
      </c>
      <c r="B271" s="118" t="s">
        <v>711</v>
      </c>
      <c r="C271" s="105">
        <v>0</v>
      </c>
    </row>
    <row r="272" spans="1:3" ht="15">
      <c r="A272" s="117" t="s">
        <v>713</v>
      </c>
      <c r="B272" s="118" t="s">
        <v>714</v>
      </c>
      <c r="C272" s="105">
        <v>0</v>
      </c>
    </row>
    <row r="273" spans="1:3" ht="15">
      <c r="A273" s="117" t="s">
        <v>716</v>
      </c>
      <c r="B273" s="118" t="s">
        <v>717</v>
      </c>
      <c r="C273" s="105">
        <v>-65777.1</v>
      </c>
    </row>
    <row r="274" spans="1:3" ht="15">
      <c r="A274" s="117" t="s">
        <v>719</v>
      </c>
      <c r="B274" s="118" t="s">
        <v>720</v>
      </c>
      <c r="C274" s="105">
        <v>0</v>
      </c>
    </row>
    <row r="275" spans="1:3" ht="15">
      <c r="A275" s="117" t="s">
        <v>722</v>
      </c>
      <c r="B275" s="118" t="s">
        <v>723</v>
      </c>
      <c r="C275" s="105">
        <v>-4542026.92</v>
      </c>
    </row>
    <row r="276" spans="1:3" ht="15">
      <c r="A276" s="117" t="s">
        <v>725</v>
      </c>
      <c r="B276" s="118" t="s">
        <v>726</v>
      </c>
      <c r="C276" s="105">
        <v>-21830071.09</v>
      </c>
    </row>
    <row r="277" spans="1:3" ht="15">
      <c r="A277" s="117" t="s">
        <v>727</v>
      </c>
      <c r="B277" s="118" t="s">
        <v>728</v>
      </c>
      <c r="C277" s="105">
        <v>0</v>
      </c>
    </row>
    <row r="278" spans="1:3" ht="15">
      <c r="A278" s="117" t="s">
        <v>730</v>
      </c>
      <c r="B278" s="118" t="s">
        <v>731</v>
      </c>
      <c r="C278" s="105">
        <v>0</v>
      </c>
    </row>
    <row r="279" spans="1:3" ht="15">
      <c r="A279" s="117" t="s">
        <v>733</v>
      </c>
      <c r="B279" s="118" t="s">
        <v>734</v>
      </c>
      <c r="C279" s="105">
        <v>-96736.55</v>
      </c>
    </row>
    <row r="280" spans="1:3" ht="15">
      <c r="A280" s="117" t="s">
        <v>736</v>
      </c>
      <c r="B280" s="118" t="s">
        <v>737</v>
      </c>
      <c r="C280" s="105">
        <v>-136825.97</v>
      </c>
    </row>
    <row r="281" spans="1:3" ht="15">
      <c r="A281" s="117" t="s">
        <v>739</v>
      </c>
      <c r="B281" s="118" t="s">
        <v>740</v>
      </c>
      <c r="C281" s="105">
        <v>-4450624.8</v>
      </c>
    </row>
    <row r="282" spans="1:3" ht="15">
      <c r="A282" s="117" t="s">
        <v>742</v>
      </c>
      <c r="B282" s="118" t="s">
        <v>743</v>
      </c>
      <c r="C282" s="105">
        <v>-131154.14</v>
      </c>
    </row>
    <row r="283" spans="1:3" ht="15">
      <c r="A283" s="117" t="s">
        <v>745</v>
      </c>
      <c r="B283" s="118" t="s">
        <v>746</v>
      </c>
      <c r="C283" s="105">
        <v>0</v>
      </c>
    </row>
    <row r="284" spans="1:3" ht="15">
      <c r="A284" s="117" t="s">
        <v>748</v>
      </c>
      <c r="B284" s="118" t="s">
        <v>749</v>
      </c>
      <c r="C284" s="105">
        <v>-11525.66</v>
      </c>
    </row>
    <row r="285" spans="1:3" ht="15">
      <c r="A285" s="117" t="s">
        <v>2604</v>
      </c>
      <c r="B285" s="118" t="s">
        <v>2605</v>
      </c>
      <c r="C285" s="105">
        <v>0</v>
      </c>
    </row>
    <row r="286" spans="1:3" ht="15">
      <c r="A286" s="117" t="s">
        <v>751</v>
      </c>
      <c r="B286" s="118" t="s">
        <v>752</v>
      </c>
      <c r="C286" s="105">
        <v>-27205736.97</v>
      </c>
    </row>
    <row r="287" spans="1:3" ht="15">
      <c r="A287" s="117" t="s">
        <v>754</v>
      </c>
      <c r="B287" s="118" t="s">
        <v>755</v>
      </c>
      <c r="C287" s="105">
        <v>-518034.21</v>
      </c>
    </row>
    <row r="288" spans="1:3" ht="15">
      <c r="A288" s="117" t="s">
        <v>757</v>
      </c>
      <c r="B288" s="118" t="s">
        <v>758</v>
      </c>
      <c r="C288" s="105">
        <v>3619346.9699999997</v>
      </c>
    </row>
    <row r="289" spans="1:3" ht="15">
      <c r="A289" s="117" t="s">
        <v>760</v>
      </c>
      <c r="B289" s="118" t="s">
        <v>761</v>
      </c>
      <c r="C289" s="105">
        <v>0</v>
      </c>
    </row>
    <row r="290" spans="1:3" ht="15">
      <c r="A290" s="117" t="s">
        <v>763</v>
      </c>
      <c r="B290" s="118" t="s">
        <v>761</v>
      </c>
      <c r="C290" s="105">
        <v>0</v>
      </c>
    </row>
    <row r="291" spans="1:3" ht="15">
      <c r="A291" s="117" t="s">
        <v>765</v>
      </c>
      <c r="B291" s="118" t="s">
        <v>761</v>
      </c>
      <c r="C291" s="105">
        <v>-0.04</v>
      </c>
    </row>
    <row r="292" spans="1:3" ht="15">
      <c r="A292" s="117" t="s">
        <v>766</v>
      </c>
      <c r="B292" s="118" t="s">
        <v>761</v>
      </c>
      <c r="C292" s="105">
        <v>588566.86</v>
      </c>
    </row>
    <row r="293" spans="1:3" ht="15">
      <c r="A293" s="117" t="s">
        <v>767</v>
      </c>
      <c r="B293" s="118" t="s">
        <v>761</v>
      </c>
      <c r="C293" s="105">
        <v>-618220.76</v>
      </c>
    </row>
    <row r="294" spans="1:3" ht="15">
      <c r="A294" s="117" t="s">
        <v>769</v>
      </c>
      <c r="B294" s="118" t="s">
        <v>770</v>
      </c>
      <c r="C294" s="105">
        <v>-156854.75</v>
      </c>
    </row>
    <row r="295" spans="1:3" ht="15">
      <c r="A295" s="117" t="s">
        <v>772</v>
      </c>
      <c r="B295" s="118" t="s">
        <v>773</v>
      </c>
      <c r="C295" s="105">
        <v>-32.71</v>
      </c>
    </row>
    <row r="296" spans="1:3" ht="15">
      <c r="A296" s="117" t="s">
        <v>775</v>
      </c>
      <c r="B296" s="118" t="s">
        <v>776</v>
      </c>
      <c r="C296" s="105">
        <v>-155.4</v>
      </c>
    </row>
    <row r="297" spans="1:3" ht="15">
      <c r="A297" s="117" t="s">
        <v>778</v>
      </c>
      <c r="B297" s="118" t="s">
        <v>779</v>
      </c>
      <c r="C297" s="105">
        <v>0</v>
      </c>
    </row>
    <row r="298" spans="1:3" ht="15">
      <c r="A298" s="117" t="s">
        <v>780</v>
      </c>
      <c r="B298" s="118" t="s">
        <v>779</v>
      </c>
      <c r="C298" s="105">
        <v>0</v>
      </c>
    </row>
    <row r="299" spans="1:3" ht="15">
      <c r="A299" s="117" t="s">
        <v>781</v>
      </c>
      <c r="B299" s="118" t="s">
        <v>779</v>
      </c>
      <c r="C299" s="105">
        <v>-115252.90000000001</v>
      </c>
    </row>
    <row r="300" spans="1:3" ht="15">
      <c r="A300" s="117" t="s">
        <v>783</v>
      </c>
      <c r="B300" s="118" t="s">
        <v>784</v>
      </c>
      <c r="C300" s="105">
        <v>0</v>
      </c>
    </row>
    <row r="301" spans="1:3" ht="15">
      <c r="A301" s="117" t="s">
        <v>786</v>
      </c>
      <c r="B301" s="118" t="s">
        <v>784</v>
      </c>
      <c r="C301" s="105">
        <v>0</v>
      </c>
    </row>
    <row r="302" spans="1:3" ht="15">
      <c r="A302" s="117" t="s">
        <v>788</v>
      </c>
      <c r="B302" s="118" t="s">
        <v>784</v>
      </c>
      <c r="C302" s="105">
        <v>-26130.55</v>
      </c>
    </row>
    <row r="303" spans="1:3" ht="15">
      <c r="A303" s="117" t="s">
        <v>789</v>
      </c>
      <c r="B303" s="118" t="s">
        <v>784</v>
      </c>
      <c r="C303" s="105">
        <v>-15309415.36</v>
      </c>
    </row>
    <row r="304" spans="1:3" ht="15">
      <c r="A304" s="117" t="s">
        <v>2606</v>
      </c>
      <c r="B304" s="118" t="s">
        <v>792</v>
      </c>
      <c r="C304" s="105">
        <v>-59837</v>
      </c>
    </row>
    <row r="305" spans="1:3" ht="15">
      <c r="A305" s="117" t="s">
        <v>791</v>
      </c>
      <c r="B305" s="118" t="s">
        <v>792</v>
      </c>
      <c r="C305" s="105">
        <v>10257</v>
      </c>
    </row>
    <row r="306" spans="1:3" ht="15">
      <c r="A306" s="117" t="s">
        <v>794</v>
      </c>
      <c r="B306" s="118" t="s">
        <v>795</v>
      </c>
      <c r="C306" s="105">
        <v>0</v>
      </c>
    </row>
    <row r="307" spans="1:3" ht="15">
      <c r="A307" s="117" t="s">
        <v>796</v>
      </c>
      <c r="B307" s="118" t="s">
        <v>795</v>
      </c>
      <c r="C307" s="105">
        <v>0</v>
      </c>
    </row>
    <row r="308" spans="1:3" ht="15">
      <c r="A308" s="117" t="s">
        <v>797</v>
      </c>
      <c r="B308" s="118" t="s">
        <v>795</v>
      </c>
      <c r="C308" s="105">
        <v>-483167.53</v>
      </c>
    </row>
    <row r="309" spans="1:3" ht="15">
      <c r="A309" s="117" t="s">
        <v>799</v>
      </c>
      <c r="B309" s="118" t="s">
        <v>800</v>
      </c>
      <c r="C309" s="105">
        <v>-71358.33</v>
      </c>
    </row>
    <row r="310" spans="1:3" ht="15">
      <c r="A310" s="117" t="s">
        <v>802</v>
      </c>
      <c r="B310" s="118" t="s">
        <v>800</v>
      </c>
      <c r="C310" s="105">
        <v>0</v>
      </c>
    </row>
    <row r="311" spans="1:3" ht="15">
      <c r="A311" s="117" t="s">
        <v>803</v>
      </c>
      <c r="B311" s="118" t="s">
        <v>800</v>
      </c>
      <c r="C311" s="105">
        <v>0</v>
      </c>
    </row>
    <row r="312" spans="1:3" ht="15">
      <c r="A312" s="117" t="s">
        <v>804</v>
      </c>
      <c r="B312" s="118" t="s">
        <v>800</v>
      </c>
      <c r="C312" s="105">
        <v>-9200</v>
      </c>
    </row>
    <row r="313" spans="1:3" ht="15">
      <c r="A313" s="117" t="s">
        <v>805</v>
      </c>
      <c r="B313" s="118" t="s">
        <v>806</v>
      </c>
      <c r="C313" s="105">
        <v>25</v>
      </c>
    </row>
    <row r="314" spans="1:3" ht="15">
      <c r="A314" s="117" t="s">
        <v>807</v>
      </c>
      <c r="B314" s="118" t="s">
        <v>806</v>
      </c>
      <c r="C314" s="105">
        <v>120</v>
      </c>
    </row>
    <row r="315" spans="1:3" ht="15">
      <c r="A315" s="117" t="s">
        <v>2608</v>
      </c>
      <c r="B315" s="118" t="s">
        <v>2609</v>
      </c>
      <c r="C315" s="105">
        <v>40</v>
      </c>
    </row>
    <row r="316" spans="1:3" ht="15">
      <c r="A316" s="117" t="s">
        <v>809</v>
      </c>
      <c r="B316" s="118" t="s">
        <v>810</v>
      </c>
      <c r="C316" s="105">
        <v>0</v>
      </c>
    </row>
    <row r="317" spans="1:3" ht="15">
      <c r="A317" s="117" t="s">
        <v>812</v>
      </c>
      <c r="B317" s="118" t="s">
        <v>810</v>
      </c>
      <c r="C317" s="105">
        <v>0</v>
      </c>
    </row>
    <row r="318" spans="1:3" ht="15">
      <c r="A318" s="117" t="s">
        <v>813</v>
      </c>
      <c r="B318" s="118" t="s">
        <v>810</v>
      </c>
      <c r="C318" s="105">
        <v>-15100</v>
      </c>
    </row>
    <row r="319" spans="1:3" ht="15">
      <c r="A319" s="117" t="s">
        <v>814</v>
      </c>
      <c r="B319" s="118" t="s">
        <v>810</v>
      </c>
      <c r="C319" s="105">
        <v>-235024.84</v>
      </c>
    </row>
    <row r="320" spans="1:3" ht="15">
      <c r="A320" s="117" t="s">
        <v>819</v>
      </c>
      <c r="B320" s="118" t="s">
        <v>817</v>
      </c>
      <c r="C320" s="105">
        <v>0</v>
      </c>
    </row>
    <row r="321" spans="1:3" ht="15">
      <c r="A321" s="117" t="s">
        <v>820</v>
      </c>
      <c r="B321" s="118" t="s">
        <v>817</v>
      </c>
      <c r="C321" s="105">
        <v>-12820.630000000001</v>
      </c>
    </row>
    <row r="322" spans="1:3" ht="15">
      <c r="A322" s="117" t="s">
        <v>821</v>
      </c>
      <c r="B322" s="118" t="s">
        <v>817</v>
      </c>
      <c r="C322" s="105">
        <v>-14000</v>
      </c>
    </row>
    <row r="323" spans="1:3" ht="15">
      <c r="A323" s="117" t="s">
        <v>823</v>
      </c>
      <c r="B323" s="118" t="s">
        <v>824</v>
      </c>
      <c r="C323" s="105">
        <v>-127362.07</v>
      </c>
    </row>
    <row r="324" spans="1:3" ht="15">
      <c r="A324" s="117" t="s">
        <v>826</v>
      </c>
      <c r="B324" s="118" t="s">
        <v>827</v>
      </c>
      <c r="C324" s="105">
        <v>-3394.19</v>
      </c>
    </row>
    <row r="325" spans="1:3" ht="15">
      <c r="A325" s="117" t="s">
        <v>828</v>
      </c>
      <c r="B325" s="118" t="s">
        <v>829</v>
      </c>
      <c r="C325" s="105">
        <v>-27936</v>
      </c>
    </row>
    <row r="326" spans="1:3" ht="15">
      <c r="A326" s="117" t="s">
        <v>830</v>
      </c>
      <c r="B326" s="118" t="s">
        <v>831</v>
      </c>
      <c r="C326" s="105">
        <v>117451</v>
      </c>
    </row>
    <row r="327" spans="1:3" ht="15">
      <c r="A327" s="117" t="s">
        <v>832</v>
      </c>
      <c r="B327" s="118" t="s">
        <v>833</v>
      </c>
      <c r="C327" s="105">
        <v>-34849</v>
      </c>
    </row>
    <row r="328" spans="1:3" ht="15">
      <c r="A328" s="117" t="s">
        <v>834</v>
      </c>
      <c r="B328" s="118" t="s">
        <v>835</v>
      </c>
      <c r="C328" s="105">
        <v>68373</v>
      </c>
    </row>
    <row r="329" spans="1:3" ht="15">
      <c r="A329" s="117" t="s">
        <v>837</v>
      </c>
      <c r="B329" s="118" t="s">
        <v>838</v>
      </c>
      <c r="C329" s="105">
        <v>-491476.07</v>
      </c>
    </row>
    <row r="330" spans="1:3" ht="15">
      <c r="A330" s="117" t="s">
        <v>840</v>
      </c>
      <c r="B330" s="118" t="s">
        <v>841</v>
      </c>
      <c r="C330" s="105">
        <v>472740.07</v>
      </c>
    </row>
    <row r="331" spans="1:3" ht="15">
      <c r="A331" s="117" t="s">
        <v>843</v>
      </c>
      <c r="B331" s="118" t="s">
        <v>844</v>
      </c>
      <c r="C331" s="105">
        <v>-153322.84</v>
      </c>
    </row>
    <row r="332" spans="1:3" ht="15">
      <c r="A332" s="117" t="s">
        <v>846</v>
      </c>
      <c r="B332" s="118" t="s">
        <v>847</v>
      </c>
      <c r="C332" s="105">
        <v>-452947.9</v>
      </c>
    </row>
    <row r="333" spans="1:3" ht="15">
      <c r="A333" s="117" t="s">
        <v>849</v>
      </c>
      <c r="B333" s="118" t="s">
        <v>850</v>
      </c>
      <c r="C333" s="105">
        <v>-11256861.51</v>
      </c>
    </row>
    <row r="334" spans="1:3" ht="15">
      <c r="A334" s="117" t="s">
        <v>852</v>
      </c>
      <c r="B334" s="118" t="s">
        <v>853</v>
      </c>
      <c r="C334" s="105">
        <v>-94284.99</v>
      </c>
    </row>
    <row r="335" spans="1:3" ht="15">
      <c r="A335" s="117" t="s">
        <v>855</v>
      </c>
      <c r="B335" s="118" t="s">
        <v>856</v>
      </c>
      <c r="C335" s="105">
        <v>-0.004</v>
      </c>
    </row>
    <row r="336" spans="1:3" ht="15">
      <c r="A336" s="117" t="s">
        <v>858</v>
      </c>
      <c r="B336" s="118" t="s">
        <v>859</v>
      </c>
      <c r="C336" s="105">
        <v>-7609</v>
      </c>
    </row>
    <row r="337" spans="1:3" ht="15">
      <c r="A337" s="117" t="s">
        <v>860</v>
      </c>
      <c r="B337" s="118" t="s">
        <v>861</v>
      </c>
      <c r="C337" s="105">
        <v>-3281</v>
      </c>
    </row>
    <row r="338" spans="1:3" ht="15">
      <c r="A338" s="117" t="s">
        <v>862</v>
      </c>
      <c r="B338" s="118" t="s">
        <v>863</v>
      </c>
      <c r="C338" s="105">
        <v>-4783</v>
      </c>
    </row>
    <row r="339" spans="1:3" ht="15">
      <c r="A339" s="117" t="s">
        <v>864</v>
      </c>
      <c r="B339" s="118" t="s">
        <v>865</v>
      </c>
      <c r="C339" s="105">
        <v>0</v>
      </c>
    </row>
    <row r="340" spans="1:3" ht="15">
      <c r="A340" s="117" t="s">
        <v>867</v>
      </c>
      <c r="B340" s="118" t="s">
        <v>868</v>
      </c>
      <c r="C340" s="105">
        <v>-139897.64</v>
      </c>
    </row>
    <row r="341" spans="1:3" ht="15">
      <c r="A341" s="117" t="s">
        <v>870</v>
      </c>
      <c r="B341" s="118" t="s">
        <v>871</v>
      </c>
      <c r="C341" s="105">
        <v>-12814.14</v>
      </c>
    </row>
    <row r="342" spans="1:3" ht="15">
      <c r="A342" s="117" t="s">
        <v>873</v>
      </c>
      <c r="B342" s="118" t="s">
        <v>874</v>
      </c>
      <c r="C342" s="105">
        <v>-717977.39</v>
      </c>
    </row>
    <row r="343" spans="1:3" ht="15">
      <c r="A343" s="117" t="s">
        <v>875</v>
      </c>
      <c r="B343" s="118" t="s">
        <v>876</v>
      </c>
      <c r="C343" s="105">
        <v>0</v>
      </c>
    </row>
    <row r="344" spans="1:3" ht="15">
      <c r="A344" s="117" t="s">
        <v>878</v>
      </c>
      <c r="B344" s="118" t="s">
        <v>879</v>
      </c>
      <c r="C344" s="105">
        <v>-75.25</v>
      </c>
    </row>
    <row r="345" spans="1:3" ht="15">
      <c r="A345" s="117" t="s">
        <v>881</v>
      </c>
      <c r="B345" s="118" t="s">
        <v>882</v>
      </c>
      <c r="C345" s="105">
        <v>-233102.31</v>
      </c>
    </row>
    <row r="346" spans="1:3" ht="15">
      <c r="A346" s="117" t="s">
        <v>884</v>
      </c>
      <c r="B346" s="118" t="s">
        <v>885</v>
      </c>
      <c r="C346" s="105">
        <v>-969154.1900000001</v>
      </c>
    </row>
    <row r="347" spans="1:3" ht="15">
      <c r="A347" s="117" t="s">
        <v>887</v>
      </c>
      <c r="B347" s="118" t="s">
        <v>888</v>
      </c>
      <c r="C347" s="105">
        <v>-132030.74</v>
      </c>
    </row>
    <row r="348" spans="1:3" ht="15">
      <c r="A348" s="117" t="s">
        <v>890</v>
      </c>
      <c r="B348" s="118" t="s">
        <v>891</v>
      </c>
      <c r="C348" s="105">
        <v>-14947.41</v>
      </c>
    </row>
    <row r="349" spans="1:3" ht="15">
      <c r="A349" s="117" t="s">
        <v>892</v>
      </c>
      <c r="B349" s="118" t="s">
        <v>893</v>
      </c>
      <c r="C349" s="105">
        <v>0</v>
      </c>
    </row>
    <row r="350" spans="1:3" ht="15">
      <c r="A350" s="117" t="s">
        <v>895</v>
      </c>
      <c r="B350" s="118" t="s">
        <v>896</v>
      </c>
      <c r="C350" s="105">
        <v>0</v>
      </c>
    </row>
    <row r="351" spans="1:3" ht="15">
      <c r="A351" s="117" t="s">
        <v>898</v>
      </c>
      <c r="B351" s="118" t="s">
        <v>899</v>
      </c>
      <c r="C351" s="105">
        <v>-1469.95</v>
      </c>
    </row>
    <row r="352" spans="1:3" ht="15">
      <c r="A352" s="117" t="s">
        <v>900</v>
      </c>
      <c r="B352" s="118" t="s">
        <v>901</v>
      </c>
      <c r="C352" s="105">
        <v>0</v>
      </c>
    </row>
    <row r="353" spans="1:3" ht="15">
      <c r="A353" s="117" t="s">
        <v>903</v>
      </c>
      <c r="B353" s="118" t="s">
        <v>904</v>
      </c>
      <c r="C353" s="105">
        <v>0</v>
      </c>
    </row>
    <row r="354" spans="1:3" ht="15">
      <c r="A354" s="117" t="s">
        <v>905</v>
      </c>
      <c r="B354" s="118" t="s">
        <v>906</v>
      </c>
      <c r="C354" s="105">
        <v>-2612735.55</v>
      </c>
    </row>
    <row r="355" spans="1:3" ht="15">
      <c r="A355" s="117" t="s">
        <v>908</v>
      </c>
      <c r="B355" s="118" t="s">
        <v>909</v>
      </c>
      <c r="C355" s="105">
        <v>-2266259.95</v>
      </c>
    </row>
    <row r="356" spans="1:3" ht="15">
      <c r="A356" s="117" t="s">
        <v>911</v>
      </c>
      <c r="B356" s="118" t="s">
        <v>912</v>
      </c>
      <c r="C356" s="105">
        <v>-807176.92</v>
      </c>
    </row>
    <row r="357" spans="1:3" ht="15">
      <c r="A357" s="117" t="s">
        <v>914</v>
      </c>
      <c r="B357" s="118" t="s">
        <v>915</v>
      </c>
      <c r="C357" s="105">
        <v>-143</v>
      </c>
    </row>
    <row r="358" spans="1:3" ht="15">
      <c r="A358" s="117" t="s">
        <v>917</v>
      </c>
      <c r="B358" s="118" t="s">
        <v>918</v>
      </c>
      <c r="C358" s="105">
        <v>-203534.42</v>
      </c>
    </row>
    <row r="359" spans="1:3" ht="15">
      <c r="A359" s="117" t="s">
        <v>920</v>
      </c>
      <c r="B359" s="118" t="s">
        <v>642</v>
      </c>
      <c r="C359" s="105">
        <v>0</v>
      </c>
    </row>
    <row r="360" spans="1:3" ht="15">
      <c r="A360" s="117" t="s">
        <v>922</v>
      </c>
      <c r="B360" s="118" t="s">
        <v>923</v>
      </c>
      <c r="C360" s="105">
        <v>-5717.45</v>
      </c>
    </row>
    <row r="361" spans="1:3" ht="15">
      <c r="A361" s="117" t="s">
        <v>924</v>
      </c>
      <c r="B361" s="118" t="s">
        <v>925</v>
      </c>
      <c r="C361" s="105">
        <v>-82.22</v>
      </c>
    </row>
    <row r="362" spans="1:3" ht="15">
      <c r="A362" s="117" t="s">
        <v>927</v>
      </c>
      <c r="B362" s="118" t="s">
        <v>928</v>
      </c>
      <c r="C362" s="105">
        <v>-69448.84</v>
      </c>
    </row>
    <row r="363" spans="1:3" ht="15">
      <c r="A363" s="117" t="s">
        <v>929</v>
      </c>
      <c r="B363" s="118" t="s">
        <v>930</v>
      </c>
      <c r="C363" s="105">
        <v>0</v>
      </c>
    </row>
    <row r="364" spans="1:3" ht="15">
      <c r="A364" s="117" t="s">
        <v>932</v>
      </c>
      <c r="B364" s="118" t="s">
        <v>933</v>
      </c>
      <c r="C364" s="105">
        <v>0</v>
      </c>
    </row>
    <row r="365" spans="1:3" ht="15">
      <c r="A365" s="117" t="s">
        <v>935</v>
      </c>
      <c r="B365" s="118" t="s">
        <v>936</v>
      </c>
      <c r="C365" s="105">
        <v>-601821.14</v>
      </c>
    </row>
    <row r="366" spans="1:3" ht="15">
      <c r="A366" s="117" t="s">
        <v>938</v>
      </c>
      <c r="B366" s="118" t="s">
        <v>939</v>
      </c>
      <c r="C366" s="105">
        <v>11580.83</v>
      </c>
    </row>
    <row r="367" spans="1:3" ht="15">
      <c r="A367" s="117" t="s">
        <v>941</v>
      </c>
      <c r="B367" s="118" t="s">
        <v>942</v>
      </c>
      <c r="C367" s="105">
        <v>-3773810.292</v>
      </c>
    </row>
    <row r="368" spans="1:3" ht="15">
      <c r="A368" s="117" t="s">
        <v>944</v>
      </c>
      <c r="B368" s="118" t="s">
        <v>945</v>
      </c>
      <c r="C368" s="105">
        <v>-65034.840000000004</v>
      </c>
    </row>
    <row r="369" spans="1:3" ht="15">
      <c r="A369" s="117" t="s">
        <v>947</v>
      </c>
      <c r="B369" s="118" t="s">
        <v>948</v>
      </c>
      <c r="C369" s="105">
        <v>-1306993.87</v>
      </c>
    </row>
    <row r="370" spans="1:3" ht="15">
      <c r="A370" s="117" t="s">
        <v>949</v>
      </c>
      <c r="B370" s="118" t="s">
        <v>950</v>
      </c>
      <c r="C370" s="105">
        <v>-83010.12</v>
      </c>
    </row>
    <row r="371" spans="1:3" ht="15">
      <c r="A371" s="117" t="s">
        <v>952</v>
      </c>
      <c r="B371" s="118" t="s">
        <v>953</v>
      </c>
      <c r="C371" s="105">
        <v>-316396.23</v>
      </c>
    </row>
    <row r="372" spans="1:3" ht="15">
      <c r="A372" s="117" t="s">
        <v>955</v>
      </c>
      <c r="B372" s="118" t="s">
        <v>956</v>
      </c>
      <c r="C372" s="105">
        <v>-60874.87</v>
      </c>
    </row>
    <row r="373" spans="1:3" ht="15">
      <c r="A373" s="117" t="s">
        <v>957</v>
      </c>
      <c r="B373" s="118" t="s">
        <v>958</v>
      </c>
      <c r="C373" s="105">
        <v>0</v>
      </c>
    </row>
    <row r="374" spans="1:3" ht="15">
      <c r="A374" s="117" t="s">
        <v>960</v>
      </c>
      <c r="B374" s="118" t="s">
        <v>961</v>
      </c>
      <c r="C374" s="105">
        <v>-2771683.85</v>
      </c>
    </row>
    <row r="375" spans="1:3" ht="15">
      <c r="A375" s="117" t="s">
        <v>963</v>
      </c>
      <c r="B375" s="118" t="s">
        <v>964</v>
      </c>
      <c r="C375" s="105">
        <v>0</v>
      </c>
    </row>
    <row r="376" spans="1:3" ht="15">
      <c r="A376" s="117" t="s">
        <v>965</v>
      </c>
      <c r="B376" s="118" t="s">
        <v>964</v>
      </c>
      <c r="C376" s="105">
        <v>0</v>
      </c>
    </row>
    <row r="377" spans="1:3" ht="15">
      <c r="A377" s="117" t="s">
        <v>966</v>
      </c>
      <c r="B377" s="118" t="s">
        <v>964</v>
      </c>
      <c r="C377" s="105">
        <v>-60.9</v>
      </c>
    </row>
    <row r="378" spans="1:3" ht="15">
      <c r="A378" s="117" t="s">
        <v>970</v>
      </c>
      <c r="B378" s="118" t="s">
        <v>971</v>
      </c>
      <c r="C378" s="105">
        <v>-1887915.72</v>
      </c>
    </row>
    <row r="379" spans="1:3" ht="15">
      <c r="A379" s="117" t="s">
        <v>973</v>
      </c>
      <c r="B379" s="118" t="s">
        <v>974</v>
      </c>
      <c r="C379" s="105">
        <v>-754865.22</v>
      </c>
    </row>
    <row r="380" spans="1:3" ht="15">
      <c r="A380" s="117" t="s">
        <v>976</v>
      </c>
      <c r="B380" s="118" t="s">
        <v>977</v>
      </c>
      <c r="C380" s="105">
        <v>-106605.77</v>
      </c>
    </row>
    <row r="381" spans="1:3" ht="15">
      <c r="A381" s="117" t="s">
        <v>979</v>
      </c>
      <c r="B381" s="118" t="s">
        <v>980</v>
      </c>
      <c r="C381" s="105">
        <v>-885130.28</v>
      </c>
    </row>
    <row r="382" spans="1:3" ht="15">
      <c r="A382" s="117" t="s">
        <v>982</v>
      </c>
      <c r="B382" s="118" t="s">
        <v>983</v>
      </c>
      <c r="C382" s="105">
        <v>-32236.163</v>
      </c>
    </row>
    <row r="383" spans="1:3" ht="15">
      <c r="A383" s="117" t="s">
        <v>985</v>
      </c>
      <c r="B383" s="118" t="s">
        <v>986</v>
      </c>
      <c r="C383" s="105">
        <v>-61637.18</v>
      </c>
    </row>
    <row r="384" spans="1:3" ht="15">
      <c r="A384" s="117" t="s">
        <v>988</v>
      </c>
      <c r="B384" s="118" t="s">
        <v>989</v>
      </c>
      <c r="C384" s="105">
        <v>0</v>
      </c>
    </row>
    <row r="385" spans="1:3" ht="15">
      <c r="A385" s="117" t="s">
        <v>991</v>
      </c>
      <c r="B385" s="118" t="s">
        <v>992</v>
      </c>
      <c r="C385" s="105">
        <v>-554326.18</v>
      </c>
    </row>
    <row r="386" spans="1:3" ht="15">
      <c r="A386" s="117" t="s">
        <v>997</v>
      </c>
      <c r="B386" s="118" t="s">
        <v>998</v>
      </c>
      <c r="C386" s="105">
        <v>0</v>
      </c>
    </row>
    <row r="387" spans="1:3" ht="15">
      <c r="A387" s="117" t="s">
        <v>999</v>
      </c>
      <c r="B387" s="118" t="s">
        <v>1000</v>
      </c>
      <c r="C387" s="105">
        <v>-8626.39</v>
      </c>
    </row>
    <row r="388" spans="1:3" ht="15">
      <c r="A388" s="117" t="s">
        <v>1002</v>
      </c>
      <c r="B388" s="118" t="s">
        <v>1003</v>
      </c>
      <c r="C388" s="105">
        <v>-833125.85</v>
      </c>
    </row>
    <row r="389" spans="1:3" ht="15">
      <c r="A389" s="117" t="s">
        <v>1005</v>
      </c>
      <c r="B389" s="118" t="s">
        <v>1006</v>
      </c>
      <c r="C389" s="105">
        <v>-668.24</v>
      </c>
    </row>
    <row r="390" spans="1:3" ht="15">
      <c r="A390" s="117" t="s">
        <v>1008</v>
      </c>
      <c r="B390" s="118" t="s">
        <v>1009</v>
      </c>
      <c r="C390" s="105">
        <v>-116024.14</v>
      </c>
    </row>
    <row r="391" spans="1:3" ht="15">
      <c r="A391" s="117" t="s">
        <v>1011</v>
      </c>
      <c r="B391" s="118" t="s">
        <v>1012</v>
      </c>
      <c r="C391" s="105">
        <v>-85518.97</v>
      </c>
    </row>
    <row r="392" spans="1:3" ht="15">
      <c r="A392" s="117" t="s">
        <v>1014</v>
      </c>
      <c r="B392" s="118" t="s">
        <v>1015</v>
      </c>
      <c r="C392" s="105">
        <v>9548</v>
      </c>
    </row>
    <row r="393" spans="1:3" ht="15">
      <c r="A393" s="117" t="s">
        <v>1017</v>
      </c>
      <c r="B393" s="118" t="s">
        <v>1018</v>
      </c>
      <c r="C393" s="105">
        <v>19502</v>
      </c>
    </row>
    <row r="394" spans="1:3" ht="15">
      <c r="A394" s="117" t="s">
        <v>1020</v>
      </c>
      <c r="B394" s="118" t="s">
        <v>1021</v>
      </c>
      <c r="C394" s="105">
        <v>-157365.04</v>
      </c>
    </row>
    <row r="395" spans="1:3" ht="15">
      <c r="A395" s="117" t="s">
        <v>1023</v>
      </c>
      <c r="B395" s="118" t="s">
        <v>1024</v>
      </c>
      <c r="C395" s="105">
        <v>-14035.53</v>
      </c>
    </row>
    <row r="396" spans="1:3" ht="15">
      <c r="A396" s="117" t="s">
        <v>1027</v>
      </c>
      <c r="B396" s="118" t="s">
        <v>149</v>
      </c>
      <c r="C396" s="105">
        <v>-6483.91</v>
      </c>
    </row>
    <row r="397" spans="1:3" ht="15">
      <c r="A397" s="117" t="s">
        <v>1029</v>
      </c>
      <c r="B397" s="118" t="s">
        <v>1030</v>
      </c>
      <c r="C397" s="105">
        <v>-1980346.9</v>
      </c>
    </row>
    <row r="398" spans="1:3" ht="15">
      <c r="A398" s="117" t="s">
        <v>1032</v>
      </c>
      <c r="B398" s="118" t="s">
        <v>1033</v>
      </c>
      <c r="C398" s="105">
        <v>-345371.09</v>
      </c>
    </row>
    <row r="399" spans="1:3" ht="15">
      <c r="A399" s="117" t="s">
        <v>1035</v>
      </c>
      <c r="B399" s="118" t="s">
        <v>1036</v>
      </c>
      <c r="C399" s="105">
        <v>-303138.64</v>
      </c>
    </row>
    <row r="400" spans="1:3" ht="15">
      <c r="A400" s="117" t="s">
        <v>1038</v>
      </c>
      <c r="B400" s="118" t="s">
        <v>1039</v>
      </c>
      <c r="C400" s="105">
        <v>-129234</v>
      </c>
    </row>
    <row r="401" spans="1:3" ht="15">
      <c r="A401" s="117" t="s">
        <v>1041</v>
      </c>
      <c r="B401" s="118" t="s">
        <v>1042</v>
      </c>
      <c r="C401" s="105">
        <v>0</v>
      </c>
    </row>
    <row r="402" spans="1:3" ht="15">
      <c r="A402" s="117" t="s">
        <v>1044</v>
      </c>
      <c r="B402" s="118" t="s">
        <v>1045</v>
      </c>
      <c r="C402" s="105">
        <v>-721.64</v>
      </c>
    </row>
    <row r="403" spans="1:3" ht="15">
      <c r="A403" s="117" t="s">
        <v>1047</v>
      </c>
      <c r="B403" s="118" t="s">
        <v>1048</v>
      </c>
      <c r="C403" s="105">
        <v>-1110643.65</v>
      </c>
    </row>
    <row r="404" spans="1:3" ht="15">
      <c r="A404" s="117" t="s">
        <v>1050</v>
      </c>
      <c r="B404" s="118" t="s">
        <v>1051</v>
      </c>
      <c r="C404" s="105">
        <v>-46341.32</v>
      </c>
    </row>
    <row r="405" spans="1:3" ht="15">
      <c r="A405" s="117" t="s">
        <v>1053</v>
      </c>
      <c r="B405" s="118" t="s">
        <v>1054</v>
      </c>
      <c r="C405" s="105">
        <v>-54598.67</v>
      </c>
    </row>
    <row r="406" spans="1:3" ht="15">
      <c r="A406" s="117" t="s">
        <v>1056</v>
      </c>
      <c r="B406" s="118" t="s">
        <v>1057</v>
      </c>
      <c r="C406" s="105">
        <v>-431564.12</v>
      </c>
    </row>
    <row r="407" spans="1:3" ht="15">
      <c r="A407" s="117" t="s">
        <v>1059</v>
      </c>
      <c r="B407" s="118" t="s">
        <v>1060</v>
      </c>
      <c r="C407" s="105">
        <v>-323673.35000000003</v>
      </c>
    </row>
    <row r="408" spans="1:3" ht="15">
      <c r="A408" s="117" t="s">
        <v>1061</v>
      </c>
      <c r="B408" s="118" t="s">
        <v>1062</v>
      </c>
      <c r="C408" s="105">
        <v>0</v>
      </c>
    </row>
    <row r="409" spans="1:3" ht="15">
      <c r="A409" s="117" t="s">
        <v>2610</v>
      </c>
      <c r="B409" s="118" t="s">
        <v>2611</v>
      </c>
      <c r="C409" s="105">
        <v>-1795480.49</v>
      </c>
    </row>
    <row r="410" spans="1:3" ht="15">
      <c r="A410" s="117" t="s">
        <v>1063</v>
      </c>
      <c r="B410" s="118" t="s">
        <v>1064</v>
      </c>
      <c r="C410" s="105">
        <v>0</v>
      </c>
    </row>
    <row r="411" spans="1:3" ht="15">
      <c r="A411" s="117" t="s">
        <v>1066</v>
      </c>
      <c r="B411" s="118" t="s">
        <v>1067</v>
      </c>
      <c r="C411" s="105">
        <v>0</v>
      </c>
    </row>
    <row r="412" spans="1:3" ht="15">
      <c r="A412" s="117" t="s">
        <v>1069</v>
      </c>
      <c r="B412" s="118" t="s">
        <v>1070</v>
      </c>
      <c r="C412" s="105">
        <v>-1075747.84</v>
      </c>
    </row>
    <row r="413" spans="1:3" ht="15">
      <c r="A413" s="117" t="s">
        <v>1071</v>
      </c>
      <c r="B413" s="118" t="s">
        <v>1072</v>
      </c>
      <c r="C413" s="105">
        <v>-85402</v>
      </c>
    </row>
    <row r="414" spans="1:3" ht="15">
      <c r="A414" s="117" t="s">
        <v>1074</v>
      </c>
      <c r="B414" s="118" t="s">
        <v>1075</v>
      </c>
      <c r="C414" s="105">
        <v>-124556.90000000001</v>
      </c>
    </row>
    <row r="415" spans="1:3" ht="15">
      <c r="A415" s="117" t="s">
        <v>1077</v>
      </c>
      <c r="B415" s="118" t="s">
        <v>1078</v>
      </c>
      <c r="C415" s="105">
        <v>-408.2</v>
      </c>
    </row>
    <row r="416" spans="1:3" ht="15">
      <c r="A416" s="117" t="s">
        <v>1079</v>
      </c>
      <c r="B416" s="118" t="s">
        <v>1080</v>
      </c>
      <c r="C416" s="105">
        <v>0</v>
      </c>
    </row>
    <row r="417" spans="1:3" ht="15">
      <c r="A417" s="117" t="s">
        <v>1081</v>
      </c>
      <c r="B417" s="118" t="s">
        <v>1082</v>
      </c>
      <c r="C417" s="105">
        <v>0</v>
      </c>
    </row>
    <row r="418" spans="1:3" ht="15">
      <c r="A418" s="117" t="s">
        <v>1083</v>
      </c>
      <c r="B418" s="118" t="s">
        <v>468</v>
      </c>
      <c r="C418" s="105">
        <v>0</v>
      </c>
    </row>
    <row r="419" spans="1:3" ht="15">
      <c r="A419" s="117" t="s">
        <v>1085</v>
      </c>
      <c r="B419" s="118" t="s">
        <v>1086</v>
      </c>
      <c r="C419" s="105">
        <v>-444.35</v>
      </c>
    </row>
    <row r="420" spans="1:3" ht="15">
      <c r="A420" s="117" t="s">
        <v>2959</v>
      </c>
      <c r="B420" s="118" t="s">
        <v>2960</v>
      </c>
      <c r="C420" s="105">
        <v>0</v>
      </c>
    </row>
    <row r="421" spans="1:3" ht="15">
      <c r="A421" s="117" t="s">
        <v>1087</v>
      </c>
      <c r="B421" s="118" t="s">
        <v>1088</v>
      </c>
      <c r="C421" s="105">
        <v>0</v>
      </c>
    </row>
    <row r="422" spans="1:3" ht="15">
      <c r="A422" s="117" t="s">
        <v>1089</v>
      </c>
      <c r="B422" s="118" t="s">
        <v>402</v>
      </c>
      <c r="C422" s="105">
        <v>0</v>
      </c>
    </row>
    <row r="423" spans="1:3" ht="15">
      <c r="A423" s="117" t="s">
        <v>1091</v>
      </c>
      <c r="B423" s="118" t="s">
        <v>1092</v>
      </c>
      <c r="C423" s="105">
        <v>-724236.91</v>
      </c>
    </row>
    <row r="424" spans="1:3" ht="15">
      <c r="A424" s="117" t="s">
        <v>1094</v>
      </c>
      <c r="B424" s="118" t="s">
        <v>1095</v>
      </c>
      <c r="C424" s="105">
        <v>-825.2</v>
      </c>
    </row>
    <row r="425" spans="1:3" ht="15">
      <c r="A425" s="117" t="s">
        <v>1097</v>
      </c>
      <c r="B425" s="118" t="s">
        <v>1098</v>
      </c>
      <c r="C425" s="105">
        <v>-56672620.9</v>
      </c>
    </row>
    <row r="426" spans="1:3" ht="15">
      <c r="A426" s="117" t="s">
        <v>1100</v>
      </c>
      <c r="B426" s="118" t="s">
        <v>1101</v>
      </c>
      <c r="C426" s="105">
        <v>-352752842.83</v>
      </c>
    </row>
    <row r="427" spans="1:3" ht="15">
      <c r="A427" s="117" t="s">
        <v>1103</v>
      </c>
      <c r="B427" s="118" t="s">
        <v>1104</v>
      </c>
      <c r="C427" s="105">
        <v>-54348996.71</v>
      </c>
    </row>
    <row r="428" spans="1:3" ht="15">
      <c r="A428" s="117" t="s">
        <v>1106</v>
      </c>
      <c r="B428" s="118" t="s">
        <v>1107</v>
      </c>
      <c r="C428" s="105">
        <v>470754</v>
      </c>
    </row>
    <row r="429" spans="1:3" ht="15">
      <c r="A429" s="117" t="s">
        <v>1109</v>
      </c>
      <c r="B429" s="118" t="s">
        <v>572</v>
      </c>
      <c r="C429" s="105">
        <v>-113152988.89</v>
      </c>
    </row>
    <row r="430" spans="1:3" ht="15">
      <c r="A430" s="117" t="s">
        <v>1113</v>
      </c>
      <c r="B430" s="118" t="s">
        <v>1114</v>
      </c>
      <c r="C430" s="105">
        <v>-4586647</v>
      </c>
    </row>
    <row r="431" spans="1:3" ht="15">
      <c r="A431" s="117" t="s">
        <v>1116</v>
      </c>
      <c r="B431" s="118" t="s">
        <v>1117</v>
      </c>
      <c r="C431" s="105">
        <v>-1443403.25</v>
      </c>
    </row>
    <row r="432" spans="1:3" ht="15">
      <c r="A432" s="117" t="s">
        <v>1119</v>
      </c>
      <c r="B432" s="118" t="s">
        <v>1120</v>
      </c>
      <c r="C432" s="105">
        <v>-148886.65</v>
      </c>
    </row>
    <row r="433" spans="1:3" ht="15">
      <c r="A433" s="117" t="s">
        <v>1122</v>
      </c>
      <c r="B433" s="118" t="s">
        <v>1123</v>
      </c>
      <c r="C433" s="105">
        <v>-60606193.75</v>
      </c>
    </row>
    <row r="434" spans="1:3" ht="15">
      <c r="A434" s="117" t="s">
        <v>1125</v>
      </c>
      <c r="B434" s="118" t="s">
        <v>1126</v>
      </c>
      <c r="C434" s="105">
        <v>-89537259.81</v>
      </c>
    </row>
    <row r="435" spans="1:3" ht="15">
      <c r="A435" s="117" t="s">
        <v>2614</v>
      </c>
      <c r="B435" s="118" t="s">
        <v>2615</v>
      </c>
      <c r="C435" s="105">
        <v>17500000</v>
      </c>
    </row>
    <row r="436" spans="1:3" ht="15.75" thickBot="1">
      <c r="A436" s="106"/>
      <c r="B436" s="119" t="s">
        <v>1127</v>
      </c>
      <c r="C436" s="122">
        <f>SUM(C228:C435)</f>
        <v>-2469154481.8300014</v>
      </c>
    </row>
    <row r="437" spans="1:3" ht="15.75" thickTop="1">
      <c r="A437" s="106"/>
      <c r="B437" s="119"/>
      <c r="C437" s="120"/>
    </row>
    <row r="438" spans="1:3" ht="15">
      <c r="A438" s="117" t="s">
        <v>1129</v>
      </c>
      <c r="B438" s="118" t="s">
        <v>1130</v>
      </c>
      <c r="C438" s="105">
        <v>0</v>
      </c>
    </row>
    <row r="439" spans="1:3" ht="15">
      <c r="A439" s="117" t="s">
        <v>1132</v>
      </c>
      <c r="B439" s="118" t="s">
        <v>1133</v>
      </c>
      <c r="C439" s="105">
        <v>46809250.85</v>
      </c>
    </row>
    <row r="440" spans="1:3" ht="15">
      <c r="A440" s="117" t="s">
        <v>1135</v>
      </c>
      <c r="B440" s="118" t="s">
        <v>1136</v>
      </c>
      <c r="C440" s="105">
        <v>129737.8</v>
      </c>
    </row>
    <row r="441" spans="1:3" ht="15">
      <c r="A441" s="117" t="s">
        <v>1138</v>
      </c>
      <c r="B441" s="118" t="s">
        <v>1139</v>
      </c>
      <c r="C441" s="105">
        <v>2471101.51</v>
      </c>
    </row>
    <row r="442" spans="1:3" ht="15">
      <c r="A442" s="117" t="s">
        <v>1141</v>
      </c>
      <c r="B442" s="118" t="s">
        <v>1142</v>
      </c>
      <c r="C442" s="105">
        <v>22526</v>
      </c>
    </row>
    <row r="443" spans="1:3" ht="15">
      <c r="A443" s="117" t="s">
        <v>1144</v>
      </c>
      <c r="B443" s="118" t="s">
        <v>1145</v>
      </c>
      <c r="C443" s="105">
        <v>80058.09</v>
      </c>
    </row>
    <row r="444" spans="1:3" ht="15">
      <c r="A444" s="117" t="s">
        <v>1147</v>
      </c>
      <c r="B444" s="118" t="s">
        <v>1148</v>
      </c>
      <c r="C444" s="105">
        <v>1654047.05</v>
      </c>
    </row>
    <row r="445" spans="1:3" ht="15">
      <c r="A445" s="117" t="s">
        <v>1150</v>
      </c>
      <c r="B445" s="118" t="s">
        <v>770</v>
      </c>
      <c r="C445" s="105">
        <v>1803078.069</v>
      </c>
    </row>
    <row r="446" spans="1:3" ht="15">
      <c r="A446" s="117" t="s">
        <v>1152</v>
      </c>
      <c r="B446" s="118" t="s">
        <v>773</v>
      </c>
      <c r="C446" s="105">
        <v>7512.2300000000005</v>
      </c>
    </row>
    <row r="447" spans="1:3" ht="15">
      <c r="A447" s="117" t="s">
        <v>1154</v>
      </c>
      <c r="B447" s="118" t="s">
        <v>784</v>
      </c>
      <c r="C447" s="105">
        <v>0</v>
      </c>
    </row>
    <row r="448" spans="1:3" ht="15">
      <c r="A448" s="117" t="s">
        <v>1156</v>
      </c>
      <c r="B448" s="118" t="s">
        <v>784</v>
      </c>
      <c r="C448" s="105">
        <v>-126.87</v>
      </c>
    </row>
    <row r="449" spans="1:3" ht="15">
      <c r="A449" s="117" t="s">
        <v>1158</v>
      </c>
      <c r="B449" s="118" t="s">
        <v>784</v>
      </c>
      <c r="C449" s="105">
        <v>0</v>
      </c>
    </row>
    <row r="450" spans="1:3" ht="15">
      <c r="A450" s="117" t="s">
        <v>1160</v>
      </c>
      <c r="B450" s="118" t="s">
        <v>784</v>
      </c>
      <c r="C450" s="105">
        <v>1114440.16</v>
      </c>
    </row>
    <row r="451" spans="1:3" ht="15">
      <c r="A451" s="117" t="s">
        <v>1161</v>
      </c>
      <c r="B451" s="118" t="s">
        <v>784</v>
      </c>
      <c r="C451" s="105">
        <v>7270977.5</v>
      </c>
    </row>
    <row r="452" spans="1:3" ht="15">
      <c r="A452" s="117" t="s">
        <v>1162</v>
      </c>
      <c r="B452" s="118" t="s">
        <v>800</v>
      </c>
      <c r="C452" s="105">
        <v>0</v>
      </c>
    </row>
    <row r="453" spans="1:3" ht="15">
      <c r="A453" s="117" t="s">
        <v>2616</v>
      </c>
      <c r="B453" s="118" t="s">
        <v>800</v>
      </c>
      <c r="C453" s="105">
        <v>-208583</v>
      </c>
    </row>
    <row r="454" spans="1:3" ht="15">
      <c r="A454" s="117" t="s">
        <v>2617</v>
      </c>
      <c r="B454" s="118" t="s">
        <v>800</v>
      </c>
      <c r="C454" s="105">
        <v>-143264</v>
      </c>
    </row>
    <row r="455" spans="1:3" ht="15">
      <c r="A455" s="117" t="s">
        <v>2618</v>
      </c>
      <c r="B455" s="118" t="s">
        <v>800</v>
      </c>
      <c r="C455" s="105">
        <v>-34114</v>
      </c>
    </row>
    <row r="456" spans="1:3" ht="15">
      <c r="A456" s="117" t="s">
        <v>1164</v>
      </c>
      <c r="B456" s="118" t="s">
        <v>800</v>
      </c>
      <c r="C456" s="105">
        <v>0</v>
      </c>
    </row>
    <row r="457" spans="1:3" ht="15">
      <c r="A457" s="117" t="s">
        <v>1166</v>
      </c>
      <c r="B457" s="118" t="s">
        <v>800</v>
      </c>
      <c r="C457" s="105">
        <v>0</v>
      </c>
    </row>
    <row r="458" spans="1:3" ht="15">
      <c r="A458" s="117" t="s">
        <v>1167</v>
      </c>
      <c r="B458" s="118" t="s">
        <v>800</v>
      </c>
      <c r="C458" s="105">
        <v>-14498</v>
      </c>
    </row>
    <row r="459" spans="1:3" ht="15">
      <c r="A459" s="117" t="s">
        <v>1168</v>
      </c>
      <c r="B459" s="118" t="s">
        <v>800</v>
      </c>
      <c r="C459" s="105">
        <v>14743</v>
      </c>
    </row>
    <row r="460" spans="1:3" ht="15">
      <c r="A460" s="117" t="s">
        <v>1170</v>
      </c>
      <c r="B460" s="118" t="s">
        <v>776</v>
      </c>
      <c r="C460" s="105">
        <v>23466.16</v>
      </c>
    </row>
    <row r="461" spans="1:3" ht="15">
      <c r="A461" s="117" t="s">
        <v>2428</v>
      </c>
      <c r="B461" s="118" t="s">
        <v>792</v>
      </c>
      <c r="C461" s="105">
        <v>59837</v>
      </c>
    </row>
    <row r="462" spans="1:3" ht="15">
      <c r="A462" s="117" t="s">
        <v>1172</v>
      </c>
      <c r="B462" s="118" t="s">
        <v>792</v>
      </c>
      <c r="C462" s="105">
        <v>-10257</v>
      </c>
    </row>
    <row r="463" spans="1:3" ht="15">
      <c r="A463" s="117" t="s">
        <v>1174</v>
      </c>
      <c r="B463" s="118" t="s">
        <v>792</v>
      </c>
      <c r="C463" s="105">
        <v>0</v>
      </c>
    </row>
    <row r="464" spans="1:3" ht="15">
      <c r="A464" s="117" t="s">
        <v>1176</v>
      </c>
      <c r="B464" s="118" t="s">
        <v>1177</v>
      </c>
      <c r="C464" s="105">
        <v>0</v>
      </c>
    </row>
    <row r="465" spans="1:3" ht="15">
      <c r="A465" s="117" t="s">
        <v>1179</v>
      </c>
      <c r="B465" s="118" t="s">
        <v>1177</v>
      </c>
      <c r="C465" s="105">
        <v>0</v>
      </c>
    </row>
    <row r="466" spans="1:3" ht="15">
      <c r="A466" s="117" t="s">
        <v>1180</v>
      </c>
      <c r="B466" s="118" t="s">
        <v>1177</v>
      </c>
      <c r="C466" s="105">
        <v>1191.03</v>
      </c>
    </row>
    <row r="467" spans="1:3" ht="15">
      <c r="A467" s="117" t="s">
        <v>2619</v>
      </c>
      <c r="B467" s="118" t="s">
        <v>1177</v>
      </c>
      <c r="C467" s="105">
        <v>3114.12</v>
      </c>
    </row>
    <row r="468" spans="1:3" ht="15">
      <c r="A468" s="117" t="s">
        <v>1182</v>
      </c>
      <c r="B468" s="118" t="s">
        <v>1183</v>
      </c>
      <c r="C468" s="105">
        <v>0</v>
      </c>
    </row>
    <row r="469" spans="1:3" ht="15">
      <c r="A469" s="117" t="s">
        <v>1184</v>
      </c>
      <c r="B469" s="118" t="s">
        <v>1183</v>
      </c>
      <c r="C469" s="105">
        <v>0</v>
      </c>
    </row>
    <row r="470" spans="1:3" ht="15">
      <c r="A470" s="117" t="s">
        <v>1186</v>
      </c>
      <c r="B470" s="118" t="s">
        <v>1187</v>
      </c>
      <c r="C470" s="105">
        <v>0</v>
      </c>
    </row>
    <row r="471" spans="1:3" ht="15">
      <c r="A471" s="117" t="s">
        <v>1189</v>
      </c>
      <c r="B471" s="118" t="s">
        <v>1187</v>
      </c>
      <c r="C471" s="105">
        <v>0</v>
      </c>
    </row>
    <row r="472" spans="1:3" ht="15">
      <c r="A472" s="117" t="s">
        <v>1190</v>
      </c>
      <c r="B472" s="118" t="s">
        <v>1187</v>
      </c>
      <c r="C472" s="105">
        <v>563399.67</v>
      </c>
    </row>
    <row r="473" spans="1:3" ht="15">
      <c r="A473" s="117" t="s">
        <v>2620</v>
      </c>
      <c r="B473" s="118" t="s">
        <v>1187</v>
      </c>
      <c r="C473" s="105">
        <v>100591.6</v>
      </c>
    </row>
    <row r="474" spans="1:3" ht="15">
      <c r="A474" s="117" t="s">
        <v>1192</v>
      </c>
      <c r="B474" s="118" t="s">
        <v>779</v>
      </c>
      <c r="C474" s="105">
        <v>0</v>
      </c>
    </row>
    <row r="475" spans="1:3" ht="15">
      <c r="A475" s="117" t="s">
        <v>1194</v>
      </c>
      <c r="B475" s="118" t="s">
        <v>779</v>
      </c>
      <c r="C475" s="105">
        <v>0</v>
      </c>
    </row>
    <row r="476" spans="1:3" ht="15">
      <c r="A476" s="117" t="s">
        <v>1195</v>
      </c>
      <c r="B476" s="118" t="s">
        <v>779</v>
      </c>
      <c r="C476" s="105">
        <v>1420.72</v>
      </c>
    </row>
    <row r="477" spans="1:3" ht="15">
      <c r="A477" s="117" t="s">
        <v>1196</v>
      </c>
      <c r="B477" s="118" t="s">
        <v>779</v>
      </c>
      <c r="C477" s="105">
        <v>6010.52</v>
      </c>
    </row>
    <row r="478" spans="1:3" ht="15">
      <c r="A478" s="117" t="s">
        <v>1198</v>
      </c>
      <c r="B478" s="118" t="s">
        <v>1199</v>
      </c>
      <c r="C478" s="105">
        <v>0</v>
      </c>
    </row>
    <row r="479" spans="1:3" ht="15">
      <c r="A479" s="117" t="s">
        <v>1201</v>
      </c>
      <c r="B479" s="118" t="s">
        <v>1199</v>
      </c>
      <c r="C479" s="105">
        <v>0</v>
      </c>
    </row>
    <row r="480" spans="1:3" ht="15">
      <c r="A480" s="117" t="s">
        <v>1202</v>
      </c>
      <c r="B480" s="118" t="s">
        <v>1199</v>
      </c>
      <c r="C480" s="105">
        <v>-0.5</v>
      </c>
    </row>
    <row r="481" spans="1:3" ht="15">
      <c r="A481" s="117" t="s">
        <v>1203</v>
      </c>
      <c r="B481" s="118" t="s">
        <v>1199</v>
      </c>
      <c r="C481" s="105">
        <v>3382172.71</v>
      </c>
    </row>
    <row r="482" spans="1:3" ht="15">
      <c r="A482" s="117" t="s">
        <v>1205</v>
      </c>
      <c r="B482" s="118" t="s">
        <v>1206</v>
      </c>
      <c r="C482" s="105">
        <v>0</v>
      </c>
    </row>
    <row r="483" spans="1:3" ht="15">
      <c r="A483" s="117" t="s">
        <v>1207</v>
      </c>
      <c r="B483" s="118" t="s">
        <v>1206</v>
      </c>
      <c r="C483" s="105">
        <v>0</v>
      </c>
    </row>
    <row r="484" spans="1:3" ht="15">
      <c r="A484" s="117" t="s">
        <v>1208</v>
      </c>
      <c r="B484" s="118" t="s">
        <v>1206</v>
      </c>
      <c r="C484" s="105">
        <v>200</v>
      </c>
    </row>
    <row r="485" spans="1:3" ht="15">
      <c r="A485" s="117" t="s">
        <v>1210</v>
      </c>
      <c r="B485" s="118" t="s">
        <v>1211</v>
      </c>
      <c r="C485" s="105">
        <v>0</v>
      </c>
    </row>
    <row r="486" spans="1:3" ht="15">
      <c r="A486" s="117" t="s">
        <v>1213</v>
      </c>
      <c r="B486" s="118" t="s">
        <v>1211</v>
      </c>
      <c r="C486" s="105">
        <v>0</v>
      </c>
    </row>
    <row r="487" spans="1:3" ht="15">
      <c r="A487" s="117" t="s">
        <v>1214</v>
      </c>
      <c r="B487" s="118" t="s">
        <v>1211</v>
      </c>
      <c r="C487" s="105">
        <v>-11843.37</v>
      </c>
    </row>
    <row r="488" spans="1:3" ht="15">
      <c r="A488" s="117" t="s">
        <v>1215</v>
      </c>
      <c r="B488" s="118" t="s">
        <v>1211</v>
      </c>
      <c r="C488" s="105">
        <v>146327.2</v>
      </c>
    </row>
    <row r="489" spans="1:3" ht="15">
      <c r="A489" s="117" t="s">
        <v>1217</v>
      </c>
      <c r="B489" s="118" t="s">
        <v>1218</v>
      </c>
      <c r="C489" s="105">
        <v>-595966.43</v>
      </c>
    </row>
    <row r="490" spans="1:3" ht="15">
      <c r="A490" s="117" t="s">
        <v>1220</v>
      </c>
      <c r="B490" s="118" t="s">
        <v>1221</v>
      </c>
      <c r="C490" s="105">
        <v>-5357.08</v>
      </c>
    </row>
    <row r="491" spans="1:3" ht="15">
      <c r="A491" s="117" t="s">
        <v>1223</v>
      </c>
      <c r="B491" s="118" t="s">
        <v>1224</v>
      </c>
      <c r="C491" s="105">
        <v>-9720.32</v>
      </c>
    </row>
    <row r="492" spans="1:3" ht="15">
      <c r="A492" s="117" t="s">
        <v>1226</v>
      </c>
      <c r="B492" s="118" t="s">
        <v>817</v>
      </c>
      <c r="C492" s="105">
        <v>0</v>
      </c>
    </row>
    <row r="493" spans="1:3" ht="15">
      <c r="A493" s="117" t="s">
        <v>1228</v>
      </c>
      <c r="B493" s="118" t="s">
        <v>817</v>
      </c>
      <c r="C493" s="105">
        <v>0</v>
      </c>
    </row>
    <row r="494" spans="1:3" ht="15">
      <c r="A494" s="117" t="s">
        <v>1229</v>
      </c>
      <c r="B494" s="118" t="s">
        <v>817</v>
      </c>
      <c r="C494" s="105">
        <v>0</v>
      </c>
    </row>
    <row r="495" spans="1:3" ht="15">
      <c r="A495" s="117" t="s">
        <v>1230</v>
      </c>
      <c r="B495" s="118" t="s">
        <v>817</v>
      </c>
      <c r="C495" s="105">
        <v>14000</v>
      </c>
    </row>
    <row r="496" spans="1:3" ht="15">
      <c r="A496" s="117" t="s">
        <v>1232</v>
      </c>
      <c r="B496" s="118" t="s">
        <v>784</v>
      </c>
      <c r="C496" s="105">
        <v>0</v>
      </c>
    </row>
    <row r="497" spans="1:3" ht="15">
      <c r="A497" s="117" t="s">
        <v>1234</v>
      </c>
      <c r="B497" s="118" t="s">
        <v>784</v>
      </c>
      <c r="C497" s="105">
        <v>0</v>
      </c>
    </row>
    <row r="498" spans="1:3" ht="15">
      <c r="A498" s="117" t="s">
        <v>1235</v>
      </c>
      <c r="B498" s="118" t="s">
        <v>784</v>
      </c>
      <c r="C498" s="105">
        <v>9653</v>
      </c>
    </row>
    <row r="499" spans="1:3" ht="15">
      <c r="A499" s="117" t="s">
        <v>1237</v>
      </c>
      <c r="B499" s="118" t="s">
        <v>1238</v>
      </c>
      <c r="C499" s="105">
        <v>0</v>
      </c>
    </row>
    <row r="500" spans="1:3" ht="15">
      <c r="A500" s="117" t="s">
        <v>1240</v>
      </c>
      <c r="B500" s="118" t="s">
        <v>1241</v>
      </c>
      <c r="C500" s="105">
        <v>-853664.11</v>
      </c>
    </row>
    <row r="501" spans="1:3" ht="15">
      <c r="A501" s="117" t="s">
        <v>1243</v>
      </c>
      <c r="B501" s="118" t="s">
        <v>1244</v>
      </c>
      <c r="C501" s="105">
        <v>0</v>
      </c>
    </row>
    <row r="502" spans="1:3" ht="15">
      <c r="A502" s="117" t="s">
        <v>1245</v>
      </c>
      <c r="B502" s="118" t="s">
        <v>1244</v>
      </c>
      <c r="C502" s="105">
        <v>3858</v>
      </c>
    </row>
    <row r="503" spans="1:3" ht="15">
      <c r="A503" s="117" t="s">
        <v>1247</v>
      </c>
      <c r="B503" s="118" t="s">
        <v>1244</v>
      </c>
      <c r="C503" s="105">
        <v>0</v>
      </c>
    </row>
    <row r="504" spans="1:3" ht="15">
      <c r="A504" s="117" t="s">
        <v>1249</v>
      </c>
      <c r="B504" s="118" t="s">
        <v>1244</v>
      </c>
      <c r="C504" s="105">
        <v>0</v>
      </c>
    </row>
    <row r="505" spans="1:3" ht="15">
      <c r="A505" s="117" t="s">
        <v>1250</v>
      </c>
      <c r="B505" s="118" t="s">
        <v>1244</v>
      </c>
      <c r="C505" s="105">
        <v>0</v>
      </c>
    </row>
    <row r="506" spans="1:3" ht="15">
      <c r="A506" s="117" t="s">
        <v>1251</v>
      </c>
      <c r="B506" s="118" t="s">
        <v>1244</v>
      </c>
      <c r="C506" s="105">
        <v>722945.16</v>
      </c>
    </row>
    <row r="507" spans="1:3" ht="15">
      <c r="A507" s="117" t="s">
        <v>1253</v>
      </c>
      <c r="B507" s="118" t="s">
        <v>1254</v>
      </c>
      <c r="C507" s="105">
        <v>-1295879.3</v>
      </c>
    </row>
    <row r="508" spans="1:3" ht="15">
      <c r="A508" s="117" t="s">
        <v>1256</v>
      </c>
      <c r="B508" s="118" t="s">
        <v>1257</v>
      </c>
      <c r="C508" s="105">
        <v>0</v>
      </c>
    </row>
    <row r="509" spans="1:3" ht="15">
      <c r="A509" s="117" t="s">
        <v>1259</v>
      </c>
      <c r="B509" s="118" t="s">
        <v>1260</v>
      </c>
      <c r="C509" s="105">
        <v>0</v>
      </c>
    </row>
    <row r="510" spans="1:3" ht="15">
      <c r="A510" s="117" t="s">
        <v>1261</v>
      </c>
      <c r="B510" s="118" t="s">
        <v>1260</v>
      </c>
      <c r="C510" s="105">
        <v>0</v>
      </c>
    </row>
    <row r="511" spans="1:3" ht="15">
      <c r="A511" s="117" t="s">
        <v>1262</v>
      </c>
      <c r="B511" s="118" t="s">
        <v>1260</v>
      </c>
      <c r="C511" s="105">
        <v>-230724.4</v>
      </c>
    </row>
    <row r="512" spans="1:3" ht="15">
      <c r="A512" s="117" t="s">
        <v>1264</v>
      </c>
      <c r="B512" s="118" t="s">
        <v>1265</v>
      </c>
      <c r="C512" s="105">
        <v>33077598.7</v>
      </c>
    </row>
    <row r="513" spans="1:3" ht="15">
      <c r="A513" s="117" t="s">
        <v>1267</v>
      </c>
      <c r="B513" s="118" t="s">
        <v>1268</v>
      </c>
      <c r="C513" s="105">
        <v>480014.62</v>
      </c>
    </row>
    <row r="514" spans="1:3" ht="15">
      <c r="A514" s="117" t="s">
        <v>1270</v>
      </c>
      <c r="B514" s="118" t="s">
        <v>1271</v>
      </c>
      <c r="C514" s="105">
        <v>3098969.53</v>
      </c>
    </row>
    <row r="515" spans="1:3" ht="15">
      <c r="A515" s="117" t="s">
        <v>1273</v>
      </c>
      <c r="B515" s="118" t="s">
        <v>1274</v>
      </c>
      <c r="C515" s="105">
        <v>-22305406.48</v>
      </c>
    </row>
    <row r="516" spans="1:3" ht="15">
      <c r="A516" s="117" t="s">
        <v>1276</v>
      </c>
      <c r="B516" s="118" t="s">
        <v>1277</v>
      </c>
      <c r="C516" s="105">
        <v>-1294440.51</v>
      </c>
    </row>
    <row r="517" spans="1:3" ht="15">
      <c r="A517" s="117" t="s">
        <v>1279</v>
      </c>
      <c r="B517" s="118" t="s">
        <v>1280</v>
      </c>
      <c r="C517" s="105">
        <v>448772.82</v>
      </c>
    </row>
    <row r="518" spans="1:3" ht="15">
      <c r="A518" s="117" t="s">
        <v>1282</v>
      </c>
      <c r="B518" s="118" t="s">
        <v>1283</v>
      </c>
      <c r="C518" s="105">
        <v>-1481550.21</v>
      </c>
    </row>
    <row r="519" spans="1:3" ht="15">
      <c r="A519" s="117" t="s">
        <v>1285</v>
      </c>
      <c r="B519" s="118" t="s">
        <v>1286</v>
      </c>
      <c r="C519" s="105">
        <v>-595</v>
      </c>
    </row>
    <row r="520" spans="1:3" ht="15">
      <c r="A520" s="117" t="s">
        <v>1288</v>
      </c>
      <c r="B520" s="118" t="s">
        <v>1289</v>
      </c>
      <c r="C520" s="105">
        <v>1741.25</v>
      </c>
    </row>
    <row r="521" spans="1:3" ht="15">
      <c r="A521" s="117" t="s">
        <v>1291</v>
      </c>
      <c r="B521" s="118" t="s">
        <v>1292</v>
      </c>
      <c r="C521" s="105">
        <v>-39.46</v>
      </c>
    </row>
    <row r="522" spans="1:3" ht="15">
      <c r="A522" s="117" t="s">
        <v>1293</v>
      </c>
      <c r="B522" s="118" t="s">
        <v>1294</v>
      </c>
      <c r="C522" s="105">
        <v>0</v>
      </c>
    </row>
    <row r="523" spans="1:3" ht="15">
      <c r="A523" s="117" t="s">
        <v>1296</v>
      </c>
      <c r="B523" s="118" t="s">
        <v>1297</v>
      </c>
      <c r="C523" s="105">
        <v>-121910</v>
      </c>
    </row>
    <row r="524" spans="1:3" ht="15">
      <c r="A524" s="117" t="s">
        <v>1299</v>
      </c>
      <c r="B524" s="118" t="s">
        <v>1300</v>
      </c>
      <c r="C524" s="105">
        <v>0</v>
      </c>
    </row>
    <row r="525" spans="1:3" ht="15">
      <c r="A525" s="117" t="s">
        <v>1302</v>
      </c>
      <c r="B525" s="118" t="s">
        <v>1303</v>
      </c>
      <c r="C525" s="105">
        <v>56523.23</v>
      </c>
    </row>
    <row r="526" spans="1:3" ht="15">
      <c r="A526" s="117" t="s">
        <v>1304</v>
      </c>
      <c r="B526" s="118" t="s">
        <v>1305</v>
      </c>
      <c r="C526" s="105">
        <v>-111249.64</v>
      </c>
    </row>
    <row r="527" spans="1:3" ht="15">
      <c r="A527" s="117" t="s">
        <v>1306</v>
      </c>
      <c r="B527" s="118" t="s">
        <v>1307</v>
      </c>
      <c r="C527" s="105">
        <v>11808.44</v>
      </c>
    </row>
    <row r="528" spans="1:3" ht="15">
      <c r="A528" s="117" t="s">
        <v>1309</v>
      </c>
      <c r="B528" s="118" t="s">
        <v>1310</v>
      </c>
      <c r="C528" s="105">
        <v>-19375</v>
      </c>
    </row>
    <row r="529" spans="1:3" ht="15">
      <c r="A529" s="117" t="s">
        <v>1312</v>
      </c>
      <c r="B529" s="118" t="s">
        <v>1313</v>
      </c>
      <c r="C529" s="105">
        <v>1954.67</v>
      </c>
    </row>
    <row r="530" spans="1:3" ht="15">
      <c r="A530" s="117" t="s">
        <v>1315</v>
      </c>
      <c r="B530" s="118" t="s">
        <v>1316</v>
      </c>
      <c r="C530" s="105">
        <v>3890.67</v>
      </c>
    </row>
    <row r="531" spans="1:3" ht="15">
      <c r="A531" s="117" t="s">
        <v>1318</v>
      </c>
      <c r="B531" s="118" t="s">
        <v>1319</v>
      </c>
      <c r="C531" s="105">
        <v>-100197.1</v>
      </c>
    </row>
    <row r="532" spans="1:3" ht="15">
      <c r="A532" s="117" t="s">
        <v>1321</v>
      </c>
      <c r="B532" s="118" t="s">
        <v>1322</v>
      </c>
      <c r="C532" s="105">
        <v>-13768.03</v>
      </c>
    </row>
    <row r="533" spans="1:3" ht="15">
      <c r="A533" s="117" t="s">
        <v>1324</v>
      </c>
      <c r="B533" s="118" t="s">
        <v>1325</v>
      </c>
      <c r="C533" s="105">
        <v>-501403.35000000003</v>
      </c>
    </row>
    <row r="534" spans="1:3" ht="15">
      <c r="A534" s="117" t="s">
        <v>1327</v>
      </c>
      <c r="B534" s="118" t="s">
        <v>1328</v>
      </c>
      <c r="C534" s="105">
        <v>-1236.89</v>
      </c>
    </row>
    <row r="535" spans="1:3" ht="15">
      <c r="A535" s="117" t="s">
        <v>1330</v>
      </c>
      <c r="B535" s="118" t="s">
        <v>1331</v>
      </c>
      <c r="C535" s="105">
        <v>-4039.2000000000003</v>
      </c>
    </row>
    <row r="536" spans="1:3" ht="15">
      <c r="A536" s="117" t="s">
        <v>1333</v>
      </c>
      <c r="B536" s="118" t="s">
        <v>1334</v>
      </c>
      <c r="C536" s="105">
        <v>-252293.59</v>
      </c>
    </row>
    <row r="537" spans="1:3" ht="15">
      <c r="A537" s="117" t="s">
        <v>1336</v>
      </c>
      <c r="B537" s="118" t="s">
        <v>1337</v>
      </c>
      <c r="C537" s="105">
        <v>1259.63</v>
      </c>
    </row>
    <row r="538" spans="1:3" ht="15">
      <c r="A538" s="117" t="s">
        <v>2461</v>
      </c>
      <c r="B538" s="118" t="s">
        <v>2462</v>
      </c>
      <c r="C538" s="105">
        <v>-1810.43</v>
      </c>
    </row>
    <row r="539" spans="1:3" ht="15">
      <c r="A539" s="117" t="s">
        <v>1339</v>
      </c>
      <c r="B539" s="118" t="s">
        <v>1340</v>
      </c>
      <c r="C539" s="105">
        <v>0</v>
      </c>
    </row>
    <row r="540" spans="1:3" ht="15">
      <c r="A540" s="117" t="s">
        <v>1342</v>
      </c>
      <c r="B540" s="118" t="s">
        <v>1343</v>
      </c>
      <c r="C540" s="105">
        <v>-389701.89</v>
      </c>
    </row>
    <row r="541" spans="1:3" ht="15">
      <c r="A541" s="117" t="s">
        <v>1345</v>
      </c>
      <c r="B541" s="118" t="s">
        <v>1346</v>
      </c>
      <c r="C541" s="105">
        <v>0</v>
      </c>
    </row>
    <row r="542" spans="1:3" ht="15">
      <c r="A542" s="117" t="s">
        <v>1348</v>
      </c>
      <c r="B542" s="118" t="s">
        <v>1349</v>
      </c>
      <c r="C542" s="105">
        <v>355792.60000000003</v>
      </c>
    </row>
    <row r="543" spans="1:3" ht="15">
      <c r="A543" s="117" t="s">
        <v>1351</v>
      </c>
      <c r="B543" s="118" t="s">
        <v>1352</v>
      </c>
      <c r="C543" s="105">
        <v>343.32</v>
      </c>
    </row>
    <row r="544" spans="1:3" ht="15">
      <c r="A544" s="117" t="s">
        <v>1353</v>
      </c>
      <c r="B544" s="118" t="s">
        <v>1354</v>
      </c>
      <c r="C544" s="105">
        <v>0</v>
      </c>
    </row>
    <row r="545" spans="1:3" ht="15">
      <c r="A545" s="117" t="s">
        <v>1356</v>
      </c>
      <c r="B545" s="118" t="s">
        <v>2621</v>
      </c>
      <c r="C545" s="105">
        <v>310772.39</v>
      </c>
    </row>
    <row r="546" spans="1:3" ht="15">
      <c r="A546" s="117" t="s">
        <v>2622</v>
      </c>
      <c r="B546" s="118" t="s">
        <v>2623</v>
      </c>
      <c r="C546" s="105">
        <v>682.97</v>
      </c>
    </row>
    <row r="547" spans="1:3" ht="15">
      <c r="A547" s="117" t="s">
        <v>1359</v>
      </c>
      <c r="B547" s="118" t="s">
        <v>1360</v>
      </c>
      <c r="C547" s="105">
        <v>5972.77</v>
      </c>
    </row>
    <row r="548" spans="1:3" ht="15">
      <c r="A548" s="117" t="s">
        <v>1362</v>
      </c>
      <c r="B548" s="118" t="s">
        <v>1363</v>
      </c>
      <c r="C548" s="105">
        <v>33267.72</v>
      </c>
    </row>
    <row r="549" spans="1:3" ht="15">
      <c r="A549" s="117" t="s">
        <v>1365</v>
      </c>
      <c r="B549" s="118" t="s">
        <v>1366</v>
      </c>
      <c r="C549" s="105">
        <v>7764.150000000001</v>
      </c>
    </row>
    <row r="550" spans="1:3" ht="15">
      <c r="A550" s="117" t="s">
        <v>1368</v>
      </c>
      <c r="B550" s="118" t="s">
        <v>1369</v>
      </c>
      <c r="C550" s="105">
        <v>842361.17</v>
      </c>
    </row>
    <row r="551" spans="1:3" ht="15">
      <c r="A551" s="117" t="s">
        <v>1371</v>
      </c>
      <c r="B551" s="118" t="s">
        <v>1372</v>
      </c>
      <c r="C551" s="105">
        <v>985733.66</v>
      </c>
    </row>
    <row r="552" spans="1:3" ht="15">
      <c r="A552" s="117" t="s">
        <v>1374</v>
      </c>
      <c r="B552" s="118" t="s">
        <v>1375</v>
      </c>
      <c r="C552" s="105">
        <v>0</v>
      </c>
    </row>
    <row r="553" spans="1:3" ht="15">
      <c r="A553" s="117" t="s">
        <v>1377</v>
      </c>
      <c r="B553" s="118" t="s">
        <v>1378</v>
      </c>
      <c r="C553" s="105">
        <v>0</v>
      </c>
    </row>
    <row r="554" spans="1:3" ht="15">
      <c r="A554" s="117" t="s">
        <v>1380</v>
      </c>
      <c r="B554" s="118" t="s">
        <v>1381</v>
      </c>
      <c r="C554" s="105">
        <v>384936.93</v>
      </c>
    </row>
    <row r="555" spans="1:3" ht="15">
      <c r="A555" s="117" t="s">
        <v>1383</v>
      </c>
      <c r="B555" s="118" t="s">
        <v>1384</v>
      </c>
      <c r="C555" s="105">
        <v>1051989.57</v>
      </c>
    </row>
    <row r="556" spans="1:3" ht="15">
      <c r="A556" s="117" t="s">
        <v>1386</v>
      </c>
      <c r="B556" s="118" t="s">
        <v>1387</v>
      </c>
      <c r="C556" s="105">
        <v>24779245.33</v>
      </c>
    </row>
    <row r="557" spans="1:3" ht="15">
      <c r="A557" s="117" t="s">
        <v>1389</v>
      </c>
      <c r="B557" s="118" t="s">
        <v>1390</v>
      </c>
      <c r="C557" s="105">
        <v>632937.3</v>
      </c>
    </row>
    <row r="558" spans="1:3" ht="15">
      <c r="A558" s="117" t="s">
        <v>1392</v>
      </c>
      <c r="B558" s="118" t="s">
        <v>1393</v>
      </c>
      <c r="C558" s="105">
        <v>77649.11</v>
      </c>
    </row>
    <row r="559" spans="1:3" ht="15">
      <c r="A559" s="117" t="s">
        <v>1395</v>
      </c>
      <c r="B559" s="118" t="s">
        <v>1396</v>
      </c>
      <c r="C559" s="105">
        <v>326996.36</v>
      </c>
    </row>
    <row r="560" spans="1:3" ht="15">
      <c r="A560" s="117" t="s">
        <v>1398</v>
      </c>
      <c r="B560" s="118" t="s">
        <v>1399</v>
      </c>
      <c r="C560" s="105">
        <v>19629.61</v>
      </c>
    </row>
    <row r="561" spans="1:3" ht="15">
      <c r="A561" s="117" t="s">
        <v>1401</v>
      </c>
      <c r="B561" s="118" t="s">
        <v>1402</v>
      </c>
      <c r="C561" s="105">
        <v>43525.41</v>
      </c>
    </row>
    <row r="562" spans="1:3" ht="15">
      <c r="A562" s="117" t="s">
        <v>1404</v>
      </c>
      <c r="B562" s="118" t="s">
        <v>1405</v>
      </c>
      <c r="C562" s="105">
        <v>92043.40000000001</v>
      </c>
    </row>
    <row r="563" spans="1:3" ht="15">
      <c r="A563" s="117" t="s">
        <v>1407</v>
      </c>
      <c r="B563" s="118" t="s">
        <v>1408</v>
      </c>
      <c r="C563" s="105">
        <v>102926.65000000001</v>
      </c>
    </row>
    <row r="564" spans="1:3" ht="15">
      <c r="A564" s="117" t="s">
        <v>1410</v>
      </c>
      <c r="B564" s="118" t="s">
        <v>1411</v>
      </c>
      <c r="C564" s="105">
        <v>446001.09</v>
      </c>
    </row>
    <row r="565" spans="1:3" ht="15">
      <c r="A565" s="117" t="s">
        <v>1413</v>
      </c>
      <c r="B565" s="118" t="s">
        <v>1414</v>
      </c>
      <c r="C565" s="105">
        <v>1285</v>
      </c>
    </row>
    <row r="566" spans="1:3" ht="15">
      <c r="A566" s="117" t="s">
        <v>1416</v>
      </c>
      <c r="B566" s="118" t="s">
        <v>1417</v>
      </c>
      <c r="C566" s="105">
        <v>-356539.04</v>
      </c>
    </row>
    <row r="567" spans="1:3" ht="15">
      <c r="A567" s="117" t="s">
        <v>1419</v>
      </c>
      <c r="B567" s="118" t="s">
        <v>1420</v>
      </c>
      <c r="C567" s="105">
        <v>-72402909.81</v>
      </c>
    </row>
    <row r="568" spans="1:3" ht="15">
      <c r="A568" s="117" t="s">
        <v>1422</v>
      </c>
      <c r="B568" s="118" t="s">
        <v>1423</v>
      </c>
      <c r="C568" s="105">
        <v>-33255258.91</v>
      </c>
    </row>
    <row r="569" spans="1:3" ht="15">
      <c r="A569" s="117" t="s">
        <v>1425</v>
      </c>
      <c r="B569" s="118" t="s">
        <v>1426</v>
      </c>
      <c r="C569" s="105">
        <v>-32497089.11</v>
      </c>
    </row>
    <row r="570" spans="1:3" ht="15">
      <c r="A570" s="117" t="s">
        <v>1428</v>
      </c>
      <c r="B570" s="118" t="s">
        <v>1429</v>
      </c>
      <c r="C570" s="105">
        <v>-50283725.95</v>
      </c>
    </row>
    <row r="571" spans="1:3" ht="15">
      <c r="A571" s="117" t="s">
        <v>1431</v>
      </c>
      <c r="B571" s="118" t="s">
        <v>1432</v>
      </c>
      <c r="C571" s="105">
        <v>-40176929.18</v>
      </c>
    </row>
    <row r="572" spans="1:3" ht="15">
      <c r="A572" s="117" t="s">
        <v>1434</v>
      </c>
      <c r="B572" s="118" t="s">
        <v>1435</v>
      </c>
      <c r="C572" s="105">
        <v>-13615205.65</v>
      </c>
    </row>
    <row r="573" spans="1:3" ht="15">
      <c r="A573" s="117" t="s">
        <v>1437</v>
      </c>
      <c r="B573" s="118" t="s">
        <v>1438</v>
      </c>
      <c r="C573" s="105">
        <v>-8272212.73</v>
      </c>
    </row>
    <row r="574" spans="1:3" ht="15">
      <c r="A574" s="117" t="s">
        <v>1440</v>
      </c>
      <c r="B574" s="118" t="s">
        <v>1441</v>
      </c>
      <c r="C574" s="105">
        <v>-9729669.29</v>
      </c>
    </row>
    <row r="575" spans="1:3" ht="15">
      <c r="A575" s="117" t="s">
        <v>1443</v>
      </c>
      <c r="B575" s="118" t="s">
        <v>1444</v>
      </c>
      <c r="C575" s="105">
        <v>-20440065.83</v>
      </c>
    </row>
    <row r="576" spans="1:3" ht="15">
      <c r="A576" s="117" t="s">
        <v>1446</v>
      </c>
      <c r="B576" s="118" t="s">
        <v>1447</v>
      </c>
      <c r="C576" s="105">
        <v>-40492641.17</v>
      </c>
    </row>
    <row r="577" spans="1:3" ht="15">
      <c r="A577" s="117" t="s">
        <v>1449</v>
      </c>
      <c r="B577" s="118" t="s">
        <v>1450</v>
      </c>
      <c r="C577" s="105">
        <v>-997383.71</v>
      </c>
    </row>
    <row r="578" spans="1:3" ht="15">
      <c r="A578" s="117" t="s">
        <v>1452</v>
      </c>
      <c r="B578" s="118" t="s">
        <v>1453</v>
      </c>
      <c r="C578" s="105">
        <v>-165776.80000000002</v>
      </c>
    </row>
    <row r="579" spans="1:3" ht="15">
      <c r="A579" s="117" t="s">
        <v>1455</v>
      </c>
      <c r="B579" s="118" t="s">
        <v>1456</v>
      </c>
      <c r="C579" s="105">
        <v>-268029.56</v>
      </c>
    </row>
    <row r="580" spans="1:3" ht="15">
      <c r="A580" s="117" t="s">
        <v>1458</v>
      </c>
      <c r="B580" s="118" t="s">
        <v>1459</v>
      </c>
      <c r="C580" s="105">
        <v>-3099468.71</v>
      </c>
    </row>
    <row r="581" spans="1:3" ht="15">
      <c r="A581" s="117" t="s">
        <v>1461</v>
      </c>
      <c r="B581" s="118" t="s">
        <v>1462</v>
      </c>
      <c r="C581" s="105">
        <v>2548679.5</v>
      </c>
    </row>
    <row r="582" spans="1:3" ht="15">
      <c r="A582" s="117" t="s">
        <v>1464</v>
      </c>
      <c r="B582" s="118" t="s">
        <v>1465</v>
      </c>
      <c r="C582" s="105">
        <v>-1287243.48</v>
      </c>
    </row>
    <row r="583" spans="1:3" ht="15">
      <c r="A583" s="117" t="s">
        <v>1467</v>
      </c>
      <c r="B583" s="118" t="s">
        <v>1468</v>
      </c>
      <c r="C583" s="105">
        <v>-1623924.75</v>
      </c>
    </row>
    <row r="584" spans="1:3" ht="15">
      <c r="A584" s="117" t="s">
        <v>1470</v>
      </c>
      <c r="B584" s="118" t="s">
        <v>1471</v>
      </c>
      <c r="C584" s="105">
        <v>0</v>
      </c>
    </row>
    <row r="585" spans="1:3" ht="15">
      <c r="A585" s="117" t="s">
        <v>1472</v>
      </c>
      <c r="B585" s="118" t="s">
        <v>1473</v>
      </c>
      <c r="C585" s="105">
        <v>0</v>
      </c>
    </row>
    <row r="586" spans="1:3" ht="15">
      <c r="A586" s="117" t="s">
        <v>1475</v>
      </c>
      <c r="B586" s="118" t="s">
        <v>1476</v>
      </c>
      <c r="C586" s="105">
        <v>5343.13</v>
      </c>
    </row>
    <row r="587" spans="1:3" ht="15">
      <c r="A587" s="117" t="s">
        <v>1478</v>
      </c>
      <c r="B587" s="118" t="s">
        <v>1479</v>
      </c>
      <c r="C587" s="105">
        <v>624769.3200000001</v>
      </c>
    </row>
    <row r="588" spans="1:3" ht="15">
      <c r="A588" s="117" t="s">
        <v>1481</v>
      </c>
      <c r="B588" s="118" t="s">
        <v>1482</v>
      </c>
      <c r="C588" s="105">
        <v>-3935313.88</v>
      </c>
    </row>
    <row r="589" spans="1:3" ht="15">
      <c r="A589" s="117" t="s">
        <v>1484</v>
      </c>
      <c r="B589" s="118" t="s">
        <v>1485</v>
      </c>
      <c r="C589" s="105">
        <v>-2880.64</v>
      </c>
    </row>
    <row r="590" spans="1:3" ht="15">
      <c r="A590" s="117" t="s">
        <v>1487</v>
      </c>
      <c r="B590" s="118" t="s">
        <v>1488</v>
      </c>
      <c r="C590" s="105">
        <v>-1464684.82</v>
      </c>
    </row>
    <row r="591" spans="1:3" ht="15">
      <c r="A591" s="117" t="s">
        <v>1490</v>
      </c>
      <c r="B591" s="118" t="s">
        <v>1491</v>
      </c>
      <c r="C591" s="105">
        <v>-169273.12</v>
      </c>
    </row>
    <row r="592" spans="1:3" ht="15">
      <c r="A592" s="117" t="s">
        <v>1493</v>
      </c>
      <c r="B592" s="118" t="s">
        <v>1494</v>
      </c>
      <c r="C592" s="105">
        <v>-16313026.16</v>
      </c>
    </row>
    <row r="593" spans="1:3" ht="15">
      <c r="A593" s="117" t="s">
        <v>1496</v>
      </c>
      <c r="B593" s="118" t="s">
        <v>1497</v>
      </c>
      <c r="C593" s="105">
        <v>-28.98</v>
      </c>
    </row>
    <row r="594" spans="1:3" ht="15">
      <c r="A594" s="117" t="s">
        <v>1499</v>
      </c>
      <c r="B594" s="118" t="s">
        <v>1500</v>
      </c>
      <c r="C594" s="105">
        <v>0</v>
      </c>
    </row>
    <row r="595" spans="1:3" ht="15">
      <c r="A595" s="117" t="s">
        <v>1502</v>
      </c>
      <c r="B595" s="118" t="s">
        <v>1503</v>
      </c>
      <c r="C595" s="105">
        <v>-30.68</v>
      </c>
    </row>
    <row r="596" spans="1:3" ht="15">
      <c r="A596" s="117" t="s">
        <v>1505</v>
      </c>
      <c r="B596" s="118" t="s">
        <v>1506</v>
      </c>
      <c r="C596" s="105">
        <v>-182928.31</v>
      </c>
    </row>
    <row r="597" spans="1:3" ht="15">
      <c r="A597" s="117" t="s">
        <v>1508</v>
      </c>
      <c r="B597" s="118" t="s">
        <v>1509</v>
      </c>
      <c r="C597" s="105">
        <v>-38336.21</v>
      </c>
    </row>
    <row r="598" spans="1:3" ht="15">
      <c r="A598" s="117" t="s">
        <v>1511</v>
      </c>
      <c r="B598" s="118" t="s">
        <v>1512</v>
      </c>
      <c r="C598" s="105">
        <v>-425997.52</v>
      </c>
    </row>
    <row r="599" spans="1:3" ht="15">
      <c r="A599" s="117" t="s">
        <v>1514</v>
      </c>
      <c r="B599" s="118" t="s">
        <v>1515</v>
      </c>
      <c r="C599" s="105">
        <v>326513.83</v>
      </c>
    </row>
    <row r="600" spans="1:3" ht="15">
      <c r="A600" s="117" t="s">
        <v>1517</v>
      </c>
      <c r="B600" s="118" t="s">
        <v>1518</v>
      </c>
      <c r="C600" s="105">
        <v>389155.48</v>
      </c>
    </row>
    <row r="601" spans="1:3" ht="15">
      <c r="A601" s="117" t="s">
        <v>1520</v>
      </c>
      <c r="B601" s="118" t="s">
        <v>1521</v>
      </c>
      <c r="C601" s="105">
        <v>-510396.91000000003</v>
      </c>
    </row>
    <row r="602" spans="1:3" ht="15">
      <c r="A602" s="117" t="s">
        <v>1523</v>
      </c>
      <c r="B602" s="118" t="s">
        <v>1524</v>
      </c>
      <c r="C602" s="105">
        <v>-15460.83</v>
      </c>
    </row>
    <row r="603" spans="1:3" ht="15">
      <c r="A603" s="117" t="s">
        <v>1526</v>
      </c>
      <c r="B603" s="118" t="s">
        <v>1527</v>
      </c>
      <c r="C603" s="105">
        <v>0</v>
      </c>
    </row>
    <row r="604" spans="1:3" ht="15">
      <c r="A604" s="117" t="s">
        <v>1529</v>
      </c>
      <c r="B604" s="118" t="s">
        <v>1530</v>
      </c>
      <c r="C604" s="105">
        <v>-42.6</v>
      </c>
    </row>
    <row r="605" spans="1:3" ht="15">
      <c r="A605" s="117" t="s">
        <v>1532</v>
      </c>
      <c r="B605" s="118" t="s">
        <v>1533</v>
      </c>
      <c r="C605" s="105">
        <v>0</v>
      </c>
    </row>
    <row r="606" spans="1:3" ht="15">
      <c r="A606" s="117" t="s">
        <v>1535</v>
      </c>
      <c r="B606" s="118" t="s">
        <v>1536</v>
      </c>
      <c r="C606" s="105">
        <v>4190323.89</v>
      </c>
    </row>
    <row r="607" spans="1:3" ht="15">
      <c r="A607" s="117" t="s">
        <v>1538</v>
      </c>
      <c r="B607" s="118" t="s">
        <v>1539</v>
      </c>
      <c r="C607" s="105">
        <v>-4190323.89</v>
      </c>
    </row>
    <row r="608" spans="1:3" ht="15">
      <c r="A608" s="117" t="s">
        <v>1547</v>
      </c>
      <c r="B608" s="118" t="s">
        <v>1548</v>
      </c>
      <c r="C608" s="105">
        <v>-117117.12</v>
      </c>
    </row>
    <row r="609" spans="1:3" ht="15">
      <c r="A609" s="117" t="s">
        <v>1550</v>
      </c>
      <c r="B609" s="118" t="s">
        <v>1551</v>
      </c>
      <c r="C609" s="105">
        <v>667516.6900000001</v>
      </c>
    </row>
    <row r="610" spans="1:3" ht="15">
      <c r="A610" s="117" t="s">
        <v>1553</v>
      </c>
      <c r="B610" s="118" t="s">
        <v>1554</v>
      </c>
      <c r="C610" s="105">
        <v>48356.08</v>
      </c>
    </row>
    <row r="611" spans="1:3" ht="15">
      <c r="A611" s="117" t="s">
        <v>1556</v>
      </c>
      <c r="B611" s="118" t="s">
        <v>1557</v>
      </c>
      <c r="C611" s="105">
        <v>-4018.57</v>
      </c>
    </row>
    <row r="612" spans="1:3" ht="15">
      <c r="A612" s="117" t="s">
        <v>1559</v>
      </c>
      <c r="B612" s="118" t="s">
        <v>1560</v>
      </c>
      <c r="C612" s="105">
        <v>-12256.92</v>
      </c>
    </row>
    <row r="613" spans="1:3" ht="15">
      <c r="A613" s="117" t="s">
        <v>1562</v>
      </c>
      <c r="B613" s="118" t="s">
        <v>1563</v>
      </c>
      <c r="C613" s="105">
        <v>3315.1</v>
      </c>
    </row>
    <row r="614" spans="1:3" ht="15">
      <c r="A614" s="117" t="s">
        <v>1565</v>
      </c>
      <c r="B614" s="118" t="s">
        <v>1566</v>
      </c>
      <c r="C614" s="105">
        <v>329377.3</v>
      </c>
    </row>
    <row r="615" spans="1:3" ht="15">
      <c r="A615" s="117" t="s">
        <v>1567</v>
      </c>
      <c r="B615" s="118" t="s">
        <v>1568</v>
      </c>
      <c r="C615" s="105">
        <v>1495929.74</v>
      </c>
    </row>
    <row r="616" spans="1:3" ht="15">
      <c r="A616" s="117" t="s">
        <v>1569</v>
      </c>
      <c r="B616" s="118" t="s">
        <v>1570</v>
      </c>
      <c r="C616" s="105">
        <v>-31638.38</v>
      </c>
    </row>
    <row r="617" spans="1:3" ht="15">
      <c r="A617" s="117" t="s">
        <v>1571</v>
      </c>
      <c r="B617" s="118" t="s">
        <v>1572</v>
      </c>
      <c r="C617" s="105">
        <v>-272049.26</v>
      </c>
    </row>
    <row r="618" spans="1:3" ht="15">
      <c r="A618" s="117" t="s">
        <v>1574</v>
      </c>
      <c r="B618" s="118" t="s">
        <v>1575</v>
      </c>
      <c r="C618" s="105">
        <v>-2558566.87</v>
      </c>
    </row>
    <row r="619" spans="1:3" ht="15">
      <c r="A619" s="117" t="s">
        <v>1577</v>
      </c>
      <c r="B619" s="118" t="s">
        <v>1578</v>
      </c>
      <c r="C619" s="105">
        <v>-439663.67</v>
      </c>
    </row>
    <row r="620" spans="1:3" ht="15">
      <c r="A620" s="117" t="s">
        <v>1580</v>
      </c>
      <c r="B620" s="118" t="s">
        <v>1581</v>
      </c>
      <c r="C620" s="105">
        <v>-441981.62</v>
      </c>
    </row>
    <row r="621" spans="1:3" ht="15">
      <c r="A621" s="117" t="s">
        <v>1583</v>
      </c>
      <c r="B621" s="118" t="s">
        <v>1584</v>
      </c>
      <c r="C621" s="105">
        <v>-38737.5</v>
      </c>
    </row>
    <row r="622" spans="1:3" ht="15">
      <c r="A622" s="117" t="s">
        <v>1586</v>
      </c>
      <c r="B622" s="118" t="s">
        <v>1587</v>
      </c>
      <c r="C622" s="105">
        <v>-52443.42</v>
      </c>
    </row>
    <row r="623" spans="1:3" ht="15">
      <c r="A623" s="117" t="s">
        <v>1589</v>
      </c>
      <c r="B623" s="118" t="s">
        <v>1590</v>
      </c>
      <c r="C623" s="105">
        <v>-3115680.42</v>
      </c>
    </row>
    <row r="624" spans="1:3" ht="15">
      <c r="A624" s="117" t="s">
        <v>1592</v>
      </c>
      <c r="B624" s="118" t="s">
        <v>1593</v>
      </c>
      <c r="C624" s="105">
        <v>-19064.436</v>
      </c>
    </row>
    <row r="625" spans="1:3" ht="15">
      <c r="A625" s="117" t="s">
        <v>1595</v>
      </c>
      <c r="B625" s="118" t="s">
        <v>1596</v>
      </c>
      <c r="C625" s="105">
        <v>-10085519.08</v>
      </c>
    </row>
    <row r="626" spans="1:3" ht="15">
      <c r="A626" s="117" t="s">
        <v>1598</v>
      </c>
      <c r="B626" s="118" t="s">
        <v>1599</v>
      </c>
      <c r="C626" s="105">
        <v>-82742.05</v>
      </c>
    </row>
    <row r="627" spans="1:3" ht="15">
      <c r="A627" s="117" t="s">
        <v>1601</v>
      </c>
      <c r="B627" s="118" t="s">
        <v>1602</v>
      </c>
      <c r="C627" s="105">
        <v>0</v>
      </c>
    </row>
    <row r="628" spans="1:3" ht="15">
      <c r="A628" s="117" t="s">
        <v>1603</v>
      </c>
      <c r="B628" s="118" t="s">
        <v>1604</v>
      </c>
      <c r="C628" s="105">
        <v>0</v>
      </c>
    </row>
    <row r="629" spans="1:3" ht="15">
      <c r="A629" s="117" t="s">
        <v>1606</v>
      </c>
      <c r="B629" s="118" t="s">
        <v>1607</v>
      </c>
      <c r="C629" s="105">
        <v>0</v>
      </c>
    </row>
    <row r="630" spans="1:3" ht="15">
      <c r="A630" s="117" t="s">
        <v>1609</v>
      </c>
      <c r="B630" s="118" t="s">
        <v>1610</v>
      </c>
      <c r="C630" s="105">
        <v>-12363.08</v>
      </c>
    </row>
    <row r="631" spans="1:3" ht="15">
      <c r="A631" s="117" t="s">
        <v>1612</v>
      </c>
      <c r="B631" s="118" t="s">
        <v>1613</v>
      </c>
      <c r="C631" s="105">
        <v>0</v>
      </c>
    </row>
    <row r="632" spans="1:3" ht="15">
      <c r="A632" s="117" t="s">
        <v>1615</v>
      </c>
      <c r="B632" s="118" t="s">
        <v>1616</v>
      </c>
      <c r="C632" s="105">
        <v>-285550.98</v>
      </c>
    </row>
    <row r="633" spans="1:3" ht="15">
      <c r="A633" s="117" t="s">
        <v>1618</v>
      </c>
      <c r="B633" s="118" t="s">
        <v>1619</v>
      </c>
      <c r="C633" s="105">
        <v>-83533.84</v>
      </c>
    </row>
    <row r="634" spans="1:3" ht="15">
      <c r="A634" s="117" t="s">
        <v>1621</v>
      </c>
      <c r="B634" s="118" t="s">
        <v>1622</v>
      </c>
      <c r="C634" s="105">
        <v>-3542982.89</v>
      </c>
    </row>
    <row r="635" spans="1:3" ht="15">
      <c r="A635" s="117" t="s">
        <v>1624</v>
      </c>
      <c r="B635" s="118" t="s">
        <v>1625</v>
      </c>
      <c r="C635" s="105">
        <v>-30093</v>
      </c>
    </row>
    <row r="636" spans="1:3" ht="15">
      <c r="A636" s="117" t="s">
        <v>1627</v>
      </c>
      <c r="B636" s="118" t="s">
        <v>1628</v>
      </c>
      <c r="C636" s="105">
        <v>-5080.9800000000005</v>
      </c>
    </row>
    <row r="637" spans="1:3" ht="15">
      <c r="A637" s="117" t="s">
        <v>1630</v>
      </c>
      <c r="B637" s="118" t="s">
        <v>1631</v>
      </c>
      <c r="C637" s="105">
        <v>-1760079.55</v>
      </c>
    </row>
    <row r="638" spans="1:3" ht="15">
      <c r="A638" s="117" t="s">
        <v>1633</v>
      </c>
      <c r="B638" s="118" t="s">
        <v>1634</v>
      </c>
      <c r="C638" s="105">
        <v>-28141.5</v>
      </c>
    </row>
    <row r="639" spans="1:3" ht="15">
      <c r="A639" s="117" t="s">
        <v>1636</v>
      </c>
      <c r="B639" s="118" t="s">
        <v>1637</v>
      </c>
      <c r="C639" s="105">
        <v>-30127364.88</v>
      </c>
    </row>
    <row r="640" spans="1:3" ht="15">
      <c r="A640" s="117" t="s">
        <v>1639</v>
      </c>
      <c r="B640" s="118" t="s">
        <v>1640</v>
      </c>
      <c r="C640" s="105">
        <v>-480799.73</v>
      </c>
    </row>
    <row r="641" spans="1:3" ht="15">
      <c r="A641" s="117" t="s">
        <v>1642</v>
      </c>
      <c r="B641" s="118" t="s">
        <v>1643</v>
      </c>
      <c r="C641" s="105">
        <v>23329876.42</v>
      </c>
    </row>
    <row r="642" spans="1:3" ht="15">
      <c r="A642" s="117" t="s">
        <v>1645</v>
      </c>
      <c r="B642" s="118" t="s">
        <v>1646</v>
      </c>
      <c r="C642" s="105">
        <v>348124.02</v>
      </c>
    </row>
    <row r="643" spans="1:3" ht="15">
      <c r="A643" s="117" t="s">
        <v>1648</v>
      </c>
      <c r="B643" s="118" t="s">
        <v>1649</v>
      </c>
      <c r="C643" s="105">
        <v>-1082965.448</v>
      </c>
    </row>
    <row r="644" spans="1:3" ht="15">
      <c r="A644" s="117" t="s">
        <v>1651</v>
      </c>
      <c r="B644" s="118" t="s">
        <v>1652</v>
      </c>
      <c r="C644" s="105">
        <v>-809295.785</v>
      </c>
    </row>
    <row r="645" spans="1:3" ht="15">
      <c r="A645" s="117" t="s">
        <v>1654</v>
      </c>
      <c r="B645" s="118" t="s">
        <v>1655</v>
      </c>
      <c r="C645" s="105">
        <v>632738.526</v>
      </c>
    </row>
    <row r="646" spans="1:3" ht="15">
      <c r="A646" s="117" t="s">
        <v>1657</v>
      </c>
      <c r="B646" s="118" t="s">
        <v>1658</v>
      </c>
      <c r="C646" s="105">
        <v>-46756.917</v>
      </c>
    </row>
    <row r="647" spans="1:3" ht="15">
      <c r="A647" s="117" t="s">
        <v>1660</v>
      </c>
      <c r="B647" s="118" t="s">
        <v>1661</v>
      </c>
      <c r="C647" s="105">
        <v>0</v>
      </c>
    </row>
    <row r="648" spans="1:3" ht="15">
      <c r="A648" s="117" t="s">
        <v>1663</v>
      </c>
      <c r="B648" s="118" t="s">
        <v>1664</v>
      </c>
      <c r="C648" s="105">
        <v>-1607418.85</v>
      </c>
    </row>
    <row r="649" spans="1:3" ht="15">
      <c r="A649" s="117" t="s">
        <v>1666</v>
      </c>
      <c r="B649" s="118" t="s">
        <v>1667</v>
      </c>
      <c r="C649" s="105">
        <v>-95432.19</v>
      </c>
    </row>
    <row r="650" spans="1:3" ht="15">
      <c r="A650" s="117" t="s">
        <v>1669</v>
      </c>
      <c r="B650" s="118" t="s">
        <v>1670</v>
      </c>
      <c r="C650" s="105">
        <v>-187432.96</v>
      </c>
    </row>
    <row r="651" spans="1:3" ht="15">
      <c r="A651" s="117" t="s">
        <v>2624</v>
      </c>
      <c r="B651" s="118" t="s">
        <v>2625</v>
      </c>
      <c r="C651" s="105">
        <v>-82914.28</v>
      </c>
    </row>
    <row r="652" spans="1:3" ht="15">
      <c r="A652" s="117" t="s">
        <v>2626</v>
      </c>
      <c r="B652" s="118" t="s">
        <v>2627</v>
      </c>
      <c r="C652" s="105">
        <v>632244.24</v>
      </c>
    </row>
    <row r="653" spans="1:3" ht="15">
      <c r="A653" s="117" t="s">
        <v>2628</v>
      </c>
      <c r="B653" s="118" t="s">
        <v>2629</v>
      </c>
      <c r="C653" s="105">
        <v>-739623.72</v>
      </c>
    </row>
    <row r="654" spans="1:3" ht="15">
      <c r="A654" s="117" t="s">
        <v>1672</v>
      </c>
      <c r="B654" s="118" t="s">
        <v>1673</v>
      </c>
      <c r="C654" s="105">
        <v>2460088.42</v>
      </c>
    </row>
    <row r="655" spans="1:3" ht="15">
      <c r="A655" s="117" t="s">
        <v>1675</v>
      </c>
      <c r="B655" s="118" t="s">
        <v>1676</v>
      </c>
      <c r="C655" s="105">
        <v>45875.808</v>
      </c>
    </row>
    <row r="656" spans="1:3" ht="15">
      <c r="A656" s="117" t="s">
        <v>1678</v>
      </c>
      <c r="B656" s="118" t="s">
        <v>1679</v>
      </c>
      <c r="C656" s="105">
        <v>1577997.3</v>
      </c>
    </row>
    <row r="657" spans="1:3" ht="15">
      <c r="A657" s="117" t="s">
        <v>1681</v>
      </c>
      <c r="B657" s="118" t="s">
        <v>1682</v>
      </c>
      <c r="C657" s="105">
        <v>45350405.53</v>
      </c>
    </row>
    <row r="658" spans="1:3" ht="15">
      <c r="A658" s="117" t="s">
        <v>1684</v>
      </c>
      <c r="B658" s="118" t="s">
        <v>1685</v>
      </c>
      <c r="C658" s="105">
        <v>1767684.9</v>
      </c>
    </row>
    <row r="659" spans="1:3" ht="15">
      <c r="A659" s="117" t="s">
        <v>1687</v>
      </c>
      <c r="B659" s="118" t="s">
        <v>1688</v>
      </c>
      <c r="C659" s="105">
        <v>360996.47000000003</v>
      </c>
    </row>
    <row r="660" spans="1:3" ht="15">
      <c r="A660" s="117" t="s">
        <v>1690</v>
      </c>
      <c r="B660" s="118" t="s">
        <v>1691</v>
      </c>
      <c r="C660" s="105">
        <v>-8503.45</v>
      </c>
    </row>
    <row r="661" spans="1:3" ht="15">
      <c r="A661" s="117" t="s">
        <v>1693</v>
      </c>
      <c r="B661" s="118" t="s">
        <v>1694</v>
      </c>
      <c r="C661" s="105">
        <v>-2109136.65</v>
      </c>
    </row>
    <row r="662" spans="1:3" ht="15">
      <c r="A662" s="117" t="s">
        <v>1696</v>
      </c>
      <c r="B662" s="118" t="s">
        <v>1697</v>
      </c>
      <c r="C662" s="105">
        <v>871141.5700000001</v>
      </c>
    </row>
    <row r="663" spans="1:3" ht="15">
      <c r="A663" s="117" t="s">
        <v>1698</v>
      </c>
      <c r="B663" s="118" t="s">
        <v>1699</v>
      </c>
      <c r="C663" s="105">
        <v>7735267.76</v>
      </c>
    </row>
    <row r="664" spans="1:3" ht="15">
      <c r="A664" s="117" t="s">
        <v>1701</v>
      </c>
      <c r="B664" s="118" t="s">
        <v>1702</v>
      </c>
      <c r="C664" s="105">
        <v>237497.29</v>
      </c>
    </row>
    <row r="665" spans="1:3" ht="15">
      <c r="A665" s="117" t="s">
        <v>1704</v>
      </c>
      <c r="B665" s="118" t="s">
        <v>1705</v>
      </c>
      <c r="C665" s="105">
        <v>-447785.4</v>
      </c>
    </row>
    <row r="666" spans="1:3" ht="15">
      <c r="A666" s="117" t="s">
        <v>1707</v>
      </c>
      <c r="B666" s="118" t="s">
        <v>1708</v>
      </c>
      <c r="C666" s="105">
        <v>0</v>
      </c>
    </row>
    <row r="667" spans="1:3" ht="15">
      <c r="A667" s="117" t="s">
        <v>1710</v>
      </c>
      <c r="B667" s="118" t="s">
        <v>1711</v>
      </c>
      <c r="C667" s="105">
        <v>0</v>
      </c>
    </row>
    <row r="668" spans="1:3" ht="15">
      <c r="A668" s="117" t="s">
        <v>1712</v>
      </c>
      <c r="B668" s="118" t="s">
        <v>1713</v>
      </c>
      <c r="C668" s="105">
        <v>3879739.58</v>
      </c>
    </row>
    <row r="669" spans="1:3" ht="15">
      <c r="A669" s="117" t="s">
        <v>1714</v>
      </c>
      <c r="B669" s="118" t="s">
        <v>1715</v>
      </c>
      <c r="C669" s="105">
        <v>0</v>
      </c>
    </row>
    <row r="670" spans="1:3" ht="15">
      <c r="A670" s="117" t="s">
        <v>1717</v>
      </c>
      <c r="B670" s="118" t="s">
        <v>1718</v>
      </c>
      <c r="C670" s="105">
        <v>692829</v>
      </c>
    </row>
    <row r="671" spans="1:3" ht="15">
      <c r="A671" s="117" t="s">
        <v>1720</v>
      </c>
      <c r="B671" s="118" t="s">
        <v>1721</v>
      </c>
      <c r="C671" s="105">
        <v>513795.4</v>
      </c>
    </row>
    <row r="672" spans="1:3" ht="15">
      <c r="A672" s="117" t="s">
        <v>1723</v>
      </c>
      <c r="B672" s="118" t="s">
        <v>1724</v>
      </c>
      <c r="C672" s="105">
        <v>287249.69</v>
      </c>
    </row>
    <row r="673" spans="1:3" ht="15">
      <c r="A673" s="117" t="s">
        <v>1726</v>
      </c>
      <c r="B673" s="118" t="s">
        <v>1727</v>
      </c>
      <c r="C673" s="105">
        <v>1840711.25</v>
      </c>
    </row>
    <row r="674" spans="1:3" ht="15">
      <c r="A674" s="117" t="s">
        <v>1729</v>
      </c>
      <c r="B674" s="118" t="s">
        <v>1730</v>
      </c>
      <c r="C674" s="105">
        <v>65677.29000000001</v>
      </c>
    </row>
    <row r="675" spans="1:3" ht="15">
      <c r="A675" s="117" t="s">
        <v>1732</v>
      </c>
      <c r="B675" s="118" t="s">
        <v>1733</v>
      </c>
      <c r="C675" s="105">
        <v>10022.34</v>
      </c>
    </row>
    <row r="676" spans="1:3" ht="15">
      <c r="A676" s="117" t="s">
        <v>1737</v>
      </c>
      <c r="B676" s="118" t="s">
        <v>1738</v>
      </c>
      <c r="C676" s="105">
        <v>-396986.61</v>
      </c>
    </row>
    <row r="677" spans="1:3" ht="15">
      <c r="A677" s="117" t="s">
        <v>1742</v>
      </c>
      <c r="B677" s="118" t="s">
        <v>1743</v>
      </c>
      <c r="C677" s="105">
        <v>6113.86</v>
      </c>
    </row>
    <row r="678" spans="1:3" ht="15">
      <c r="A678" s="117" t="s">
        <v>1745</v>
      </c>
      <c r="B678" s="118" t="s">
        <v>1746</v>
      </c>
      <c r="C678" s="105">
        <v>3806371.042</v>
      </c>
    </row>
    <row r="679" spans="1:3" ht="15">
      <c r="A679" s="117" t="s">
        <v>1748</v>
      </c>
      <c r="B679" s="118" t="s">
        <v>1749</v>
      </c>
      <c r="C679" s="105">
        <v>22298.27</v>
      </c>
    </row>
    <row r="680" spans="1:3" ht="15">
      <c r="A680" s="117" t="s">
        <v>1751</v>
      </c>
      <c r="B680" s="118" t="s">
        <v>1752</v>
      </c>
      <c r="C680" s="105">
        <v>-489.6</v>
      </c>
    </row>
    <row r="681" spans="1:3" ht="15">
      <c r="A681" s="117" t="s">
        <v>1754</v>
      </c>
      <c r="B681" s="118" t="s">
        <v>1755</v>
      </c>
      <c r="C681" s="105">
        <v>0</v>
      </c>
    </row>
    <row r="682" spans="1:3" ht="15">
      <c r="A682" s="117" t="s">
        <v>1756</v>
      </c>
      <c r="B682" s="118" t="s">
        <v>1757</v>
      </c>
      <c r="C682" s="105">
        <v>0</v>
      </c>
    </row>
    <row r="683" spans="1:3" ht="15">
      <c r="A683" s="117" t="s">
        <v>1759</v>
      </c>
      <c r="B683" s="118" t="s">
        <v>1760</v>
      </c>
      <c r="C683" s="105">
        <v>4034918.69</v>
      </c>
    </row>
    <row r="684" spans="1:3" ht="15">
      <c r="A684" s="117" t="s">
        <v>1762</v>
      </c>
      <c r="B684" s="118" t="s">
        <v>1763</v>
      </c>
      <c r="C684" s="105">
        <v>393856.52</v>
      </c>
    </row>
    <row r="685" spans="1:3" ht="15">
      <c r="A685" s="117" t="s">
        <v>1765</v>
      </c>
      <c r="B685" s="118" t="s">
        <v>1766</v>
      </c>
      <c r="C685" s="105">
        <v>0</v>
      </c>
    </row>
    <row r="686" spans="1:3" ht="15">
      <c r="A686" s="117" t="s">
        <v>1768</v>
      </c>
      <c r="B686" s="118" t="s">
        <v>1769</v>
      </c>
      <c r="C686" s="105">
        <v>175884.38</v>
      </c>
    </row>
    <row r="687" spans="1:3" ht="15">
      <c r="A687" s="117" t="s">
        <v>1771</v>
      </c>
      <c r="B687" s="118" t="s">
        <v>1772</v>
      </c>
      <c r="C687" s="105">
        <v>0</v>
      </c>
    </row>
    <row r="688" spans="1:3" ht="15">
      <c r="A688" s="117" t="s">
        <v>1774</v>
      </c>
      <c r="B688" s="118" t="s">
        <v>1775</v>
      </c>
      <c r="C688" s="105">
        <v>2106.9</v>
      </c>
    </row>
    <row r="689" spans="1:3" ht="15">
      <c r="A689" s="117" t="s">
        <v>1777</v>
      </c>
      <c r="B689" s="118" t="s">
        <v>1763</v>
      </c>
      <c r="C689" s="105">
        <v>33343.44</v>
      </c>
    </row>
    <row r="690" spans="1:3" ht="15">
      <c r="A690" s="117" t="s">
        <v>1779</v>
      </c>
      <c r="B690" s="118" t="s">
        <v>1780</v>
      </c>
      <c r="C690" s="105">
        <v>1559990.6800000002</v>
      </c>
    </row>
    <row r="691" spans="1:3" ht="15">
      <c r="A691" s="117" t="s">
        <v>1782</v>
      </c>
      <c r="B691" s="118" t="s">
        <v>1783</v>
      </c>
      <c r="C691" s="105">
        <v>876184.64</v>
      </c>
    </row>
    <row r="692" spans="1:3" ht="15">
      <c r="A692" s="117" t="s">
        <v>1785</v>
      </c>
      <c r="B692" s="118" t="s">
        <v>1786</v>
      </c>
      <c r="C692" s="105">
        <v>6943721.69</v>
      </c>
    </row>
    <row r="693" spans="1:3" ht="15">
      <c r="A693" s="117" t="s">
        <v>1788</v>
      </c>
      <c r="B693" s="118" t="s">
        <v>1763</v>
      </c>
      <c r="C693" s="105">
        <v>0</v>
      </c>
    </row>
    <row r="694" spans="1:3" ht="15">
      <c r="A694" s="117" t="s">
        <v>1789</v>
      </c>
      <c r="B694" s="118" t="s">
        <v>1790</v>
      </c>
      <c r="C694" s="105">
        <v>0</v>
      </c>
    </row>
    <row r="695" spans="1:3" ht="15">
      <c r="A695" s="117" t="s">
        <v>1792</v>
      </c>
      <c r="B695" s="118" t="s">
        <v>1793</v>
      </c>
      <c r="C695" s="105">
        <v>-52591.74</v>
      </c>
    </row>
    <row r="696" spans="1:3" ht="15">
      <c r="A696" s="117" t="s">
        <v>1795</v>
      </c>
      <c r="B696" s="118" t="s">
        <v>1796</v>
      </c>
      <c r="C696" s="105">
        <v>1355399.01</v>
      </c>
    </row>
    <row r="697" spans="1:3" ht="15">
      <c r="A697" s="117" t="s">
        <v>1798</v>
      </c>
      <c r="B697" s="118" t="s">
        <v>1799</v>
      </c>
      <c r="C697" s="105">
        <v>2855007.31</v>
      </c>
    </row>
    <row r="698" spans="1:3" ht="15">
      <c r="A698" s="117" t="s">
        <v>1801</v>
      </c>
      <c r="B698" s="118" t="s">
        <v>1802</v>
      </c>
      <c r="C698" s="105">
        <v>872145.7000000001</v>
      </c>
    </row>
    <row r="699" spans="1:3" ht="15">
      <c r="A699" s="117" t="s">
        <v>2630</v>
      </c>
      <c r="B699" s="118" t="s">
        <v>2631</v>
      </c>
      <c r="C699" s="105">
        <v>0</v>
      </c>
    </row>
    <row r="700" spans="1:3" ht="15">
      <c r="A700" s="117" t="s">
        <v>1807</v>
      </c>
      <c r="B700" s="118" t="s">
        <v>1808</v>
      </c>
      <c r="C700" s="105">
        <v>0</v>
      </c>
    </row>
    <row r="701" spans="1:3" ht="15">
      <c r="A701" s="117" t="s">
        <v>1810</v>
      </c>
      <c r="B701" s="118" t="s">
        <v>1811</v>
      </c>
      <c r="C701" s="105">
        <v>0</v>
      </c>
    </row>
    <row r="702" spans="1:3" ht="15">
      <c r="A702" s="117" t="s">
        <v>1813</v>
      </c>
      <c r="B702" s="118" t="s">
        <v>1814</v>
      </c>
      <c r="C702" s="105">
        <v>21306374.98</v>
      </c>
    </row>
    <row r="703" spans="1:3" ht="15">
      <c r="A703" s="117" t="s">
        <v>1815</v>
      </c>
      <c r="B703" s="118" t="s">
        <v>1816</v>
      </c>
      <c r="C703" s="105">
        <v>0</v>
      </c>
    </row>
    <row r="704" spans="1:3" ht="15">
      <c r="A704" s="117" t="s">
        <v>1818</v>
      </c>
      <c r="B704" s="118" t="s">
        <v>1819</v>
      </c>
      <c r="C704" s="105">
        <v>31520511</v>
      </c>
    </row>
    <row r="705" spans="1:3" ht="15">
      <c r="A705" s="117" t="s">
        <v>1820</v>
      </c>
      <c r="B705" s="118" t="s">
        <v>1821</v>
      </c>
      <c r="C705" s="105">
        <v>0</v>
      </c>
    </row>
    <row r="706" spans="1:3" ht="15">
      <c r="A706" s="117" t="s">
        <v>1823</v>
      </c>
      <c r="B706" s="118" t="s">
        <v>1824</v>
      </c>
      <c r="C706" s="105">
        <v>-6.94</v>
      </c>
    </row>
    <row r="707" spans="1:3" ht="15">
      <c r="A707" s="117" t="s">
        <v>1826</v>
      </c>
      <c r="B707" s="118" t="s">
        <v>1827</v>
      </c>
      <c r="C707" s="105">
        <v>4769.04</v>
      </c>
    </row>
    <row r="708" spans="1:3" ht="15">
      <c r="A708" s="117" t="s">
        <v>1829</v>
      </c>
      <c r="B708" s="118" t="s">
        <v>1830</v>
      </c>
      <c r="C708" s="105">
        <v>8730.56</v>
      </c>
    </row>
    <row r="709" spans="1:3" ht="15">
      <c r="A709" s="117" t="s">
        <v>1832</v>
      </c>
      <c r="B709" s="118" t="s">
        <v>1833</v>
      </c>
      <c r="C709" s="105">
        <v>0</v>
      </c>
    </row>
    <row r="710" spans="1:3" ht="15">
      <c r="A710" s="117" t="s">
        <v>1835</v>
      </c>
      <c r="B710" s="118" t="s">
        <v>1836</v>
      </c>
      <c r="C710" s="105">
        <v>22773060</v>
      </c>
    </row>
    <row r="711" spans="1:3" ht="15">
      <c r="A711" s="117" t="s">
        <v>1838</v>
      </c>
      <c r="B711" s="118" t="s">
        <v>1839</v>
      </c>
      <c r="C711" s="105">
        <v>1001799.04</v>
      </c>
    </row>
    <row r="712" spans="1:3" ht="15">
      <c r="A712" s="117" t="s">
        <v>1841</v>
      </c>
      <c r="B712" s="118" t="s">
        <v>1842</v>
      </c>
      <c r="C712" s="105">
        <v>-1166387.94</v>
      </c>
    </row>
    <row r="713" spans="1:3" ht="15">
      <c r="A713" s="117" t="s">
        <v>1844</v>
      </c>
      <c r="B713" s="118" t="s">
        <v>1845</v>
      </c>
      <c r="C713" s="105">
        <v>558092.3200000001</v>
      </c>
    </row>
    <row r="714" spans="1:3" ht="15">
      <c r="A714" s="117" t="s">
        <v>1847</v>
      </c>
      <c r="B714" s="118" t="s">
        <v>1848</v>
      </c>
      <c r="C714" s="105">
        <v>368203.76</v>
      </c>
    </row>
    <row r="715" spans="1:3" ht="15">
      <c r="A715" s="117" t="s">
        <v>1850</v>
      </c>
      <c r="B715" s="118" t="s">
        <v>1851</v>
      </c>
      <c r="C715" s="105">
        <v>-240735.80000000002</v>
      </c>
    </row>
    <row r="716" spans="1:3" ht="15">
      <c r="A716" s="117" t="s">
        <v>1853</v>
      </c>
      <c r="B716" s="118" t="s">
        <v>1854</v>
      </c>
      <c r="C716" s="105">
        <v>4840155.75</v>
      </c>
    </row>
    <row r="717" spans="1:3" ht="15">
      <c r="A717" s="117" t="s">
        <v>1856</v>
      </c>
      <c r="B717" s="118" t="s">
        <v>1857</v>
      </c>
      <c r="C717" s="105">
        <v>174871.21</v>
      </c>
    </row>
    <row r="718" spans="1:3" ht="15">
      <c r="A718" s="117" t="s">
        <v>1859</v>
      </c>
      <c r="B718" s="118" t="s">
        <v>1860</v>
      </c>
      <c r="C718" s="105">
        <v>-18177.24</v>
      </c>
    </row>
    <row r="719" spans="1:3" ht="15">
      <c r="A719" s="117" t="s">
        <v>1862</v>
      </c>
      <c r="B719" s="118" t="s">
        <v>1863</v>
      </c>
      <c r="C719" s="105">
        <v>70637.37</v>
      </c>
    </row>
    <row r="720" spans="1:3" ht="15">
      <c r="A720" s="117" t="s">
        <v>1865</v>
      </c>
      <c r="B720" s="118" t="s">
        <v>1866</v>
      </c>
      <c r="C720" s="105">
        <v>0</v>
      </c>
    </row>
    <row r="721" spans="1:3" ht="15">
      <c r="A721" s="117" t="s">
        <v>1868</v>
      </c>
      <c r="B721" s="118" t="s">
        <v>1869</v>
      </c>
      <c r="C721" s="105">
        <v>0</v>
      </c>
    </row>
    <row r="722" spans="1:3" ht="15">
      <c r="A722" s="117" t="s">
        <v>1871</v>
      </c>
      <c r="B722" s="118" t="s">
        <v>1872</v>
      </c>
      <c r="C722" s="105">
        <v>-2600.33</v>
      </c>
    </row>
    <row r="723" spans="1:3" ht="15">
      <c r="A723" s="117" t="s">
        <v>1874</v>
      </c>
      <c r="B723" s="118" t="s">
        <v>1875</v>
      </c>
      <c r="C723" s="105">
        <v>0</v>
      </c>
    </row>
    <row r="724" spans="1:3" ht="15">
      <c r="A724" s="117" t="s">
        <v>1877</v>
      </c>
      <c r="B724" s="118" t="s">
        <v>1878</v>
      </c>
      <c r="C724" s="105">
        <v>0</v>
      </c>
    </row>
    <row r="725" spans="1:3" ht="15">
      <c r="A725" s="117" t="s">
        <v>1880</v>
      </c>
      <c r="B725" s="118" t="s">
        <v>1545</v>
      </c>
      <c r="C725" s="105">
        <v>112075.13</v>
      </c>
    </row>
    <row r="726" spans="1:3" ht="15">
      <c r="A726" s="117" t="s">
        <v>1882</v>
      </c>
      <c r="B726" s="118" t="s">
        <v>1883</v>
      </c>
      <c r="C726" s="105">
        <v>1809409.3399999999</v>
      </c>
    </row>
    <row r="727" spans="1:3" ht="15">
      <c r="A727" s="117" t="s">
        <v>1885</v>
      </c>
      <c r="B727" s="118" t="s">
        <v>1886</v>
      </c>
      <c r="C727" s="105">
        <v>-2504375.11</v>
      </c>
    </row>
    <row r="728" spans="1:3" ht="15">
      <c r="A728" s="117" t="s">
        <v>1888</v>
      </c>
      <c r="B728" s="118" t="s">
        <v>1542</v>
      </c>
      <c r="C728" s="105">
        <v>-77365.52</v>
      </c>
    </row>
    <row r="729" spans="1:3" ht="15">
      <c r="A729" s="117" t="s">
        <v>2632</v>
      </c>
      <c r="B729" s="118" t="s">
        <v>2633</v>
      </c>
      <c r="C729" s="105">
        <v>13402.58</v>
      </c>
    </row>
    <row r="730" spans="1:3" ht="15">
      <c r="A730" s="117" t="s">
        <v>1890</v>
      </c>
      <c r="B730" s="118" t="s">
        <v>1891</v>
      </c>
      <c r="C730" s="105">
        <v>-48006</v>
      </c>
    </row>
    <row r="731" spans="1:3" ht="15">
      <c r="A731" s="117" t="s">
        <v>1893</v>
      </c>
      <c r="B731" s="118" t="s">
        <v>1894</v>
      </c>
      <c r="C731" s="105">
        <v>-114411.68000000001</v>
      </c>
    </row>
    <row r="732" spans="1:3" ht="15">
      <c r="A732" s="117" t="s">
        <v>1896</v>
      </c>
      <c r="B732" s="118" t="s">
        <v>1897</v>
      </c>
      <c r="C732" s="105">
        <v>-119203.55</v>
      </c>
    </row>
    <row r="733" spans="1:3" ht="15">
      <c r="A733" s="117" t="s">
        <v>1899</v>
      </c>
      <c r="B733" s="118" t="s">
        <v>1900</v>
      </c>
      <c r="C733" s="105">
        <v>3767888.98</v>
      </c>
    </row>
    <row r="734" spans="1:3" ht="15">
      <c r="A734" s="117" t="s">
        <v>1902</v>
      </c>
      <c r="B734" s="118" t="s">
        <v>1903</v>
      </c>
      <c r="C734" s="105">
        <v>-850297.36</v>
      </c>
    </row>
    <row r="735" spans="1:3" ht="15">
      <c r="A735" s="117" t="s">
        <v>1905</v>
      </c>
      <c r="B735" s="118" t="s">
        <v>1906</v>
      </c>
      <c r="C735" s="105">
        <v>365395.41000000003</v>
      </c>
    </row>
    <row r="736" spans="1:3" ht="15">
      <c r="A736" s="117" t="s">
        <v>1908</v>
      </c>
      <c r="B736" s="118" t="s">
        <v>1909</v>
      </c>
      <c r="C736" s="105">
        <v>695880.26</v>
      </c>
    </row>
    <row r="737" spans="1:3" ht="15">
      <c r="A737" s="117" t="s">
        <v>1911</v>
      </c>
      <c r="B737" s="118" t="s">
        <v>1912</v>
      </c>
      <c r="C737" s="105">
        <v>29743.13</v>
      </c>
    </row>
    <row r="738" spans="1:3" ht="15">
      <c r="A738" s="117" t="s">
        <v>1914</v>
      </c>
      <c r="B738" s="118" t="s">
        <v>1915</v>
      </c>
      <c r="C738" s="105">
        <v>504</v>
      </c>
    </row>
    <row r="739" spans="1:3" ht="15">
      <c r="A739" s="117" t="s">
        <v>2634</v>
      </c>
      <c r="B739" s="118" t="s">
        <v>2635</v>
      </c>
      <c r="C739" s="105">
        <v>4.4</v>
      </c>
    </row>
    <row r="740" spans="1:3" ht="15">
      <c r="A740" s="117" t="s">
        <v>1917</v>
      </c>
      <c r="B740" s="118" t="s">
        <v>1673</v>
      </c>
      <c r="C740" s="105">
        <v>946140.65</v>
      </c>
    </row>
    <row r="741" spans="1:3" ht="15">
      <c r="A741" s="117" t="s">
        <v>1919</v>
      </c>
      <c r="B741" s="118" t="s">
        <v>1920</v>
      </c>
      <c r="C741" s="105">
        <v>1684.33</v>
      </c>
    </row>
    <row r="742" spans="1:3" ht="15">
      <c r="A742" s="117" t="s">
        <v>1922</v>
      </c>
      <c r="B742" s="118" t="s">
        <v>1923</v>
      </c>
      <c r="C742" s="105">
        <v>253777.05000000002</v>
      </c>
    </row>
    <row r="743" spans="1:3" ht="15">
      <c r="A743" s="117" t="s">
        <v>1925</v>
      </c>
      <c r="B743" s="118" t="s">
        <v>1926</v>
      </c>
      <c r="C743" s="105">
        <v>84576.85</v>
      </c>
    </row>
    <row r="744" spans="1:3" ht="15">
      <c r="A744" s="117" t="s">
        <v>1928</v>
      </c>
      <c r="B744" s="118" t="s">
        <v>1929</v>
      </c>
      <c r="C744" s="105">
        <v>593322.63</v>
      </c>
    </row>
    <row r="745" spans="1:3" ht="15">
      <c r="A745" s="117" t="s">
        <v>1931</v>
      </c>
      <c r="B745" s="118" t="s">
        <v>1932</v>
      </c>
      <c r="C745" s="105">
        <v>0</v>
      </c>
    </row>
    <row r="746" spans="1:3" ht="15">
      <c r="A746" s="117" t="s">
        <v>1934</v>
      </c>
      <c r="B746" s="118" t="s">
        <v>1935</v>
      </c>
      <c r="C746" s="105">
        <v>40599.56</v>
      </c>
    </row>
    <row r="747" spans="1:3" ht="15">
      <c r="A747" s="117" t="s">
        <v>1937</v>
      </c>
      <c r="B747" s="118" t="s">
        <v>1938</v>
      </c>
      <c r="C747" s="105">
        <v>0.23</v>
      </c>
    </row>
    <row r="748" spans="1:3" ht="15">
      <c r="A748" s="117" t="s">
        <v>1940</v>
      </c>
      <c r="B748" s="118" t="s">
        <v>1941</v>
      </c>
      <c r="C748" s="105">
        <v>28164.16</v>
      </c>
    </row>
    <row r="749" spans="1:3" ht="15">
      <c r="A749" s="117" t="s">
        <v>1943</v>
      </c>
      <c r="B749" s="118" t="s">
        <v>1944</v>
      </c>
      <c r="C749" s="105">
        <v>177550.24</v>
      </c>
    </row>
    <row r="750" spans="1:3" ht="15">
      <c r="A750" s="117" t="s">
        <v>1946</v>
      </c>
      <c r="B750" s="118" t="s">
        <v>1947</v>
      </c>
      <c r="C750" s="105">
        <v>136344.3</v>
      </c>
    </row>
    <row r="751" spans="1:3" ht="15">
      <c r="A751" s="117" t="s">
        <v>1949</v>
      </c>
      <c r="B751" s="118" t="s">
        <v>1950</v>
      </c>
      <c r="C751" s="105">
        <v>123967.36</v>
      </c>
    </row>
    <row r="752" spans="1:3" ht="15">
      <c r="A752" s="117" t="s">
        <v>1952</v>
      </c>
      <c r="B752" s="118" t="s">
        <v>1953</v>
      </c>
      <c r="C752" s="105">
        <v>0</v>
      </c>
    </row>
    <row r="753" spans="1:3" ht="15">
      <c r="A753" s="117" t="s">
        <v>1955</v>
      </c>
      <c r="B753" s="118" t="s">
        <v>1956</v>
      </c>
      <c r="C753" s="105">
        <v>73286.7</v>
      </c>
    </row>
    <row r="754" spans="1:3" ht="15">
      <c r="A754" s="117" t="s">
        <v>1957</v>
      </c>
      <c r="B754" s="118" t="s">
        <v>1958</v>
      </c>
      <c r="C754" s="105">
        <v>0</v>
      </c>
    </row>
    <row r="755" spans="1:3" ht="15">
      <c r="A755" s="117" t="s">
        <v>1960</v>
      </c>
      <c r="B755" s="118" t="s">
        <v>1961</v>
      </c>
      <c r="C755" s="105">
        <v>2639752.7</v>
      </c>
    </row>
    <row r="756" spans="1:3" ht="15">
      <c r="A756" s="117" t="s">
        <v>1963</v>
      </c>
      <c r="B756" s="118" t="s">
        <v>1964</v>
      </c>
      <c r="C756" s="105">
        <v>0</v>
      </c>
    </row>
    <row r="757" spans="1:3" ht="15">
      <c r="A757" s="117" t="s">
        <v>1966</v>
      </c>
      <c r="B757" s="118" t="s">
        <v>1967</v>
      </c>
      <c r="C757" s="105">
        <v>13009395.37</v>
      </c>
    </row>
    <row r="758" spans="1:3" ht="15">
      <c r="A758" s="117" t="s">
        <v>1969</v>
      </c>
      <c r="B758" s="118" t="s">
        <v>1970</v>
      </c>
      <c r="C758" s="105">
        <v>3581324.58</v>
      </c>
    </row>
    <row r="759" spans="1:3" ht="15">
      <c r="A759" s="117" t="s">
        <v>1972</v>
      </c>
      <c r="B759" s="118" t="s">
        <v>1973</v>
      </c>
      <c r="C759" s="105">
        <v>2645491.54</v>
      </c>
    </row>
    <row r="760" spans="1:3" ht="15">
      <c r="A760" s="117" t="s">
        <v>2636</v>
      </c>
      <c r="B760" s="118" t="s">
        <v>2629</v>
      </c>
      <c r="C760" s="105">
        <v>412610.88</v>
      </c>
    </row>
    <row r="761" spans="1:3" ht="15">
      <c r="A761" s="117" t="s">
        <v>1975</v>
      </c>
      <c r="B761" s="118" t="s">
        <v>1976</v>
      </c>
      <c r="C761" s="105">
        <v>484609.73</v>
      </c>
    </row>
    <row r="762" spans="1:3" ht="15">
      <c r="A762" s="117" t="s">
        <v>1978</v>
      </c>
      <c r="B762" s="118" t="s">
        <v>1979</v>
      </c>
      <c r="C762" s="105">
        <v>0</v>
      </c>
    </row>
    <row r="763" spans="1:3" ht="15">
      <c r="A763" s="117" t="s">
        <v>1980</v>
      </c>
      <c r="B763" s="118" t="s">
        <v>1981</v>
      </c>
      <c r="C763" s="105">
        <v>0</v>
      </c>
    </row>
    <row r="764" spans="1:3" ht="15">
      <c r="A764" s="117" t="s">
        <v>1983</v>
      </c>
      <c r="B764" s="118" t="s">
        <v>1984</v>
      </c>
      <c r="C764" s="105">
        <v>250</v>
      </c>
    </row>
    <row r="765" spans="1:3" ht="15">
      <c r="A765" s="117" t="s">
        <v>1985</v>
      </c>
      <c r="B765" s="118" t="s">
        <v>1986</v>
      </c>
      <c r="C765" s="105">
        <v>-127619</v>
      </c>
    </row>
    <row r="766" spans="1:3" ht="15">
      <c r="A766" s="117" t="s">
        <v>1988</v>
      </c>
      <c r="B766" s="118" t="s">
        <v>1780</v>
      </c>
      <c r="C766" s="105">
        <v>8838.72</v>
      </c>
    </row>
    <row r="767" spans="1:3" ht="15">
      <c r="A767" s="117" t="s">
        <v>1990</v>
      </c>
      <c r="B767" s="118" t="s">
        <v>1783</v>
      </c>
      <c r="C767" s="105">
        <v>4100.56</v>
      </c>
    </row>
    <row r="768" spans="1:3" ht="15">
      <c r="A768" s="117" t="s">
        <v>1992</v>
      </c>
      <c r="B768" s="118" t="s">
        <v>1993</v>
      </c>
      <c r="C768" s="105">
        <v>3166.69</v>
      </c>
    </row>
    <row r="769" spans="1:3" ht="15">
      <c r="A769" s="117" t="s">
        <v>1995</v>
      </c>
      <c r="B769" s="118" t="s">
        <v>1996</v>
      </c>
      <c r="C769" s="105">
        <v>72985.6</v>
      </c>
    </row>
    <row r="770" spans="1:3" ht="15">
      <c r="A770" s="117" t="s">
        <v>1998</v>
      </c>
      <c r="B770" s="118" t="s">
        <v>1999</v>
      </c>
      <c r="C770" s="105">
        <v>1066.96</v>
      </c>
    </row>
    <row r="771" spans="1:3" ht="15">
      <c r="A771" s="117" t="s">
        <v>2001</v>
      </c>
      <c r="B771" s="118" t="s">
        <v>2002</v>
      </c>
      <c r="C771" s="105">
        <v>448489.01</v>
      </c>
    </row>
    <row r="772" spans="1:3" ht="15">
      <c r="A772" s="117" t="s">
        <v>2004</v>
      </c>
      <c r="B772" s="118" t="s">
        <v>2005</v>
      </c>
      <c r="C772" s="105">
        <v>965655.4500000001</v>
      </c>
    </row>
    <row r="773" spans="1:3" ht="15">
      <c r="A773" s="117" t="s">
        <v>2007</v>
      </c>
      <c r="B773" s="118" t="s">
        <v>2008</v>
      </c>
      <c r="C773" s="105">
        <v>282.98</v>
      </c>
    </row>
    <row r="774" spans="1:3" ht="15">
      <c r="A774" s="117" t="s">
        <v>2009</v>
      </c>
      <c r="B774" s="118" t="s">
        <v>2010</v>
      </c>
      <c r="C774" s="105">
        <v>0</v>
      </c>
    </row>
    <row r="775" spans="1:3" ht="15">
      <c r="A775" s="117" t="s">
        <v>2012</v>
      </c>
      <c r="B775" s="118" t="s">
        <v>2013</v>
      </c>
      <c r="C775" s="105">
        <v>342907.99</v>
      </c>
    </row>
    <row r="776" spans="1:3" ht="15">
      <c r="A776" s="117" t="s">
        <v>2015</v>
      </c>
      <c r="B776" s="118" t="s">
        <v>2016</v>
      </c>
      <c r="C776" s="105">
        <v>82367.02</v>
      </c>
    </row>
    <row r="777" spans="1:3" ht="15">
      <c r="A777" s="117" t="s">
        <v>2018</v>
      </c>
      <c r="B777" s="118" t="s">
        <v>2019</v>
      </c>
      <c r="C777" s="105">
        <v>590375.2000000001</v>
      </c>
    </row>
    <row r="778" spans="1:3" ht="15">
      <c r="A778" s="117" t="s">
        <v>2021</v>
      </c>
      <c r="B778" s="118" t="s">
        <v>1673</v>
      </c>
      <c r="C778" s="105">
        <v>561648.6</v>
      </c>
    </row>
    <row r="779" spans="1:3" ht="15">
      <c r="A779" s="117" t="s">
        <v>2023</v>
      </c>
      <c r="B779" s="118" t="s">
        <v>2024</v>
      </c>
      <c r="C779" s="105">
        <v>420.08</v>
      </c>
    </row>
    <row r="780" spans="1:3" ht="15">
      <c r="A780" s="117" t="s">
        <v>2026</v>
      </c>
      <c r="B780" s="118" t="s">
        <v>2027</v>
      </c>
      <c r="C780" s="105">
        <v>94703.29000000001</v>
      </c>
    </row>
    <row r="781" spans="1:3" ht="15">
      <c r="A781" s="117" t="s">
        <v>2029</v>
      </c>
      <c r="B781" s="118" t="s">
        <v>1950</v>
      </c>
      <c r="C781" s="105">
        <v>138113.57</v>
      </c>
    </row>
    <row r="782" spans="1:3" ht="15">
      <c r="A782" s="117" t="s">
        <v>2031</v>
      </c>
      <c r="B782" s="118" t="s">
        <v>1953</v>
      </c>
      <c r="C782" s="105">
        <v>67261.01</v>
      </c>
    </row>
    <row r="783" spans="1:3" ht="15">
      <c r="A783" s="117" t="s">
        <v>2033</v>
      </c>
      <c r="B783" s="118" t="s">
        <v>2034</v>
      </c>
      <c r="C783" s="105">
        <v>93013.54000000001</v>
      </c>
    </row>
    <row r="784" spans="1:3" ht="15">
      <c r="A784" s="117" t="s">
        <v>2036</v>
      </c>
      <c r="B784" s="118" t="s">
        <v>2037</v>
      </c>
      <c r="C784" s="105">
        <v>593525.41</v>
      </c>
    </row>
    <row r="785" spans="1:3" ht="15">
      <c r="A785" s="117" t="s">
        <v>2039</v>
      </c>
      <c r="B785" s="118" t="s">
        <v>2040</v>
      </c>
      <c r="C785" s="105">
        <v>70081.90000000001</v>
      </c>
    </row>
    <row r="786" spans="1:3" ht="15">
      <c r="A786" s="117" t="s">
        <v>2042</v>
      </c>
      <c r="B786" s="118" t="s">
        <v>2043</v>
      </c>
      <c r="C786" s="105">
        <v>1782603.345</v>
      </c>
    </row>
    <row r="787" spans="1:3" ht="15">
      <c r="A787" s="117" t="s">
        <v>2045</v>
      </c>
      <c r="B787" s="118" t="s">
        <v>1984</v>
      </c>
      <c r="C787" s="105">
        <v>893140.17</v>
      </c>
    </row>
    <row r="788" spans="1:3" ht="15">
      <c r="A788" s="117" t="s">
        <v>2047</v>
      </c>
      <c r="B788" s="118" t="s">
        <v>1986</v>
      </c>
      <c r="C788" s="105">
        <v>0</v>
      </c>
    </row>
    <row r="789" spans="1:3" ht="15">
      <c r="A789" s="117" t="s">
        <v>2049</v>
      </c>
      <c r="B789" s="118" t="s">
        <v>1780</v>
      </c>
      <c r="C789" s="105">
        <v>2811.31</v>
      </c>
    </row>
    <row r="790" spans="1:3" ht="15">
      <c r="A790" s="117" t="s">
        <v>2051</v>
      </c>
      <c r="B790" s="118" t="s">
        <v>1783</v>
      </c>
      <c r="C790" s="105">
        <v>6386.2300000000005</v>
      </c>
    </row>
    <row r="791" spans="1:3" ht="15">
      <c r="A791" s="117" t="s">
        <v>2053</v>
      </c>
      <c r="B791" s="118" t="s">
        <v>2002</v>
      </c>
      <c r="C791" s="105">
        <v>284107.27</v>
      </c>
    </row>
    <row r="792" spans="1:3" ht="15">
      <c r="A792" s="117" t="s">
        <v>2055</v>
      </c>
      <c r="B792" s="118" t="s">
        <v>2005</v>
      </c>
      <c r="C792" s="105">
        <v>23100288.36</v>
      </c>
    </row>
    <row r="793" spans="1:3" ht="15">
      <c r="A793" s="117" t="s">
        <v>2057</v>
      </c>
      <c r="B793" s="118" t="s">
        <v>2058</v>
      </c>
      <c r="C793" s="105">
        <v>421855.96</v>
      </c>
    </row>
    <row r="794" spans="1:3" ht="15">
      <c r="A794" s="117" t="s">
        <v>2637</v>
      </c>
      <c r="B794" s="118" t="s">
        <v>2638</v>
      </c>
      <c r="C794" s="105">
        <v>57.370000000000005</v>
      </c>
    </row>
    <row r="795" spans="1:3" ht="15">
      <c r="A795" s="117" t="s">
        <v>2060</v>
      </c>
      <c r="B795" s="118" t="s">
        <v>2061</v>
      </c>
      <c r="C795" s="105">
        <v>0</v>
      </c>
    </row>
    <row r="796" spans="1:3" ht="15">
      <c r="A796" s="117" t="s">
        <v>2063</v>
      </c>
      <c r="B796" s="118" t="s">
        <v>2064</v>
      </c>
      <c r="C796" s="105">
        <v>1417033.31</v>
      </c>
    </row>
    <row r="797" spans="1:3" ht="15">
      <c r="A797" s="117" t="s">
        <v>2066</v>
      </c>
      <c r="B797" s="118" t="s">
        <v>2008</v>
      </c>
      <c r="C797" s="105">
        <v>40254.44</v>
      </c>
    </row>
    <row r="798" spans="1:3" ht="15">
      <c r="A798" s="117" t="s">
        <v>2068</v>
      </c>
      <c r="B798" s="118" t="s">
        <v>2069</v>
      </c>
      <c r="C798" s="105">
        <v>29364.23</v>
      </c>
    </row>
    <row r="799" spans="1:3" ht="15">
      <c r="A799" s="117" t="s">
        <v>2071</v>
      </c>
      <c r="B799" s="118" t="s">
        <v>2072</v>
      </c>
      <c r="C799" s="105">
        <v>2094.34</v>
      </c>
    </row>
    <row r="800" spans="1:3" ht="15">
      <c r="A800" s="117" t="s">
        <v>2074</v>
      </c>
      <c r="B800" s="118" t="s">
        <v>2075</v>
      </c>
      <c r="C800" s="105">
        <v>30054.71</v>
      </c>
    </row>
    <row r="801" spans="1:3" ht="15">
      <c r="A801" s="117" t="s">
        <v>2077</v>
      </c>
      <c r="B801" s="118" t="s">
        <v>2078</v>
      </c>
      <c r="C801" s="105">
        <v>38954.340000000004</v>
      </c>
    </row>
    <row r="802" spans="1:3" ht="15">
      <c r="A802" s="117" t="s">
        <v>2080</v>
      </c>
      <c r="B802" s="118" t="s">
        <v>2081</v>
      </c>
      <c r="C802" s="105">
        <v>96725.73</v>
      </c>
    </row>
    <row r="803" spans="1:3" ht="15">
      <c r="A803" s="117" t="s">
        <v>2083</v>
      </c>
      <c r="B803" s="118" t="s">
        <v>2084</v>
      </c>
      <c r="C803" s="105">
        <v>2879.54</v>
      </c>
    </row>
    <row r="804" spans="1:3" ht="15">
      <c r="A804" s="117" t="s">
        <v>2086</v>
      </c>
      <c r="B804" s="118" t="s">
        <v>2087</v>
      </c>
      <c r="C804" s="105">
        <v>0</v>
      </c>
    </row>
    <row r="805" spans="1:3" ht="15">
      <c r="A805" s="117" t="s">
        <v>2089</v>
      </c>
      <c r="B805" s="118" t="s">
        <v>2090</v>
      </c>
      <c r="C805" s="105">
        <v>200109.89</v>
      </c>
    </row>
    <row r="806" spans="1:3" ht="15">
      <c r="A806" s="117" t="s">
        <v>2092</v>
      </c>
      <c r="B806" s="118" t="s">
        <v>2093</v>
      </c>
      <c r="C806" s="105">
        <v>32898.15</v>
      </c>
    </row>
    <row r="807" spans="1:3" ht="15">
      <c r="A807" s="117" t="s">
        <v>2095</v>
      </c>
      <c r="B807" s="118" t="s">
        <v>2096</v>
      </c>
      <c r="C807" s="105">
        <v>183.42000000000002</v>
      </c>
    </row>
    <row r="808" spans="1:3" ht="15">
      <c r="A808" s="117" t="s">
        <v>2098</v>
      </c>
      <c r="B808" s="118" t="s">
        <v>2099</v>
      </c>
      <c r="C808" s="105">
        <v>216622.11000000002</v>
      </c>
    </row>
    <row r="809" spans="1:3" ht="15">
      <c r="A809" s="117" t="s">
        <v>2101</v>
      </c>
      <c r="B809" s="118" t="s">
        <v>2102</v>
      </c>
      <c r="C809" s="105">
        <v>1532721.85</v>
      </c>
    </row>
    <row r="810" spans="1:3" ht="15">
      <c r="A810" s="117" t="s">
        <v>2104</v>
      </c>
      <c r="B810" s="118" t="s">
        <v>2105</v>
      </c>
      <c r="C810" s="105">
        <v>14432.42</v>
      </c>
    </row>
    <row r="811" spans="1:3" ht="15">
      <c r="A811" s="117" t="s">
        <v>2107</v>
      </c>
      <c r="B811" s="118" t="s">
        <v>2108</v>
      </c>
      <c r="C811" s="105">
        <v>372960.19</v>
      </c>
    </row>
    <row r="812" spans="1:3" ht="15">
      <c r="A812" s="117" t="s">
        <v>2110</v>
      </c>
      <c r="B812" s="118" t="s">
        <v>2111</v>
      </c>
      <c r="C812" s="105">
        <v>73825.81</v>
      </c>
    </row>
    <row r="813" spans="1:3" ht="15">
      <c r="A813" s="117" t="s">
        <v>2113</v>
      </c>
      <c r="B813" s="118" t="s">
        <v>2114</v>
      </c>
      <c r="C813" s="105">
        <v>38725.48</v>
      </c>
    </row>
    <row r="814" spans="1:3" ht="15">
      <c r="A814" s="117" t="s">
        <v>2116</v>
      </c>
      <c r="B814" s="118" t="s">
        <v>2117</v>
      </c>
      <c r="C814" s="105">
        <v>600986.06</v>
      </c>
    </row>
    <row r="815" spans="1:3" ht="15">
      <c r="A815" s="117" t="s">
        <v>2119</v>
      </c>
      <c r="B815" s="118" t="s">
        <v>2120</v>
      </c>
      <c r="C815" s="105">
        <v>161177.42</v>
      </c>
    </row>
    <row r="816" spans="1:3" ht="15">
      <c r="A816" s="117" t="s">
        <v>2122</v>
      </c>
      <c r="B816" s="118" t="s">
        <v>2123</v>
      </c>
      <c r="C816" s="105">
        <v>105702.13</v>
      </c>
    </row>
    <row r="817" spans="1:3" ht="15">
      <c r="A817" s="117" t="s">
        <v>2125</v>
      </c>
      <c r="B817" s="118" t="s">
        <v>2126</v>
      </c>
      <c r="C817" s="105">
        <v>50793.29</v>
      </c>
    </row>
    <row r="818" spans="1:3" ht="15">
      <c r="A818" s="117" t="s">
        <v>2128</v>
      </c>
      <c r="B818" s="118" t="s">
        <v>2129</v>
      </c>
      <c r="C818" s="105">
        <v>13506.15</v>
      </c>
    </row>
    <row r="819" spans="1:3" ht="15">
      <c r="A819" s="117" t="s">
        <v>2131</v>
      </c>
      <c r="B819" s="118" t="s">
        <v>2132</v>
      </c>
      <c r="C819" s="105">
        <v>69251.44</v>
      </c>
    </row>
    <row r="820" spans="1:3" ht="15">
      <c r="A820" s="117" t="s">
        <v>2134</v>
      </c>
      <c r="B820" s="118" t="s">
        <v>2135</v>
      </c>
      <c r="C820" s="105">
        <v>-4.03</v>
      </c>
    </row>
    <row r="821" spans="1:3" ht="15">
      <c r="A821" s="117" t="s">
        <v>2137</v>
      </c>
      <c r="B821" s="118" t="s">
        <v>2138</v>
      </c>
      <c r="C821" s="105">
        <v>475285.8</v>
      </c>
    </row>
    <row r="822" spans="1:3" ht="15">
      <c r="A822" s="117" t="s">
        <v>2140</v>
      </c>
      <c r="B822" s="118" t="s">
        <v>2141</v>
      </c>
      <c r="C822" s="105">
        <v>0</v>
      </c>
    </row>
    <row r="823" spans="1:3" ht="15">
      <c r="A823" s="117" t="s">
        <v>2143</v>
      </c>
      <c r="B823" s="118" t="s">
        <v>2144</v>
      </c>
      <c r="C823" s="105">
        <v>332.84000000000003</v>
      </c>
    </row>
    <row r="824" spans="1:3" ht="15">
      <c r="A824" s="117" t="s">
        <v>2146</v>
      </c>
      <c r="B824" s="118" t="s">
        <v>2147</v>
      </c>
      <c r="C824" s="105">
        <v>7773473.49</v>
      </c>
    </row>
    <row r="825" spans="1:3" ht="15">
      <c r="A825" s="117" t="s">
        <v>2149</v>
      </c>
      <c r="B825" s="118" t="s">
        <v>2150</v>
      </c>
      <c r="C825" s="105">
        <v>32252.25</v>
      </c>
    </row>
    <row r="826" spans="1:3" ht="15">
      <c r="A826" s="117" t="s">
        <v>2152</v>
      </c>
      <c r="B826" s="118" t="s">
        <v>2153</v>
      </c>
      <c r="C826" s="105">
        <v>77829.32</v>
      </c>
    </row>
    <row r="827" spans="1:3" ht="15">
      <c r="A827" s="117" t="s">
        <v>2155</v>
      </c>
      <c r="B827" s="118" t="s">
        <v>2156</v>
      </c>
      <c r="C827" s="105">
        <v>817.75</v>
      </c>
    </row>
    <row r="828" spans="1:3" ht="15">
      <c r="A828" s="117" t="s">
        <v>2158</v>
      </c>
      <c r="B828" s="118" t="s">
        <v>2159</v>
      </c>
      <c r="C828" s="105">
        <v>0</v>
      </c>
    </row>
    <row r="829" spans="1:3" ht="15">
      <c r="A829" s="117" t="s">
        <v>2161</v>
      </c>
      <c r="B829" s="118" t="s">
        <v>2162</v>
      </c>
      <c r="C829" s="105">
        <v>144.16</v>
      </c>
    </row>
    <row r="830" spans="1:3" ht="15">
      <c r="A830" s="117" t="s">
        <v>2164</v>
      </c>
      <c r="B830" s="118" t="s">
        <v>2165</v>
      </c>
      <c r="C830" s="105">
        <v>25789.61</v>
      </c>
    </row>
    <row r="831" spans="1:3" ht="15">
      <c r="A831" s="117" t="s">
        <v>2167</v>
      </c>
      <c r="B831" s="118" t="s">
        <v>2168</v>
      </c>
      <c r="C831" s="105">
        <v>1365.96</v>
      </c>
    </row>
    <row r="832" spans="1:3" ht="15">
      <c r="A832" s="117" t="s">
        <v>2169</v>
      </c>
      <c r="B832" s="118" t="s">
        <v>2170</v>
      </c>
      <c r="C832" s="105">
        <v>1609.94</v>
      </c>
    </row>
    <row r="833" spans="1:3" ht="15">
      <c r="A833" s="117" t="s">
        <v>2171</v>
      </c>
      <c r="B833" s="118" t="s">
        <v>2172</v>
      </c>
      <c r="C833" s="105">
        <v>1034.13</v>
      </c>
    </row>
    <row r="834" spans="1:3" ht="15">
      <c r="A834" s="117" t="s">
        <v>2173</v>
      </c>
      <c r="B834" s="118" t="s">
        <v>2174</v>
      </c>
      <c r="C834" s="105">
        <v>0</v>
      </c>
    </row>
    <row r="835" spans="1:3" ht="15">
      <c r="A835" s="117" t="s">
        <v>2176</v>
      </c>
      <c r="B835" s="118" t="s">
        <v>2177</v>
      </c>
      <c r="C835" s="105">
        <v>5430172.84</v>
      </c>
    </row>
    <row r="836" spans="1:3" ht="15">
      <c r="A836" s="117" t="s">
        <v>2639</v>
      </c>
      <c r="B836" s="118" t="s">
        <v>2640</v>
      </c>
      <c r="C836" s="105">
        <v>8.28</v>
      </c>
    </row>
    <row r="837" spans="1:3" ht="15">
      <c r="A837" s="117" t="s">
        <v>2179</v>
      </c>
      <c r="B837" s="118" t="s">
        <v>2180</v>
      </c>
      <c r="C837" s="105">
        <v>460287.22000000003</v>
      </c>
    </row>
    <row r="838" spans="1:3" ht="15">
      <c r="A838" s="117" t="s">
        <v>2641</v>
      </c>
      <c r="B838" s="118" t="s">
        <v>2642</v>
      </c>
      <c r="C838" s="105">
        <v>0</v>
      </c>
    </row>
    <row r="839" spans="1:3" ht="15">
      <c r="A839" s="117" t="s">
        <v>2182</v>
      </c>
      <c r="B839" s="118" t="s">
        <v>2183</v>
      </c>
      <c r="C839" s="105">
        <v>20.14</v>
      </c>
    </row>
    <row r="840" spans="1:3" ht="15">
      <c r="A840" s="117" t="s">
        <v>2643</v>
      </c>
      <c r="B840" s="118" t="s">
        <v>2644</v>
      </c>
      <c r="C840" s="105">
        <v>25.69</v>
      </c>
    </row>
    <row r="841" spans="1:3" ht="15">
      <c r="A841" s="117" t="s">
        <v>2185</v>
      </c>
      <c r="B841" s="118" t="s">
        <v>2186</v>
      </c>
      <c r="C841" s="105">
        <v>0</v>
      </c>
    </row>
    <row r="842" spans="1:3" ht="15">
      <c r="A842" s="117" t="s">
        <v>2645</v>
      </c>
      <c r="B842" s="118" t="s">
        <v>2646</v>
      </c>
      <c r="C842" s="105">
        <v>117.37</v>
      </c>
    </row>
    <row r="843" spans="1:3" ht="15">
      <c r="A843" s="117" t="s">
        <v>2188</v>
      </c>
      <c r="B843" s="118" t="s">
        <v>2189</v>
      </c>
      <c r="C843" s="105">
        <v>-491811.64</v>
      </c>
    </row>
    <row r="844" spans="1:3" ht="15">
      <c r="A844" s="117" t="s">
        <v>2191</v>
      </c>
      <c r="B844" s="118" t="s">
        <v>2192</v>
      </c>
      <c r="C844" s="105">
        <v>-283357</v>
      </c>
    </row>
    <row r="845" spans="1:3" ht="15">
      <c r="A845" s="117" t="s">
        <v>2194</v>
      </c>
      <c r="B845" s="118" t="s">
        <v>2195</v>
      </c>
      <c r="C845" s="105">
        <v>-100.94</v>
      </c>
    </row>
    <row r="846" spans="1:3" ht="15">
      <c r="A846" s="117" t="s">
        <v>2197</v>
      </c>
      <c r="B846" s="118" t="s">
        <v>2198</v>
      </c>
      <c r="C846" s="105">
        <v>987006.465</v>
      </c>
    </row>
    <row r="847" spans="1:3" ht="15">
      <c r="A847" s="117" t="s">
        <v>2200</v>
      </c>
      <c r="B847" s="118" t="s">
        <v>2201</v>
      </c>
      <c r="C847" s="105">
        <v>-527318.6</v>
      </c>
    </row>
    <row r="848" spans="1:3" ht="15">
      <c r="A848" s="117" t="s">
        <v>2203</v>
      </c>
      <c r="B848" s="118" t="s">
        <v>2204</v>
      </c>
      <c r="C848" s="105">
        <v>430825.18</v>
      </c>
    </row>
    <row r="849" spans="1:3" ht="15">
      <c r="A849" s="117" t="s">
        <v>2206</v>
      </c>
      <c r="B849" s="118" t="s">
        <v>2207</v>
      </c>
      <c r="C849" s="105">
        <v>797809.21</v>
      </c>
    </row>
    <row r="850" spans="1:3" ht="15">
      <c r="A850" s="117" t="s">
        <v>2209</v>
      </c>
      <c r="B850" s="118" t="s">
        <v>2210</v>
      </c>
      <c r="C850" s="105">
        <v>2994.15</v>
      </c>
    </row>
    <row r="851" spans="1:3" ht="15">
      <c r="A851" s="117" t="s">
        <v>2212</v>
      </c>
      <c r="B851" s="118" t="s">
        <v>2213</v>
      </c>
      <c r="C851" s="105">
        <v>2609.54</v>
      </c>
    </row>
    <row r="852" spans="1:3" ht="15">
      <c r="A852" s="117" t="s">
        <v>2215</v>
      </c>
      <c r="B852" s="118" t="s">
        <v>2216</v>
      </c>
      <c r="C852" s="105">
        <v>34.42</v>
      </c>
    </row>
    <row r="853" spans="1:3" ht="15">
      <c r="A853" s="117" t="s">
        <v>2218</v>
      </c>
      <c r="B853" s="118" t="s">
        <v>2219</v>
      </c>
      <c r="C853" s="105">
        <v>645268.23</v>
      </c>
    </row>
    <row r="854" spans="1:3" ht="15">
      <c r="A854" s="117" t="s">
        <v>2221</v>
      </c>
      <c r="B854" s="118" t="s">
        <v>2222</v>
      </c>
      <c r="C854" s="105">
        <v>370337.27</v>
      </c>
    </row>
    <row r="855" spans="1:3" ht="15">
      <c r="A855" s="117" t="s">
        <v>2224</v>
      </c>
      <c r="B855" s="118" t="s">
        <v>2225</v>
      </c>
      <c r="C855" s="105">
        <v>-170839.94</v>
      </c>
    </row>
    <row r="856" spans="1:3" ht="15">
      <c r="A856" s="117" t="s">
        <v>2227</v>
      </c>
      <c r="B856" s="118" t="s">
        <v>2228</v>
      </c>
      <c r="C856" s="105">
        <v>6849.84</v>
      </c>
    </row>
    <row r="857" spans="1:3" ht="15">
      <c r="A857" s="117" t="s">
        <v>2230</v>
      </c>
      <c r="B857" s="118" t="s">
        <v>2231</v>
      </c>
      <c r="C857" s="105">
        <v>13524.89</v>
      </c>
    </row>
    <row r="858" spans="1:3" ht="15">
      <c r="A858" s="117" t="s">
        <v>2233</v>
      </c>
      <c r="B858" s="118" t="s">
        <v>2234</v>
      </c>
      <c r="C858" s="105">
        <v>20799.75</v>
      </c>
    </row>
    <row r="859" spans="1:3" ht="15">
      <c r="A859" s="117" t="s">
        <v>2236</v>
      </c>
      <c r="B859" s="118" t="s">
        <v>2237</v>
      </c>
      <c r="C859" s="105">
        <v>1335707.65</v>
      </c>
    </row>
    <row r="860" spans="1:3" ht="15">
      <c r="A860" s="117" t="s">
        <v>2239</v>
      </c>
      <c r="B860" s="118" t="s">
        <v>2240</v>
      </c>
      <c r="C860" s="105">
        <v>86553.58</v>
      </c>
    </row>
    <row r="861" spans="1:3" ht="15">
      <c r="A861" s="117" t="s">
        <v>2242</v>
      </c>
      <c r="B861" s="118" t="s">
        <v>2243</v>
      </c>
      <c r="C861" s="105">
        <v>2467538.22</v>
      </c>
    </row>
    <row r="862" spans="1:3" ht="15">
      <c r="A862" s="117" t="s">
        <v>2245</v>
      </c>
      <c r="B862" s="118" t="s">
        <v>2246</v>
      </c>
      <c r="C862" s="105">
        <v>0.8</v>
      </c>
    </row>
    <row r="863" spans="1:3" ht="15">
      <c r="A863" s="117" t="s">
        <v>2248</v>
      </c>
      <c r="B863" s="118" t="s">
        <v>2249</v>
      </c>
      <c r="C863" s="105">
        <v>153021.88</v>
      </c>
    </row>
    <row r="864" spans="1:3" ht="15">
      <c r="A864" s="117" t="s">
        <v>2251</v>
      </c>
      <c r="B864" s="118" t="s">
        <v>2252</v>
      </c>
      <c r="C864" s="105">
        <v>129219.22</v>
      </c>
    </row>
    <row r="865" spans="1:3" ht="15">
      <c r="A865" s="117" t="s">
        <v>2254</v>
      </c>
      <c r="B865" s="118" t="s">
        <v>2255</v>
      </c>
      <c r="C865" s="105">
        <v>1724.82</v>
      </c>
    </row>
    <row r="866" spans="1:3" ht="15">
      <c r="A866" s="117" t="s">
        <v>2257</v>
      </c>
      <c r="B866" s="118" t="s">
        <v>2258</v>
      </c>
      <c r="C866" s="105">
        <v>12306.2</v>
      </c>
    </row>
    <row r="867" spans="1:3" ht="15">
      <c r="A867" s="117" t="s">
        <v>2260</v>
      </c>
      <c r="B867" s="118" t="s">
        <v>2261</v>
      </c>
      <c r="C867" s="105">
        <v>11741.130000000001</v>
      </c>
    </row>
    <row r="868" spans="1:3" ht="15">
      <c r="A868" s="117" t="s">
        <v>2263</v>
      </c>
      <c r="B868" s="118" t="s">
        <v>2264</v>
      </c>
      <c r="C868" s="105">
        <v>-1290713.94</v>
      </c>
    </row>
    <row r="869" spans="1:3" ht="15">
      <c r="A869" s="117" t="s">
        <v>2266</v>
      </c>
      <c r="B869" s="118" t="s">
        <v>2267</v>
      </c>
      <c r="C869" s="105">
        <v>964899.603</v>
      </c>
    </row>
    <row r="870" spans="1:3" ht="15">
      <c r="A870" s="117" t="s">
        <v>2269</v>
      </c>
      <c r="B870" s="118" t="s">
        <v>2270</v>
      </c>
      <c r="C870" s="105">
        <v>175.25</v>
      </c>
    </row>
    <row r="871" spans="1:3" ht="15">
      <c r="A871" s="117" t="s">
        <v>2272</v>
      </c>
      <c r="B871" s="118" t="s">
        <v>2273</v>
      </c>
      <c r="C871" s="105">
        <v>5202.42</v>
      </c>
    </row>
    <row r="872" spans="1:3" ht="15">
      <c r="A872" s="117" t="s">
        <v>2275</v>
      </c>
      <c r="B872" s="118" t="s">
        <v>346</v>
      </c>
      <c r="C872" s="105">
        <v>-72576.3</v>
      </c>
    </row>
    <row r="873" spans="1:3" ht="15">
      <c r="A873" s="117" t="s">
        <v>2277</v>
      </c>
      <c r="B873" s="118" t="s">
        <v>2278</v>
      </c>
      <c r="C873" s="105">
        <v>-524487.38</v>
      </c>
    </row>
    <row r="874" spans="1:3" ht="15">
      <c r="A874" s="117" t="s">
        <v>2280</v>
      </c>
      <c r="B874" s="118" t="s">
        <v>2281</v>
      </c>
      <c r="C874" s="105">
        <v>-1098566.19</v>
      </c>
    </row>
    <row r="875" spans="1:3" ht="15">
      <c r="A875" s="117" t="s">
        <v>2283</v>
      </c>
      <c r="B875" s="118" t="s">
        <v>2284</v>
      </c>
      <c r="C875" s="105">
        <v>-326363.43</v>
      </c>
    </row>
    <row r="876" spans="1:3" ht="15">
      <c r="A876" s="117" t="s">
        <v>2286</v>
      </c>
      <c r="B876" s="118" t="s">
        <v>2287</v>
      </c>
      <c r="C876" s="105">
        <v>391922.4</v>
      </c>
    </row>
    <row r="877" spans="1:3" ht="15">
      <c r="A877" s="117" t="s">
        <v>2289</v>
      </c>
      <c r="B877" s="118" t="s">
        <v>2290</v>
      </c>
      <c r="C877" s="105">
        <v>-277231.25</v>
      </c>
    </row>
    <row r="878" spans="1:3" ht="15">
      <c r="A878" s="117" t="s">
        <v>2292</v>
      </c>
      <c r="B878" s="118" t="s">
        <v>2293</v>
      </c>
      <c r="C878" s="105">
        <v>-0.01</v>
      </c>
    </row>
    <row r="879" spans="1:3" ht="15">
      <c r="A879" s="117" t="s">
        <v>2295</v>
      </c>
      <c r="B879" s="118" t="s">
        <v>2296</v>
      </c>
      <c r="C879" s="105">
        <v>-34360.83</v>
      </c>
    </row>
    <row r="880" spans="1:3" ht="15">
      <c r="A880" s="117" t="s">
        <v>2298</v>
      </c>
      <c r="B880" s="118" t="s">
        <v>2299</v>
      </c>
      <c r="C880" s="105">
        <v>126361.76000000001</v>
      </c>
    </row>
    <row r="881" spans="1:3" ht="15">
      <c r="A881" s="117" t="s">
        <v>2301</v>
      </c>
      <c r="B881" s="118" t="s">
        <v>2302</v>
      </c>
      <c r="C881" s="105">
        <v>81605.97</v>
      </c>
    </row>
    <row r="882" spans="1:3" ht="15">
      <c r="A882" s="117" t="s">
        <v>2304</v>
      </c>
      <c r="B882" s="118" t="s">
        <v>2305</v>
      </c>
      <c r="C882" s="105">
        <v>66.63</v>
      </c>
    </row>
    <row r="883" spans="1:3" ht="15">
      <c r="A883" s="117" t="s">
        <v>2307</v>
      </c>
      <c r="B883" s="118" t="s">
        <v>2308</v>
      </c>
      <c r="C883" s="105">
        <v>16.76</v>
      </c>
    </row>
    <row r="884" spans="1:3" ht="15">
      <c r="A884" s="117" t="s">
        <v>2310</v>
      </c>
      <c r="B884" s="118" t="s">
        <v>2311</v>
      </c>
      <c r="C884" s="105">
        <v>2561902.3</v>
      </c>
    </row>
    <row r="885" spans="1:3" ht="15">
      <c r="A885" s="117" t="s">
        <v>2312</v>
      </c>
      <c r="B885" s="118" t="s">
        <v>2313</v>
      </c>
      <c r="C885" s="105">
        <v>13409.29</v>
      </c>
    </row>
    <row r="886" spans="1:3" ht="15">
      <c r="A886" s="117" t="s">
        <v>2315</v>
      </c>
      <c r="B886" s="118" t="s">
        <v>2316</v>
      </c>
      <c r="C886" s="105">
        <v>7770.47</v>
      </c>
    </row>
    <row r="887" spans="1:3" ht="15">
      <c r="A887" s="117" t="s">
        <v>2318</v>
      </c>
      <c r="B887" s="118" t="s">
        <v>2319</v>
      </c>
      <c r="C887" s="105">
        <v>388807.47000000003</v>
      </c>
    </row>
    <row r="888" spans="1:3" ht="15">
      <c r="A888" s="117" t="s">
        <v>2321</v>
      </c>
      <c r="B888" s="118" t="s">
        <v>2322</v>
      </c>
      <c r="C888" s="105">
        <v>0</v>
      </c>
    </row>
    <row r="889" spans="1:3" ht="15">
      <c r="A889" s="117" t="s">
        <v>2323</v>
      </c>
      <c r="B889" s="118" t="s">
        <v>2324</v>
      </c>
      <c r="C889" s="105">
        <v>0</v>
      </c>
    </row>
    <row r="890" spans="1:3" ht="15">
      <c r="A890" s="117" t="s">
        <v>2326</v>
      </c>
      <c r="B890" s="118" t="s">
        <v>2327</v>
      </c>
      <c r="C890" s="105">
        <v>282.02</v>
      </c>
    </row>
    <row r="891" spans="1:3" ht="15">
      <c r="A891" s="117" t="s">
        <v>2329</v>
      </c>
      <c r="B891" s="118" t="s">
        <v>2330</v>
      </c>
      <c r="C891" s="105">
        <v>46962.49</v>
      </c>
    </row>
    <row r="892" spans="1:3" ht="15">
      <c r="A892" s="117" t="s">
        <v>2331</v>
      </c>
      <c r="B892" s="118" t="s">
        <v>2332</v>
      </c>
      <c r="C892" s="105">
        <v>-954.24</v>
      </c>
    </row>
    <row r="893" spans="1:3" ht="15">
      <c r="A893" s="117" t="s">
        <v>2334</v>
      </c>
      <c r="B893" s="118" t="s">
        <v>2335</v>
      </c>
      <c r="C893" s="105">
        <v>10175.02</v>
      </c>
    </row>
    <row r="894" spans="1:3" ht="15">
      <c r="A894" s="117" t="s">
        <v>2337</v>
      </c>
      <c r="B894" s="118" t="s">
        <v>2338</v>
      </c>
      <c r="C894" s="105">
        <v>160994.44</v>
      </c>
    </row>
    <row r="895" spans="1:3" ht="15">
      <c r="A895" s="117" t="s">
        <v>2340</v>
      </c>
      <c r="B895" s="118" t="s">
        <v>2341</v>
      </c>
      <c r="C895" s="105">
        <v>9898.318000000001</v>
      </c>
    </row>
    <row r="896" spans="1:3" ht="15">
      <c r="A896" s="117" t="s">
        <v>2343</v>
      </c>
      <c r="B896" s="118" t="s">
        <v>2344</v>
      </c>
      <c r="C896" s="105">
        <v>113.3</v>
      </c>
    </row>
    <row r="897" spans="1:3" ht="15">
      <c r="A897" s="117" t="s">
        <v>2346</v>
      </c>
      <c r="B897" s="118" t="s">
        <v>2347</v>
      </c>
      <c r="C897" s="105">
        <v>6430.2</v>
      </c>
    </row>
    <row r="898" spans="1:3" ht="15">
      <c r="A898" s="117" t="s">
        <v>2349</v>
      </c>
      <c r="B898" s="118" t="s">
        <v>2350</v>
      </c>
      <c r="C898" s="105">
        <v>25311.39</v>
      </c>
    </row>
    <row r="899" spans="1:3" ht="15">
      <c r="A899" s="117" t="s">
        <v>2352</v>
      </c>
      <c r="B899" s="118" t="s">
        <v>2353</v>
      </c>
      <c r="C899" s="105">
        <v>0</v>
      </c>
    </row>
    <row r="900" spans="1:3" ht="15">
      <c r="A900" s="117" t="s">
        <v>2354</v>
      </c>
      <c r="B900" s="118" t="s">
        <v>2355</v>
      </c>
      <c r="C900" s="105">
        <v>0</v>
      </c>
    </row>
    <row r="901" spans="1:3" ht="15">
      <c r="A901" s="117" t="s">
        <v>2357</v>
      </c>
      <c r="B901" s="118" t="s">
        <v>2358</v>
      </c>
      <c r="C901" s="105">
        <v>93457.58</v>
      </c>
    </row>
    <row r="902" spans="1:3" ht="15">
      <c r="A902" s="117" t="s">
        <v>2360</v>
      </c>
      <c r="B902" s="118" t="s">
        <v>2361</v>
      </c>
      <c r="C902" s="105">
        <v>84283.82</v>
      </c>
    </row>
    <row r="903" spans="1:3" ht="15">
      <c r="A903" s="117" t="s">
        <v>2363</v>
      </c>
      <c r="B903" s="118" t="s">
        <v>2364</v>
      </c>
      <c r="C903" s="105">
        <v>94.60000000000001</v>
      </c>
    </row>
    <row r="904" spans="1:3" ht="15">
      <c r="A904" s="117" t="s">
        <v>2366</v>
      </c>
      <c r="B904" s="118" t="s">
        <v>2367</v>
      </c>
      <c r="C904" s="105">
        <v>302383.10000000003</v>
      </c>
    </row>
    <row r="905" spans="1:3" ht="15">
      <c r="A905" s="117" t="s">
        <v>2369</v>
      </c>
      <c r="B905" s="118" t="s">
        <v>2370</v>
      </c>
      <c r="C905" s="105">
        <v>61347.880000000005</v>
      </c>
    </row>
    <row r="906" spans="1:3" ht="15">
      <c r="A906" s="117" t="s">
        <v>2372</v>
      </c>
      <c r="B906" s="118" t="s">
        <v>2373</v>
      </c>
      <c r="C906" s="105">
        <v>-25115.670000000002</v>
      </c>
    </row>
    <row r="907" spans="1:3" ht="15">
      <c r="A907" s="117" t="s">
        <v>2375</v>
      </c>
      <c r="B907" s="118" t="s">
        <v>2376</v>
      </c>
      <c r="C907" s="105">
        <v>701526.5</v>
      </c>
    </row>
    <row r="908" spans="1:3" ht="15">
      <c r="A908" s="117" t="s">
        <v>2378</v>
      </c>
      <c r="B908" s="118" t="s">
        <v>2379</v>
      </c>
      <c r="C908" s="105">
        <v>441393.72000000003</v>
      </c>
    </row>
    <row r="909" spans="1:3" ht="15">
      <c r="A909" s="117" t="s">
        <v>2381</v>
      </c>
      <c r="B909" s="118" t="s">
        <v>2382</v>
      </c>
      <c r="C909" s="105">
        <v>116.86</v>
      </c>
    </row>
    <row r="910" spans="1:3" ht="15">
      <c r="A910" s="117" t="s">
        <v>2384</v>
      </c>
      <c r="B910" s="118" t="s">
        <v>2385</v>
      </c>
      <c r="C910" s="105">
        <v>278.65000000000003</v>
      </c>
    </row>
    <row r="911" spans="1:3" ht="15">
      <c r="A911" s="117" t="s">
        <v>2387</v>
      </c>
      <c r="B911" s="118" t="s">
        <v>2388</v>
      </c>
      <c r="C911" s="105">
        <v>9732.91</v>
      </c>
    </row>
    <row r="912" spans="1:3" ht="15.75" thickBot="1">
      <c r="A912" s="106"/>
      <c r="B912" s="119" t="s">
        <v>2389</v>
      </c>
      <c r="C912" s="122">
        <f>SUM(C438:C911)</f>
        <v>-18927740.859999977</v>
      </c>
    </row>
    <row r="913" ht="15.75" thickTop="1"/>
    <row r="916" ht="15">
      <c r="C916" s="121"/>
    </row>
    <row r="917" ht="15">
      <c r="C917" s="121"/>
    </row>
    <row r="918" ht="15">
      <c r="C918" s="121"/>
    </row>
  </sheetData>
  <sheetProtection/>
  <conditionalFormatting sqref="B4">
    <cfRule type="cellIs" priority="1" dxfId="12" operator="equal" stopIfTrue="1">
      <formula>"REPORT HAS ERRORS"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21"/>
  <sheetViews>
    <sheetView zoomScalePageLayoutView="0" workbookViewId="0" topLeftCell="B2">
      <selection activeCell="B2" sqref="A1:IV16384"/>
    </sheetView>
  </sheetViews>
  <sheetFormatPr defaultColWidth="8.8515625" defaultRowHeight="15" outlineLevelRow="2"/>
  <cols>
    <col min="1" max="1" width="0" style="21" hidden="1" customWidth="1"/>
    <col min="2" max="2" width="12.7109375" style="21" customWidth="1"/>
    <col min="3" max="3" width="55.7109375" style="21" customWidth="1"/>
    <col min="4" max="4" width="0.9921875" style="21" customWidth="1"/>
    <col min="5" max="5" width="1.1484375" style="21" customWidth="1"/>
    <col min="6" max="6" width="8.8515625" style="21" customWidth="1"/>
    <col min="7" max="7" width="18.00390625" style="21" customWidth="1"/>
    <col min="8" max="16384" width="8.8515625" style="21" customWidth="1"/>
  </cols>
  <sheetData>
    <row r="1" spans="1:7" s="14" customFormat="1" ht="11.25" customHeight="1" hidden="1">
      <c r="A1" s="14" t="s">
        <v>2877</v>
      </c>
      <c r="B1" s="11" t="s">
        <v>0</v>
      </c>
      <c r="C1" s="12" t="s">
        <v>1</v>
      </c>
      <c r="D1" s="59"/>
      <c r="E1" s="60"/>
      <c r="F1" s="13"/>
      <c r="G1" s="13" t="s">
        <v>2878</v>
      </c>
    </row>
    <row r="2" spans="3:7" s="14" customFormat="1" ht="15.75">
      <c r="C2" s="15" t="s">
        <v>3012</v>
      </c>
      <c r="D2" s="61"/>
      <c r="E2" s="62"/>
      <c r="F2" s="63"/>
      <c r="G2" s="64"/>
    </row>
    <row r="3" spans="3:7" s="14" customFormat="1" ht="15.75">
      <c r="C3" s="15" t="s">
        <v>2390</v>
      </c>
      <c r="D3" s="61"/>
      <c r="E3" s="62"/>
      <c r="F3" s="63"/>
      <c r="G3" s="64"/>
    </row>
    <row r="4" spans="3:7" s="14" customFormat="1" ht="15.75">
      <c r="C4" s="65" t="s">
        <v>3074</v>
      </c>
      <c r="D4" s="66"/>
      <c r="E4" s="67"/>
      <c r="F4" s="63"/>
      <c r="G4" s="64"/>
    </row>
    <row r="5" spans="2:7" s="14" customFormat="1" ht="15.75">
      <c r="B5" s="17" t="s">
        <v>3013</v>
      </c>
      <c r="C5" s="19" t="s">
        <v>3013</v>
      </c>
      <c r="D5" s="68"/>
      <c r="E5" s="69"/>
      <c r="F5" s="70"/>
      <c r="G5" s="64"/>
    </row>
    <row r="6" spans="2:7" s="14" customFormat="1" ht="15.75">
      <c r="B6" s="71" t="s">
        <v>3013</v>
      </c>
      <c r="C6" s="19" t="s">
        <v>3013</v>
      </c>
      <c r="D6" s="68"/>
      <c r="E6" s="72"/>
      <c r="F6" s="70"/>
      <c r="G6" s="73"/>
    </row>
    <row r="7" spans="1:7" s="75" customFormat="1" ht="16.5" thickBot="1">
      <c r="A7" s="14"/>
      <c r="B7" s="74" t="s">
        <v>2392</v>
      </c>
      <c r="C7" s="74" t="s">
        <v>2393</v>
      </c>
      <c r="D7" s="68"/>
      <c r="E7" s="69"/>
      <c r="F7" s="20"/>
      <c r="G7" s="74" t="s">
        <v>3071</v>
      </c>
    </row>
    <row r="8" spans="2:7" s="14" customFormat="1" ht="16.5" outlineLevel="1" thickTop="1">
      <c r="B8" s="76"/>
      <c r="C8" s="76"/>
      <c r="D8" s="77"/>
      <c r="E8" s="78"/>
      <c r="F8" s="13"/>
      <c r="G8" s="13"/>
    </row>
    <row r="9" spans="1:7" s="14" customFormat="1" ht="15.75" outlineLevel="2">
      <c r="A9" s="14" t="s">
        <v>4</v>
      </c>
      <c r="B9" s="11" t="s">
        <v>5</v>
      </c>
      <c r="C9" s="12" t="s">
        <v>6</v>
      </c>
      <c r="D9" s="59"/>
      <c r="E9" s="60"/>
      <c r="F9" s="13"/>
      <c r="G9" s="13">
        <v>2567731458.75</v>
      </c>
    </row>
    <row r="10" spans="1:7" s="14" customFormat="1" ht="15.75" outlineLevel="2">
      <c r="A10" s="14" t="s">
        <v>7</v>
      </c>
      <c r="B10" s="11" t="s">
        <v>8</v>
      </c>
      <c r="C10" s="12" t="s">
        <v>9</v>
      </c>
      <c r="D10" s="59"/>
      <c r="E10" s="60"/>
      <c r="F10" s="13"/>
      <c r="G10" s="13">
        <v>5520277.24</v>
      </c>
    </row>
    <row r="11" spans="1:7" s="14" customFormat="1" ht="15.75" outlineLevel="2">
      <c r="A11" s="14" t="s">
        <v>10</v>
      </c>
      <c r="B11" s="11" t="s">
        <v>11</v>
      </c>
      <c r="C11" s="12" t="s">
        <v>12</v>
      </c>
      <c r="D11" s="59"/>
      <c r="E11" s="60"/>
      <c r="F11" s="13"/>
      <c r="G11" s="13">
        <v>-2991600.34</v>
      </c>
    </row>
    <row r="12" spans="1:7" s="14" customFormat="1" ht="15.75" outlineLevel="2">
      <c r="A12" s="14" t="s">
        <v>13</v>
      </c>
      <c r="B12" s="11" t="s">
        <v>14</v>
      </c>
      <c r="C12" s="12" t="s">
        <v>15</v>
      </c>
      <c r="D12" s="59"/>
      <c r="E12" s="60"/>
      <c r="F12" s="13"/>
      <c r="G12" s="13">
        <v>91816.62</v>
      </c>
    </row>
    <row r="13" spans="1:7" s="14" customFormat="1" ht="15.75" outlineLevel="2">
      <c r="A13" s="14" t="s">
        <v>16</v>
      </c>
      <c r="B13" s="11" t="s">
        <v>17</v>
      </c>
      <c r="C13" s="12" t="s">
        <v>18</v>
      </c>
      <c r="D13" s="59"/>
      <c r="E13" s="60"/>
      <c r="F13" s="13"/>
      <c r="G13" s="13">
        <v>6303503.75</v>
      </c>
    </row>
    <row r="14" spans="1:7" s="14" customFormat="1" ht="15.75" outlineLevel="2">
      <c r="A14" s="14" t="s">
        <v>19</v>
      </c>
      <c r="B14" s="11" t="s">
        <v>20</v>
      </c>
      <c r="C14" s="12" t="s">
        <v>21</v>
      </c>
      <c r="D14" s="59"/>
      <c r="E14" s="60"/>
      <c r="F14" s="13"/>
      <c r="G14" s="13">
        <v>32586267.99</v>
      </c>
    </row>
    <row r="15" spans="1:7" s="14" customFormat="1" ht="15.75" outlineLevel="2">
      <c r="A15" s="14" t="s">
        <v>3014</v>
      </c>
      <c r="B15" s="11" t="s">
        <v>22</v>
      </c>
      <c r="C15" s="12" t="s">
        <v>23</v>
      </c>
      <c r="D15" s="59"/>
      <c r="E15" s="60"/>
      <c r="F15" s="13"/>
      <c r="G15" s="13">
        <v>0</v>
      </c>
    </row>
    <row r="16" spans="1:7" s="14" customFormat="1" ht="15.75" outlineLevel="2">
      <c r="A16" s="14" t="s">
        <v>24</v>
      </c>
      <c r="B16" s="11" t="s">
        <v>25</v>
      </c>
      <c r="C16" s="12" t="s">
        <v>26</v>
      </c>
      <c r="D16" s="59"/>
      <c r="E16" s="60"/>
      <c r="F16" s="13"/>
      <c r="G16" s="13">
        <v>27165803.201</v>
      </c>
    </row>
    <row r="17" spans="1:7" s="14" customFormat="1" ht="15.75" outlineLevel="2">
      <c r="A17" s="14" t="s">
        <v>29</v>
      </c>
      <c r="B17" s="11" t="s">
        <v>30</v>
      </c>
      <c r="C17" s="12" t="s">
        <v>31</v>
      </c>
      <c r="D17" s="59"/>
      <c r="E17" s="60"/>
      <c r="F17" s="13"/>
      <c r="G17" s="13">
        <v>-875435763.338</v>
      </c>
    </row>
    <row r="18" spans="1:7" s="14" customFormat="1" ht="15.75" outlineLevel="2">
      <c r="A18" s="14" t="s">
        <v>32</v>
      </c>
      <c r="B18" s="11" t="s">
        <v>33</v>
      </c>
      <c r="C18" s="12" t="s">
        <v>34</v>
      </c>
      <c r="D18" s="59"/>
      <c r="E18" s="60"/>
      <c r="F18" s="13"/>
      <c r="G18" s="13">
        <v>1880256.259</v>
      </c>
    </row>
    <row r="19" spans="1:7" s="14" customFormat="1" ht="15.75" outlineLevel="2">
      <c r="A19" s="14" t="s">
        <v>35</v>
      </c>
      <c r="B19" s="11" t="s">
        <v>36</v>
      </c>
      <c r="C19" s="12" t="s">
        <v>37</v>
      </c>
      <c r="D19" s="59"/>
      <c r="E19" s="60"/>
      <c r="F19" s="13"/>
      <c r="G19" s="13">
        <v>15022355.87</v>
      </c>
    </row>
    <row r="20" spans="1:7" s="14" customFormat="1" ht="15.75" outlineLevel="2">
      <c r="A20" s="14" t="s">
        <v>38</v>
      </c>
      <c r="B20" s="11" t="s">
        <v>39</v>
      </c>
      <c r="C20" s="12" t="s">
        <v>40</v>
      </c>
      <c r="D20" s="59"/>
      <c r="E20" s="60"/>
      <c r="F20" s="13"/>
      <c r="G20" s="13">
        <v>2334964.95</v>
      </c>
    </row>
    <row r="21" spans="1:7" s="14" customFormat="1" ht="15.75" outlineLevel="2">
      <c r="A21" s="14" t="s">
        <v>41</v>
      </c>
      <c r="B21" s="11" t="s">
        <v>42</v>
      </c>
      <c r="C21" s="12" t="s">
        <v>43</v>
      </c>
      <c r="D21" s="59"/>
      <c r="E21" s="60"/>
      <c r="F21" s="13"/>
      <c r="G21" s="13">
        <v>-11949978.17</v>
      </c>
    </row>
    <row r="22" spans="1:7" s="14" customFormat="1" ht="15.75" outlineLevel="2">
      <c r="A22" s="14" t="s">
        <v>44</v>
      </c>
      <c r="B22" s="11" t="s">
        <v>45</v>
      </c>
      <c r="C22" s="12" t="s">
        <v>46</v>
      </c>
      <c r="D22" s="59"/>
      <c r="E22" s="60"/>
      <c r="F22" s="13"/>
      <c r="G22" s="13">
        <v>995120</v>
      </c>
    </row>
    <row r="23" spans="1:7" s="14" customFormat="1" ht="15.75" outlineLevel="2">
      <c r="A23" s="14" t="s">
        <v>47</v>
      </c>
      <c r="B23" s="11" t="s">
        <v>48</v>
      </c>
      <c r="C23" s="12" t="s">
        <v>49</v>
      </c>
      <c r="D23" s="59"/>
      <c r="E23" s="60"/>
      <c r="F23" s="13"/>
      <c r="G23" s="13">
        <v>-236076.53</v>
      </c>
    </row>
    <row r="24" spans="1:7" s="14" customFormat="1" ht="15.75" outlineLevel="2">
      <c r="A24" s="14" t="s">
        <v>50</v>
      </c>
      <c r="B24" s="11" t="s">
        <v>51</v>
      </c>
      <c r="C24" s="12" t="s">
        <v>52</v>
      </c>
      <c r="D24" s="59"/>
      <c r="E24" s="60"/>
      <c r="F24" s="13"/>
      <c r="G24" s="13">
        <v>806</v>
      </c>
    </row>
    <row r="25" spans="1:7" s="14" customFormat="1" ht="15.75" outlineLevel="2">
      <c r="A25" s="14" t="s">
        <v>2650</v>
      </c>
      <c r="B25" s="11" t="s">
        <v>53</v>
      </c>
      <c r="C25" s="12" t="s">
        <v>54</v>
      </c>
      <c r="D25" s="59"/>
      <c r="E25" s="60"/>
      <c r="F25" s="13"/>
      <c r="G25" s="13">
        <v>8299.4</v>
      </c>
    </row>
    <row r="26" spans="1:7" s="14" customFormat="1" ht="15.75" outlineLevel="2">
      <c r="A26" s="14" t="s">
        <v>55</v>
      </c>
      <c r="B26" s="11" t="s">
        <v>56</v>
      </c>
      <c r="C26" s="12" t="s">
        <v>57</v>
      </c>
      <c r="D26" s="59"/>
      <c r="E26" s="60"/>
      <c r="F26" s="13"/>
      <c r="G26" s="13">
        <v>40404.25</v>
      </c>
    </row>
    <row r="27" spans="1:7" s="14" customFormat="1" ht="15.75" outlineLevel="2">
      <c r="A27" s="14" t="s">
        <v>58</v>
      </c>
      <c r="B27" s="11" t="s">
        <v>59</v>
      </c>
      <c r="C27" s="12" t="s">
        <v>60</v>
      </c>
      <c r="D27" s="59"/>
      <c r="E27" s="60"/>
      <c r="F27" s="13"/>
      <c r="G27" s="13">
        <v>0</v>
      </c>
    </row>
    <row r="28" spans="1:7" s="14" customFormat="1" ht="15.75" outlineLevel="2">
      <c r="A28" s="14" t="s">
        <v>61</v>
      </c>
      <c r="B28" s="11" t="s">
        <v>62</v>
      </c>
      <c r="C28" s="12" t="s">
        <v>63</v>
      </c>
      <c r="D28" s="59"/>
      <c r="E28" s="60"/>
      <c r="F28" s="13"/>
      <c r="G28" s="13">
        <v>-18.87</v>
      </c>
    </row>
    <row r="29" spans="1:7" s="14" customFormat="1" ht="15.75" outlineLevel="2">
      <c r="A29" s="14" t="s">
        <v>64</v>
      </c>
      <c r="B29" s="11" t="s">
        <v>65</v>
      </c>
      <c r="C29" s="12" t="s">
        <v>66</v>
      </c>
      <c r="D29" s="59"/>
      <c r="E29" s="60"/>
      <c r="F29" s="13"/>
      <c r="G29" s="13">
        <v>1826832.63</v>
      </c>
    </row>
    <row r="30" spans="1:7" s="14" customFormat="1" ht="15.75" outlineLevel="2">
      <c r="A30" s="14" t="s">
        <v>67</v>
      </c>
      <c r="B30" s="11" t="s">
        <v>68</v>
      </c>
      <c r="C30" s="12" t="s">
        <v>69</v>
      </c>
      <c r="D30" s="59"/>
      <c r="E30" s="60"/>
      <c r="F30" s="13"/>
      <c r="G30" s="13">
        <v>133189</v>
      </c>
    </row>
    <row r="31" spans="1:7" s="14" customFormat="1" ht="15.75" outlineLevel="2">
      <c r="A31" s="14" t="s">
        <v>70</v>
      </c>
      <c r="B31" s="11" t="s">
        <v>71</v>
      </c>
      <c r="C31" s="12" t="s">
        <v>72</v>
      </c>
      <c r="D31" s="59"/>
      <c r="E31" s="60"/>
      <c r="F31" s="13"/>
      <c r="G31" s="13">
        <v>5891385.49</v>
      </c>
    </row>
    <row r="32" spans="1:7" s="14" customFormat="1" ht="15.75" outlineLevel="2">
      <c r="A32" s="14" t="s">
        <v>73</v>
      </c>
      <c r="B32" s="11" t="s">
        <v>74</v>
      </c>
      <c r="C32" s="12" t="s">
        <v>75</v>
      </c>
      <c r="D32" s="59"/>
      <c r="E32" s="60"/>
      <c r="F32" s="13"/>
      <c r="G32" s="13">
        <v>412279.66000000003</v>
      </c>
    </row>
    <row r="33" spans="1:7" s="14" customFormat="1" ht="15.75" outlineLevel="2">
      <c r="A33" s="14" t="s">
        <v>76</v>
      </c>
      <c r="B33" s="11" t="s">
        <v>77</v>
      </c>
      <c r="C33" s="12" t="s">
        <v>78</v>
      </c>
      <c r="D33" s="59"/>
      <c r="E33" s="60"/>
      <c r="F33" s="13"/>
      <c r="G33" s="13">
        <v>1142465.46</v>
      </c>
    </row>
    <row r="34" spans="1:7" s="14" customFormat="1" ht="15.75" outlineLevel="2">
      <c r="A34" s="14" t="s">
        <v>79</v>
      </c>
      <c r="B34" s="11" t="s">
        <v>80</v>
      </c>
      <c r="C34" s="12" t="s">
        <v>81</v>
      </c>
      <c r="D34" s="59"/>
      <c r="E34" s="60"/>
      <c r="F34" s="13"/>
      <c r="G34" s="13">
        <v>1165284.022</v>
      </c>
    </row>
    <row r="35" spans="1:7" s="14" customFormat="1" ht="15.75" outlineLevel="2">
      <c r="A35" s="14" t="s">
        <v>82</v>
      </c>
      <c r="B35" s="11" t="s">
        <v>83</v>
      </c>
      <c r="C35" s="12" t="s">
        <v>84</v>
      </c>
      <c r="D35" s="59"/>
      <c r="E35" s="60"/>
      <c r="F35" s="13"/>
      <c r="G35" s="13">
        <v>0</v>
      </c>
    </row>
    <row r="36" spans="1:7" s="14" customFormat="1" ht="15.75" outlineLevel="2">
      <c r="A36" s="14" t="s">
        <v>85</v>
      </c>
      <c r="B36" s="11" t="s">
        <v>86</v>
      </c>
      <c r="C36" s="12" t="s">
        <v>87</v>
      </c>
      <c r="D36" s="59"/>
      <c r="E36" s="60"/>
      <c r="F36" s="13"/>
      <c r="G36" s="13">
        <v>124333</v>
      </c>
    </row>
    <row r="37" spans="1:7" s="14" customFormat="1" ht="15.75" outlineLevel="2">
      <c r="A37" s="14" t="s">
        <v>88</v>
      </c>
      <c r="B37" s="11" t="s">
        <v>89</v>
      </c>
      <c r="C37" s="12" t="s">
        <v>90</v>
      </c>
      <c r="D37" s="59"/>
      <c r="E37" s="60"/>
      <c r="F37" s="13"/>
      <c r="G37" s="13">
        <v>285828.42</v>
      </c>
    </row>
    <row r="38" spans="1:7" s="14" customFormat="1" ht="15.75" outlineLevel="2">
      <c r="A38" s="14" t="s">
        <v>91</v>
      </c>
      <c r="B38" s="11" t="s">
        <v>92</v>
      </c>
      <c r="C38" s="12" t="s">
        <v>93</v>
      </c>
      <c r="D38" s="59"/>
      <c r="E38" s="60"/>
      <c r="F38" s="13"/>
      <c r="G38" s="13">
        <v>59896.73</v>
      </c>
    </row>
    <row r="39" spans="1:7" s="14" customFormat="1" ht="15.75" outlineLevel="2">
      <c r="A39" s="14" t="s">
        <v>94</v>
      </c>
      <c r="B39" s="11" t="s">
        <v>95</v>
      </c>
      <c r="C39" s="12" t="s">
        <v>96</v>
      </c>
      <c r="D39" s="59"/>
      <c r="E39" s="60"/>
      <c r="F39" s="13"/>
      <c r="G39" s="13">
        <v>8942.550000000001</v>
      </c>
    </row>
    <row r="40" spans="1:7" s="14" customFormat="1" ht="15.75" outlineLevel="2">
      <c r="A40" s="14" t="s">
        <v>2881</v>
      </c>
      <c r="B40" s="11" t="s">
        <v>97</v>
      </c>
      <c r="C40" s="12" t="s">
        <v>98</v>
      </c>
      <c r="D40" s="59"/>
      <c r="E40" s="60"/>
      <c r="F40" s="13"/>
      <c r="G40" s="13">
        <v>0</v>
      </c>
    </row>
    <row r="41" spans="1:7" s="14" customFormat="1" ht="15.75" outlineLevel="2">
      <c r="A41" s="14" t="s">
        <v>3015</v>
      </c>
      <c r="B41" s="11" t="s">
        <v>99</v>
      </c>
      <c r="C41" s="12" t="s">
        <v>100</v>
      </c>
      <c r="D41" s="59"/>
      <c r="E41" s="60"/>
      <c r="F41" s="13"/>
      <c r="G41" s="13">
        <v>0</v>
      </c>
    </row>
    <row r="42" spans="1:7" s="14" customFormat="1" ht="15.75" outlineLevel="2">
      <c r="A42" s="14" t="s">
        <v>101</v>
      </c>
      <c r="B42" s="11" t="s">
        <v>102</v>
      </c>
      <c r="C42" s="12" t="s">
        <v>103</v>
      </c>
      <c r="D42" s="59"/>
      <c r="E42" s="60"/>
      <c r="F42" s="13"/>
      <c r="G42" s="13">
        <v>45772818.246</v>
      </c>
    </row>
    <row r="43" spans="1:7" s="14" customFormat="1" ht="15.75" outlineLevel="2">
      <c r="A43" s="14" t="s">
        <v>104</v>
      </c>
      <c r="B43" s="11" t="s">
        <v>105</v>
      </c>
      <c r="C43" s="12" t="s">
        <v>106</v>
      </c>
      <c r="D43" s="59"/>
      <c r="E43" s="60"/>
      <c r="F43" s="13"/>
      <c r="G43" s="13">
        <v>548638.77</v>
      </c>
    </row>
    <row r="44" spans="1:7" s="14" customFormat="1" ht="15.75" outlineLevel="2">
      <c r="A44" s="14" t="s">
        <v>107</v>
      </c>
      <c r="B44" s="11" t="s">
        <v>108</v>
      </c>
      <c r="C44" s="12" t="s">
        <v>109</v>
      </c>
      <c r="D44" s="59"/>
      <c r="E44" s="60"/>
      <c r="F44" s="13"/>
      <c r="G44" s="13">
        <v>4231.5</v>
      </c>
    </row>
    <row r="45" spans="1:7" s="14" customFormat="1" ht="15.75" outlineLevel="2">
      <c r="A45" s="14" t="s">
        <v>110</v>
      </c>
      <c r="B45" s="11" t="s">
        <v>111</v>
      </c>
      <c r="C45" s="12" t="s">
        <v>112</v>
      </c>
      <c r="D45" s="59"/>
      <c r="E45" s="60"/>
      <c r="F45" s="13"/>
      <c r="G45" s="13">
        <v>-38420583.7</v>
      </c>
    </row>
    <row r="46" spans="1:7" s="14" customFormat="1" ht="15.75" outlineLevel="2">
      <c r="A46" s="14" t="s">
        <v>113</v>
      </c>
      <c r="B46" s="11" t="s">
        <v>114</v>
      </c>
      <c r="C46" s="12" t="s">
        <v>115</v>
      </c>
      <c r="D46" s="59"/>
      <c r="E46" s="60"/>
      <c r="F46" s="13"/>
      <c r="G46" s="13">
        <v>683541.105</v>
      </c>
    </row>
    <row r="47" spans="1:7" s="14" customFormat="1" ht="15.75" outlineLevel="2">
      <c r="A47" s="14" t="s">
        <v>116</v>
      </c>
      <c r="B47" s="11" t="s">
        <v>117</v>
      </c>
      <c r="C47" s="12" t="s">
        <v>118</v>
      </c>
      <c r="D47" s="59"/>
      <c r="E47" s="60"/>
      <c r="F47" s="13"/>
      <c r="G47" s="13">
        <v>0.02</v>
      </c>
    </row>
    <row r="48" spans="1:7" s="14" customFormat="1" ht="15.75" outlineLevel="2">
      <c r="A48" s="14" t="s">
        <v>119</v>
      </c>
      <c r="B48" s="11" t="s">
        <v>120</v>
      </c>
      <c r="C48" s="12" t="s">
        <v>121</v>
      </c>
      <c r="D48" s="59"/>
      <c r="E48" s="60"/>
      <c r="F48" s="13"/>
      <c r="G48" s="13">
        <v>19538</v>
      </c>
    </row>
    <row r="49" spans="1:7" s="14" customFormat="1" ht="15.75" outlineLevel="2">
      <c r="A49" s="14" t="s">
        <v>2882</v>
      </c>
      <c r="B49" s="11" t="s">
        <v>122</v>
      </c>
      <c r="C49" s="12" t="s">
        <v>123</v>
      </c>
      <c r="D49" s="59"/>
      <c r="E49" s="60"/>
      <c r="F49" s="13"/>
      <c r="G49" s="13">
        <v>1584540.4300000002</v>
      </c>
    </row>
    <row r="50" spans="1:7" s="14" customFormat="1" ht="15.75" outlineLevel="2">
      <c r="A50" s="14" t="s">
        <v>124</v>
      </c>
      <c r="B50" s="11" t="s">
        <v>125</v>
      </c>
      <c r="C50" s="12" t="s">
        <v>126</v>
      </c>
      <c r="D50" s="59"/>
      <c r="E50" s="60"/>
      <c r="F50" s="13"/>
      <c r="G50" s="13">
        <v>1044501.14</v>
      </c>
    </row>
    <row r="51" spans="1:7" s="14" customFormat="1" ht="15.75" outlineLevel="2">
      <c r="A51" s="14" t="s">
        <v>2883</v>
      </c>
      <c r="B51" s="11" t="s">
        <v>127</v>
      </c>
      <c r="C51" s="12" t="s">
        <v>128</v>
      </c>
      <c r="D51" s="59"/>
      <c r="E51" s="60"/>
      <c r="F51" s="13"/>
      <c r="G51" s="13">
        <v>0</v>
      </c>
    </row>
    <row r="52" spans="1:7" s="14" customFormat="1" ht="15.75" outlineLevel="2">
      <c r="A52" s="14" t="s">
        <v>129</v>
      </c>
      <c r="B52" s="11" t="s">
        <v>130</v>
      </c>
      <c r="C52" s="12" t="s">
        <v>131</v>
      </c>
      <c r="D52" s="59"/>
      <c r="E52" s="60"/>
      <c r="F52" s="13"/>
      <c r="G52" s="13">
        <v>-0.002</v>
      </c>
    </row>
    <row r="53" spans="1:7" s="14" customFormat="1" ht="15.75" outlineLevel="2">
      <c r="A53" s="14" t="s">
        <v>132</v>
      </c>
      <c r="B53" s="11" t="s">
        <v>133</v>
      </c>
      <c r="C53" s="12" t="s">
        <v>134</v>
      </c>
      <c r="D53" s="59"/>
      <c r="E53" s="60"/>
      <c r="F53" s="13"/>
      <c r="G53" s="13">
        <v>659066.72</v>
      </c>
    </row>
    <row r="54" spans="1:7" s="14" customFormat="1" ht="15.75" outlineLevel="2">
      <c r="A54" s="14" t="s">
        <v>2884</v>
      </c>
      <c r="B54" s="11" t="s">
        <v>135</v>
      </c>
      <c r="C54" s="12" t="s">
        <v>136</v>
      </c>
      <c r="D54" s="59"/>
      <c r="E54" s="60"/>
      <c r="F54" s="13"/>
      <c r="G54" s="13">
        <v>0</v>
      </c>
    </row>
    <row r="55" spans="1:7" s="14" customFormat="1" ht="15.75" outlineLevel="2">
      <c r="A55" s="14" t="s">
        <v>137</v>
      </c>
      <c r="B55" s="11" t="s">
        <v>138</v>
      </c>
      <c r="C55" s="12" t="s">
        <v>139</v>
      </c>
      <c r="D55" s="59"/>
      <c r="E55" s="60"/>
      <c r="F55" s="13"/>
      <c r="G55" s="13">
        <v>-124448</v>
      </c>
    </row>
    <row r="56" spans="1:7" s="14" customFormat="1" ht="15.75" outlineLevel="2">
      <c r="A56" s="14" t="s">
        <v>140</v>
      </c>
      <c r="B56" s="11" t="s">
        <v>141</v>
      </c>
      <c r="C56" s="12" t="s">
        <v>142</v>
      </c>
      <c r="D56" s="59"/>
      <c r="E56" s="60"/>
      <c r="F56" s="13"/>
      <c r="G56" s="13">
        <v>22400.62</v>
      </c>
    </row>
    <row r="57" spans="1:7" s="14" customFormat="1" ht="15.75" outlineLevel="2">
      <c r="A57" s="14" t="s">
        <v>2661</v>
      </c>
      <c r="B57" s="11" t="s">
        <v>143</v>
      </c>
      <c r="C57" s="12" t="s">
        <v>144</v>
      </c>
      <c r="D57" s="59"/>
      <c r="E57" s="60"/>
      <c r="F57" s="13"/>
      <c r="G57" s="13">
        <v>0</v>
      </c>
    </row>
    <row r="58" spans="1:7" s="14" customFormat="1" ht="15.75" outlineLevel="2">
      <c r="A58" s="14" t="s">
        <v>145</v>
      </c>
      <c r="B58" s="11" t="s">
        <v>146</v>
      </c>
      <c r="C58" s="12" t="s">
        <v>147</v>
      </c>
      <c r="D58" s="59"/>
      <c r="E58" s="60"/>
      <c r="F58" s="13"/>
      <c r="G58" s="13">
        <v>845785.03</v>
      </c>
    </row>
    <row r="59" spans="1:7" s="14" customFormat="1" ht="15.75" outlineLevel="2">
      <c r="A59" s="14" t="s">
        <v>2885</v>
      </c>
      <c r="B59" s="11" t="s">
        <v>148</v>
      </c>
      <c r="C59" s="12" t="s">
        <v>149</v>
      </c>
      <c r="D59" s="59"/>
      <c r="E59" s="60"/>
      <c r="F59" s="13"/>
      <c r="G59" s="13">
        <v>34.5</v>
      </c>
    </row>
    <row r="60" spans="1:7" s="14" customFormat="1" ht="15.75" outlineLevel="2">
      <c r="A60" s="14" t="s">
        <v>150</v>
      </c>
      <c r="B60" s="11" t="s">
        <v>151</v>
      </c>
      <c r="C60" s="12" t="s">
        <v>152</v>
      </c>
      <c r="D60" s="59"/>
      <c r="E60" s="60"/>
      <c r="F60" s="13"/>
      <c r="G60" s="13">
        <v>67103.37</v>
      </c>
    </row>
    <row r="61" spans="1:7" s="14" customFormat="1" ht="15.75" outlineLevel="2">
      <c r="A61" s="14" t="s">
        <v>2886</v>
      </c>
      <c r="B61" s="11" t="s">
        <v>153</v>
      </c>
      <c r="C61" s="12" t="s">
        <v>154</v>
      </c>
      <c r="D61" s="59"/>
      <c r="E61" s="60"/>
      <c r="F61" s="13"/>
      <c r="G61" s="13">
        <v>0</v>
      </c>
    </row>
    <row r="62" spans="1:7" s="14" customFormat="1" ht="15.75" outlineLevel="2">
      <c r="A62" s="14" t="s">
        <v>155</v>
      </c>
      <c r="B62" s="11" t="s">
        <v>156</v>
      </c>
      <c r="C62" s="12" t="s">
        <v>157</v>
      </c>
      <c r="D62" s="59"/>
      <c r="E62" s="60"/>
      <c r="F62" s="13"/>
      <c r="G62" s="13">
        <v>14585</v>
      </c>
    </row>
    <row r="63" spans="1:7" s="14" customFormat="1" ht="15.75" outlineLevel="2">
      <c r="A63" s="14" t="s">
        <v>158</v>
      </c>
      <c r="B63" s="11" t="s">
        <v>159</v>
      </c>
      <c r="C63" s="12" t="s">
        <v>160</v>
      </c>
      <c r="D63" s="59"/>
      <c r="E63" s="60"/>
      <c r="F63" s="13"/>
      <c r="G63" s="13">
        <v>-17054.004</v>
      </c>
    </row>
    <row r="64" spans="1:7" s="14" customFormat="1" ht="15.75" outlineLevel="2">
      <c r="A64" s="14" t="s">
        <v>2887</v>
      </c>
      <c r="B64" s="11" t="s">
        <v>161</v>
      </c>
      <c r="C64" s="12" t="s">
        <v>162</v>
      </c>
      <c r="D64" s="59"/>
      <c r="E64" s="60"/>
      <c r="F64" s="13"/>
      <c r="G64" s="13">
        <v>-54297</v>
      </c>
    </row>
    <row r="65" spans="1:7" s="14" customFormat="1" ht="15.75" outlineLevel="2">
      <c r="A65" s="14" t="s">
        <v>163</v>
      </c>
      <c r="B65" s="11" t="s">
        <v>164</v>
      </c>
      <c r="C65" s="12" t="s">
        <v>165</v>
      </c>
      <c r="D65" s="59"/>
      <c r="E65" s="60"/>
      <c r="F65" s="13"/>
      <c r="G65" s="13">
        <v>308254.99</v>
      </c>
    </row>
    <row r="66" spans="1:7" s="14" customFormat="1" ht="15.75" outlineLevel="2">
      <c r="A66" s="14" t="s">
        <v>166</v>
      </c>
      <c r="B66" s="11" t="s">
        <v>167</v>
      </c>
      <c r="C66" s="12" t="s">
        <v>168</v>
      </c>
      <c r="D66" s="59"/>
      <c r="E66" s="60"/>
      <c r="F66" s="13"/>
      <c r="G66" s="13">
        <v>-65680.44</v>
      </c>
    </row>
    <row r="67" spans="1:7" s="14" customFormat="1" ht="15.75" outlineLevel="2">
      <c r="A67" s="14" t="s">
        <v>2888</v>
      </c>
      <c r="B67" s="11" t="s">
        <v>169</v>
      </c>
      <c r="C67" s="12" t="s">
        <v>170</v>
      </c>
      <c r="D67" s="59"/>
      <c r="E67" s="60"/>
      <c r="F67" s="13"/>
      <c r="G67" s="13">
        <v>0</v>
      </c>
    </row>
    <row r="68" spans="1:7" s="14" customFormat="1" ht="15.75" outlineLevel="2">
      <c r="A68" s="14" t="s">
        <v>171</v>
      </c>
      <c r="B68" s="11" t="s">
        <v>172</v>
      </c>
      <c r="C68" s="12" t="s">
        <v>173</v>
      </c>
      <c r="D68" s="59"/>
      <c r="E68" s="60"/>
      <c r="F68" s="13"/>
      <c r="G68" s="13">
        <v>17236497.113</v>
      </c>
    </row>
    <row r="69" spans="1:7" s="14" customFormat="1" ht="15.75" outlineLevel="2">
      <c r="A69" s="14" t="s">
        <v>174</v>
      </c>
      <c r="B69" s="11" t="s">
        <v>175</v>
      </c>
      <c r="C69" s="12" t="s">
        <v>176</v>
      </c>
      <c r="D69" s="59"/>
      <c r="E69" s="60"/>
      <c r="F69" s="13"/>
      <c r="G69" s="13">
        <v>139811.56</v>
      </c>
    </row>
    <row r="70" spans="1:7" s="14" customFormat="1" ht="15.75" outlineLevel="2">
      <c r="A70" s="14" t="s">
        <v>177</v>
      </c>
      <c r="B70" s="11" t="s">
        <v>178</v>
      </c>
      <c r="C70" s="12" t="s">
        <v>179</v>
      </c>
      <c r="D70" s="59"/>
      <c r="E70" s="60"/>
      <c r="F70" s="13"/>
      <c r="G70" s="13">
        <v>5785.68</v>
      </c>
    </row>
    <row r="71" spans="1:7" s="14" customFormat="1" ht="15.75" outlineLevel="2">
      <c r="A71" s="14" t="s">
        <v>180</v>
      </c>
      <c r="B71" s="11" t="s">
        <v>181</v>
      </c>
      <c r="C71" s="12" t="s">
        <v>182</v>
      </c>
      <c r="D71" s="59"/>
      <c r="E71" s="60"/>
      <c r="F71" s="13"/>
      <c r="G71" s="13">
        <v>1984645.96</v>
      </c>
    </row>
    <row r="72" spans="1:7" s="14" customFormat="1" ht="15.75" outlineLevel="2">
      <c r="A72" s="14" t="s">
        <v>2889</v>
      </c>
      <c r="B72" s="11" t="s">
        <v>183</v>
      </c>
      <c r="C72" s="12" t="s">
        <v>184</v>
      </c>
      <c r="D72" s="59"/>
      <c r="E72" s="60"/>
      <c r="F72" s="13"/>
      <c r="G72" s="13">
        <v>0</v>
      </c>
    </row>
    <row r="73" spans="1:7" s="14" customFormat="1" ht="15.75" outlineLevel="2">
      <c r="A73" s="14" t="s">
        <v>185</v>
      </c>
      <c r="B73" s="11" t="s">
        <v>186</v>
      </c>
      <c r="C73" s="12" t="s">
        <v>187</v>
      </c>
      <c r="D73" s="59"/>
      <c r="E73" s="60"/>
      <c r="F73" s="13"/>
      <c r="G73" s="13">
        <v>161329.93</v>
      </c>
    </row>
    <row r="74" spans="1:7" s="14" customFormat="1" ht="15.75" outlineLevel="2">
      <c r="A74" s="14" t="s">
        <v>188</v>
      </c>
      <c r="B74" s="11" t="s">
        <v>189</v>
      </c>
      <c r="C74" s="12" t="s">
        <v>190</v>
      </c>
      <c r="D74" s="59"/>
      <c r="E74" s="60"/>
      <c r="F74" s="13"/>
      <c r="G74" s="13">
        <v>16759551.42</v>
      </c>
    </row>
    <row r="75" spans="1:7" s="14" customFormat="1" ht="15.75" outlineLevel="2">
      <c r="A75" s="14" t="s">
        <v>191</v>
      </c>
      <c r="B75" s="11" t="s">
        <v>192</v>
      </c>
      <c r="C75" s="12" t="s">
        <v>193</v>
      </c>
      <c r="D75" s="59"/>
      <c r="E75" s="60"/>
      <c r="F75" s="13"/>
      <c r="G75" s="13">
        <v>642725.1</v>
      </c>
    </row>
    <row r="76" spans="1:7" s="14" customFormat="1" ht="15.75" outlineLevel="2">
      <c r="A76" s="14" t="s">
        <v>2890</v>
      </c>
      <c r="B76" s="11" t="s">
        <v>194</v>
      </c>
      <c r="C76" s="12" t="s">
        <v>195</v>
      </c>
      <c r="D76" s="59"/>
      <c r="E76" s="60"/>
      <c r="F76" s="13"/>
      <c r="G76" s="13">
        <v>-37495.450000000004</v>
      </c>
    </row>
    <row r="77" spans="1:7" s="14" customFormat="1" ht="15.75" outlineLevel="2">
      <c r="A77" s="14" t="s">
        <v>196</v>
      </c>
      <c r="B77" s="11" t="s">
        <v>197</v>
      </c>
      <c r="C77" s="12" t="s">
        <v>198</v>
      </c>
      <c r="D77" s="59"/>
      <c r="E77" s="60"/>
      <c r="F77" s="13"/>
      <c r="G77" s="13">
        <v>1750239.81</v>
      </c>
    </row>
    <row r="78" spans="1:7" s="14" customFormat="1" ht="15.75" outlineLevel="2">
      <c r="A78" s="14" t="s">
        <v>199</v>
      </c>
      <c r="B78" s="11" t="s">
        <v>200</v>
      </c>
      <c r="C78" s="12" t="s">
        <v>201</v>
      </c>
      <c r="D78" s="59"/>
      <c r="E78" s="60"/>
      <c r="F78" s="13"/>
      <c r="G78" s="13">
        <v>744404.984</v>
      </c>
    </row>
    <row r="79" spans="1:7" s="14" customFormat="1" ht="15.75" outlineLevel="2">
      <c r="A79" s="14" t="s">
        <v>202</v>
      </c>
      <c r="B79" s="11" t="s">
        <v>203</v>
      </c>
      <c r="C79" s="12" t="s">
        <v>204</v>
      </c>
      <c r="D79" s="59"/>
      <c r="E79" s="60"/>
      <c r="F79" s="13"/>
      <c r="G79" s="13">
        <v>13788135.26</v>
      </c>
    </row>
    <row r="80" spans="1:7" s="14" customFormat="1" ht="15.75" outlineLevel="2">
      <c r="A80" s="14" t="s">
        <v>205</v>
      </c>
      <c r="B80" s="11" t="s">
        <v>206</v>
      </c>
      <c r="C80" s="12" t="s">
        <v>207</v>
      </c>
      <c r="D80" s="59"/>
      <c r="E80" s="60"/>
      <c r="F80" s="13"/>
      <c r="G80" s="13">
        <v>84103.537</v>
      </c>
    </row>
    <row r="81" spans="1:7" s="14" customFormat="1" ht="15.75" outlineLevel="2">
      <c r="A81" s="14" t="s">
        <v>3016</v>
      </c>
      <c r="B81" s="11" t="s">
        <v>208</v>
      </c>
      <c r="C81" s="12" t="s">
        <v>209</v>
      </c>
      <c r="D81" s="59"/>
      <c r="E81" s="60"/>
      <c r="F81" s="13"/>
      <c r="G81" s="13">
        <v>0</v>
      </c>
    </row>
    <row r="82" spans="1:7" s="14" customFormat="1" ht="15.75" outlineLevel="2">
      <c r="A82" s="14" t="s">
        <v>210</v>
      </c>
      <c r="B82" s="11" t="s">
        <v>211</v>
      </c>
      <c r="C82" s="12" t="s">
        <v>212</v>
      </c>
      <c r="D82" s="59"/>
      <c r="E82" s="60"/>
      <c r="F82" s="13"/>
      <c r="G82" s="13">
        <v>1633054.28</v>
      </c>
    </row>
    <row r="83" spans="1:7" s="14" customFormat="1" ht="15.75" outlineLevel="2">
      <c r="A83" s="14" t="s">
        <v>213</v>
      </c>
      <c r="B83" s="11" t="s">
        <v>214</v>
      </c>
      <c r="C83" s="12" t="s">
        <v>215</v>
      </c>
      <c r="D83" s="59"/>
      <c r="E83" s="60"/>
      <c r="F83" s="13"/>
      <c r="G83" s="13">
        <v>181206.62</v>
      </c>
    </row>
    <row r="84" spans="1:7" s="14" customFormat="1" ht="15.75" outlineLevel="2">
      <c r="A84" s="14" t="s">
        <v>216</v>
      </c>
      <c r="B84" s="11" t="s">
        <v>217</v>
      </c>
      <c r="C84" s="12" t="s">
        <v>218</v>
      </c>
      <c r="D84" s="59"/>
      <c r="E84" s="60"/>
      <c r="F84" s="13"/>
      <c r="G84" s="13">
        <v>178561.29</v>
      </c>
    </row>
    <row r="85" spans="1:7" s="14" customFormat="1" ht="15.75" outlineLevel="2">
      <c r="A85" s="14" t="s">
        <v>3017</v>
      </c>
      <c r="B85" s="11" t="s">
        <v>3018</v>
      </c>
      <c r="C85" s="12" t="s">
        <v>3019</v>
      </c>
      <c r="D85" s="59"/>
      <c r="E85" s="60"/>
      <c r="F85" s="13"/>
      <c r="G85" s="13">
        <v>0</v>
      </c>
    </row>
    <row r="86" spans="1:7" s="14" customFormat="1" ht="15.75" outlineLevel="2">
      <c r="A86" s="14" t="s">
        <v>3020</v>
      </c>
      <c r="B86" s="11" t="s">
        <v>219</v>
      </c>
      <c r="C86" s="12" t="s">
        <v>220</v>
      </c>
      <c r="D86" s="59"/>
      <c r="E86" s="60"/>
      <c r="F86" s="13"/>
      <c r="G86" s="13">
        <v>0</v>
      </c>
    </row>
    <row r="87" spans="1:7" s="14" customFormat="1" ht="15.75" outlineLevel="2">
      <c r="A87" s="14" t="s">
        <v>221</v>
      </c>
      <c r="B87" s="11" t="s">
        <v>222</v>
      </c>
      <c r="C87" s="12" t="s">
        <v>223</v>
      </c>
      <c r="D87" s="59"/>
      <c r="E87" s="60"/>
      <c r="F87" s="13"/>
      <c r="G87" s="13">
        <v>0</v>
      </c>
    </row>
    <row r="88" spans="1:7" s="14" customFormat="1" ht="15.75" outlineLevel="2">
      <c r="A88" s="14" t="s">
        <v>224</v>
      </c>
      <c r="B88" s="11" t="s">
        <v>225</v>
      </c>
      <c r="C88" s="12" t="s">
        <v>226</v>
      </c>
      <c r="D88" s="59"/>
      <c r="E88" s="60"/>
      <c r="F88" s="13"/>
      <c r="G88" s="13">
        <v>154882.19</v>
      </c>
    </row>
    <row r="89" spans="1:7" s="14" customFormat="1" ht="15.75" outlineLevel="2">
      <c r="A89" s="14" t="s">
        <v>227</v>
      </c>
      <c r="B89" s="11" t="s">
        <v>228</v>
      </c>
      <c r="C89" s="12" t="s">
        <v>229</v>
      </c>
      <c r="D89" s="59"/>
      <c r="E89" s="60"/>
      <c r="F89" s="13"/>
      <c r="G89" s="13">
        <v>0</v>
      </c>
    </row>
    <row r="90" spans="1:7" s="14" customFormat="1" ht="15.75" outlineLevel="2">
      <c r="A90" s="14" t="s">
        <v>230</v>
      </c>
      <c r="B90" s="11" t="s">
        <v>231</v>
      </c>
      <c r="C90" s="12" t="s">
        <v>232</v>
      </c>
      <c r="D90" s="59"/>
      <c r="E90" s="60"/>
      <c r="F90" s="13"/>
      <c r="G90" s="13">
        <v>9370786.8</v>
      </c>
    </row>
    <row r="91" spans="1:7" s="14" customFormat="1" ht="15.75" outlineLevel="2">
      <c r="A91" s="14" t="s">
        <v>233</v>
      </c>
      <c r="B91" s="11" t="s">
        <v>234</v>
      </c>
      <c r="C91" s="12" t="s">
        <v>235</v>
      </c>
      <c r="D91" s="59"/>
      <c r="E91" s="60"/>
      <c r="F91" s="13"/>
      <c r="G91" s="13">
        <v>32713.25</v>
      </c>
    </row>
    <row r="92" spans="1:7" s="14" customFormat="1" ht="15.75" outlineLevel="2">
      <c r="A92" s="14" t="s">
        <v>2891</v>
      </c>
      <c r="B92" s="11" t="s">
        <v>236</v>
      </c>
      <c r="C92" s="12" t="s">
        <v>237</v>
      </c>
      <c r="D92" s="59"/>
      <c r="E92" s="60"/>
      <c r="F92" s="13"/>
      <c r="G92" s="13">
        <v>-0.004</v>
      </c>
    </row>
    <row r="93" spans="1:7" s="14" customFormat="1" ht="15.75" outlineLevel="2">
      <c r="A93" s="14" t="s">
        <v>3021</v>
      </c>
      <c r="B93" s="11" t="s">
        <v>238</v>
      </c>
      <c r="C93" s="12" t="s">
        <v>239</v>
      </c>
      <c r="D93" s="59"/>
      <c r="E93" s="60"/>
      <c r="F93" s="13"/>
      <c r="G93" s="13">
        <v>0</v>
      </c>
    </row>
    <row r="94" spans="1:7" s="14" customFormat="1" ht="15.75" outlineLevel="2">
      <c r="A94" s="14" t="s">
        <v>3022</v>
      </c>
      <c r="B94" s="11" t="s">
        <v>240</v>
      </c>
      <c r="C94" s="12" t="s">
        <v>241</v>
      </c>
      <c r="D94" s="59"/>
      <c r="E94" s="60"/>
      <c r="F94" s="13"/>
      <c r="G94" s="13">
        <v>-0.004</v>
      </c>
    </row>
    <row r="95" spans="1:7" s="14" customFormat="1" ht="15.75" outlineLevel="2">
      <c r="A95" s="14" t="s">
        <v>3023</v>
      </c>
      <c r="B95" s="11" t="s">
        <v>242</v>
      </c>
      <c r="C95" s="12" t="s">
        <v>243</v>
      </c>
      <c r="D95" s="59"/>
      <c r="E95" s="60"/>
      <c r="F95" s="13"/>
      <c r="G95" s="13">
        <v>0</v>
      </c>
    </row>
    <row r="96" spans="1:7" s="14" customFormat="1" ht="15.75" outlineLevel="2">
      <c r="A96" s="14" t="s">
        <v>3024</v>
      </c>
      <c r="B96" s="11" t="s">
        <v>3025</v>
      </c>
      <c r="C96" s="12" t="s">
        <v>3026</v>
      </c>
      <c r="D96" s="59"/>
      <c r="E96" s="60"/>
      <c r="F96" s="13"/>
      <c r="G96" s="13">
        <v>0</v>
      </c>
    </row>
    <row r="97" spans="1:7" s="14" customFormat="1" ht="15.75" outlineLevel="2">
      <c r="A97" s="14" t="s">
        <v>246</v>
      </c>
      <c r="B97" s="11" t="s">
        <v>247</v>
      </c>
      <c r="C97" s="12" t="s">
        <v>248</v>
      </c>
      <c r="D97" s="59"/>
      <c r="E97" s="60"/>
      <c r="F97" s="13"/>
      <c r="G97" s="13">
        <v>365304.15</v>
      </c>
    </row>
    <row r="98" spans="1:7" s="14" customFormat="1" ht="15.75" outlineLevel="2">
      <c r="A98" s="14" t="s">
        <v>249</v>
      </c>
      <c r="B98" s="11" t="s">
        <v>250</v>
      </c>
      <c r="C98" s="12" t="s">
        <v>251</v>
      </c>
      <c r="D98" s="59"/>
      <c r="E98" s="60"/>
      <c r="F98" s="13"/>
      <c r="G98" s="13">
        <v>0</v>
      </c>
    </row>
    <row r="99" spans="1:7" s="14" customFormat="1" ht="15.75" outlineLevel="2">
      <c r="A99" s="14" t="s">
        <v>252</v>
      </c>
      <c r="B99" s="11" t="s">
        <v>253</v>
      </c>
      <c r="C99" s="12" t="s">
        <v>251</v>
      </c>
      <c r="D99" s="59"/>
      <c r="E99" s="60"/>
      <c r="F99" s="13"/>
      <c r="G99" s="13">
        <v>0</v>
      </c>
    </row>
    <row r="100" spans="1:7" s="14" customFormat="1" ht="15.75" outlineLevel="2">
      <c r="A100" s="14" t="s">
        <v>2892</v>
      </c>
      <c r="B100" s="11" t="s">
        <v>254</v>
      </c>
      <c r="C100" s="12" t="s">
        <v>251</v>
      </c>
      <c r="D100" s="59"/>
      <c r="E100" s="60"/>
      <c r="F100" s="13"/>
      <c r="G100" s="13">
        <v>375599.79</v>
      </c>
    </row>
    <row r="101" spans="1:7" s="14" customFormat="1" ht="15.75" outlineLevel="2">
      <c r="A101" s="14" t="s">
        <v>255</v>
      </c>
      <c r="B101" s="11" t="s">
        <v>256</v>
      </c>
      <c r="C101" s="12" t="s">
        <v>257</v>
      </c>
      <c r="D101" s="59"/>
      <c r="E101" s="60"/>
      <c r="F101" s="13"/>
      <c r="G101" s="13">
        <v>0</v>
      </c>
    </row>
    <row r="102" spans="1:7" s="14" customFormat="1" ht="15.75" outlineLevel="2">
      <c r="A102" s="14" t="s">
        <v>258</v>
      </c>
      <c r="B102" s="11" t="s">
        <v>259</v>
      </c>
      <c r="C102" s="12" t="s">
        <v>260</v>
      </c>
      <c r="D102" s="59"/>
      <c r="E102" s="60"/>
      <c r="F102" s="13"/>
      <c r="G102" s="13">
        <v>103742.5</v>
      </c>
    </row>
    <row r="103" spans="1:7" s="14" customFormat="1" ht="15.75" outlineLevel="2">
      <c r="A103" s="14" t="s">
        <v>261</v>
      </c>
      <c r="B103" s="11" t="s">
        <v>262</v>
      </c>
      <c r="C103" s="12" t="s">
        <v>263</v>
      </c>
      <c r="D103" s="59"/>
      <c r="E103" s="60"/>
      <c r="F103" s="13"/>
      <c r="G103" s="13">
        <v>24751.12</v>
      </c>
    </row>
    <row r="104" spans="1:7" s="14" customFormat="1" ht="15.75" outlineLevel="2">
      <c r="A104" s="14" t="s">
        <v>264</v>
      </c>
      <c r="B104" s="11" t="s">
        <v>265</v>
      </c>
      <c r="C104" s="12" t="s">
        <v>266</v>
      </c>
      <c r="D104" s="59"/>
      <c r="E104" s="60"/>
      <c r="F104" s="13"/>
      <c r="G104" s="13">
        <v>48706586.19</v>
      </c>
    </row>
    <row r="105" spans="1:7" s="14" customFormat="1" ht="15.75" outlineLevel="2">
      <c r="A105" s="14" t="s">
        <v>267</v>
      </c>
      <c r="B105" s="11" t="s">
        <v>268</v>
      </c>
      <c r="C105" s="12" t="s">
        <v>269</v>
      </c>
      <c r="D105" s="59"/>
      <c r="E105" s="60"/>
      <c r="F105" s="13"/>
      <c r="G105" s="13">
        <v>0</v>
      </c>
    </row>
    <row r="106" spans="1:7" s="14" customFormat="1" ht="15.75" outlineLevel="2">
      <c r="A106" s="14" t="s">
        <v>2893</v>
      </c>
      <c r="B106" s="11" t="s">
        <v>270</v>
      </c>
      <c r="C106" s="12" t="s">
        <v>269</v>
      </c>
      <c r="D106" s="59"/>
      <c r="E106" s="60"/>
      <c r="F106" s="13"/>
      <c r="G106" s="13">
        <v>0</v>
      </c>
    </row>
    <row r="107" spans="1:7" s="14" customFormat="1" ht="15.75" outlineLevel="2">
      <c r="A107" s="14" t="s">
        <v>3027</v>
      </c>
      <c r="B107" s="11" t="s">
        <v>271</v>
      </c>
      <c r="C107" s="12" t="s">
        <v>269</v>
      </c>
      <c r="D107" s="59"/>
      <c r="E107" s="60"/>
      <c r="F107" s="13"/>
      <c r="G107" s="13">
        <v>382150</v>
      </c>
    </row>
    <row r="108" spans="1:7" s="14" customFormat="1" ht="15.75" outlineLevel="2">
      <c r="A108" s="14" t="s">
        <v>272</v>
      </c>
      <c r="B108" s="11" t="s">
        <v>273</v>
      </c>
      <c r="C108" s="12" t="s">
        <v>274</v>
      </c>
      <c r="D108" s="59"/>
      <c r="E108" s="60"/>
      <c r="F108" s="13"/>
      <c r="G108" s="13">
        <v>0</v>
      </c>
    </row>
    <row r="109" spans="1:7" s="14" customFormat="1" ht="15.75" outlineLevel="2">
      <c r="A109" s="14" t="s">
        <v>2894</v>
      </c>
      <c r="B109" s="11" t="s">
        <v>275</v>
      </c>
      <c r="C109" s="12" t="s">
        <v>274</v>
      </c>
      <c r="D109" s="59"/>
      <c r="E109" s="60"/>
      <c r="F109" s="13"/>
      <c r="G109" s="13">
        <v>0</v>
      </c>
    </row>
    <row r="110" spans="1:7" s="14" customFormat="1" ht="15.75" outlineLevel="2">
      <c r="A110" s="14" t="s">
        <v>3028</v>
      </c>
      <c r="B110" s="11" t="s">
        <v>276</v>
      </c>
      <c r="C110" s="12" t="s">
        <v>274</v>
      </c>
      <c r="D110" s="59"/>
      <c r="E110" s="60"/>
      <c r="F110" s="13"/>
      <c r="G110" s="13">
        <v>42016</v>
      </c>
    </row>
    <row r="111" spans="1:7" s="14" customFormat="1" ht="15.75" outlineLevel="2">
      <c r="A111" s="14" t="s">
        <v>277</v>
      </c>
      <c r="B111" s="11" t="s">
        <v>278</v>
      </c>
      <c r="C111" s="12" t="s">
        <v>279</v>
      </c>
      <c r="D111" s="59"/>
      <c r="E111" s="60"/>
      <c r="F111" s="13"/>
      <c r="G111" s="13">
        <v>-48706586.19</v>
      </c>
    </row>
    <row r="112" spans="1:7" s="14" customFormat="1" ht="15.75" outlineLevel="2">
      <c r="A112" s="14" t="s">
        <v>280</v>
      </c>
      <c r="B112" s="11" t="s">
        <v>281</v>
      </c>
      <c r="C112" s="12" t="s">
        <v>282</v>
      </c>
      <c r="D112" s="59"/>
      <c r="E112" s="60"/>
      <c r="F112" s="13"/>
      <c r="G112" s="13">
        <v>665555.123</v>
      </c>
    </row>
    <row r="113" spans="1:7" s="14" customFormat="1" ht="15.75" outlineLevel="2">
      <c r="A113" s="14" t="s">
        <v>283</v>
      </c>
      <c r="B113" s="11" t="s">
        <v>284</v>
      </c>
      <c r="C113" s="12" t="s">
        <v>285</v>
      </c>
      <c r="D113" s="59"/>
      <c r="E113" s="60"/>
      <c r="F113" s="13"/>
      <c r="G113" s="13">
        <v>0</v>
      </c>
    </row>
    <row r="114" spans="1:7" s="14" customFormat="1" ht="15.75" outlineLevel="2">
      <c r="A114" s="14" t="s">
        <v>286</v>
      </c>
      <c r="B114" s="11" t="s">
        <v>287</v>
      </c>
      <c r="C114" s="12" t="s">
        <v>288</v>
      </c>
      <c r="D114" s="59"/>
      <c r="E114" s="60"/>
      <c r="F114" s="13"/>
      <c r="G114" s="13">
        <v>0</v>
      </c>
    </row>
    <row r="115" spans="1:7" s="14" customFormat="1" ht="15.75" outlineLevel="2">
      <c r="A115" s="14" t="s">
        <v>289</v>
      </c>
      <c r="B115" s="11" t="s">
        <v>290</v>
      </c>
      <c r="C115" s="12" t="s">
        <v>291</v>
      </c>
      <c r="D115" s="59"/>
      <c r="E115" s="60"/>
      <c r="F115" s="13"/>
      <c r="G115" s="13">
        <v>0</v>
      </c>
    </row>
    <row r="116" spans="1:7" s="14" customFormat="1" ht="15.75" outlineLevel="2">
      <c r="A116" s="14" t="s">
        <v>292</v>
      </c>
      <c r="B116" s="11" t="s">
        <v>293</v>
      </c>
      <c r="C116" s="12" t="s">
        <v>294</v>
      </c>
      <c r="D116" s="59"/>
      <c r="E116" s="60"/>
      <c r="F116" s="13"/>
      <c r="G116" s="13">
        <v>10167927.05</v>
      </c>
    </row>
    <row r="117" spans="1:7" s="14" customFormat="1" ht="15.75" outlineLevel="2">
      <c r="A117" s="14" t="s">
        <v>295</v>
      </c>
      <c r="B117" s="11" t="s">
        <v>296</v>
      </c>
      <c r="C117" s="12" t="s">
        <v>297</v>
      </c>
      <c r="D117" s="59"/>
      <c r="E117" s="60"/>
      <c r="F117" s="13"/>
      <c r="G117" s="13">
        <v>0</v>
      </c>
    </row>
    <row r="118" spans="1:7" s="14" customFormat="1" ht="15.75" outlineLevel="2">
      <c r="A118" s="14" t="s">
        <v>298</v>
      </c>
      <c r="B118" s="11" t="s">
        <v>299</v>
      </c>
      <c r="C118" s="12" t="s">
        <v>300</v>
      </c>
      <c r="D118" s="59"/>
      <c r="E118" s="60"/>
      <c r="F118" s="13"/>
      <c r="G118" s="13">
        <v>-10167927.05</v>
      </c>
    </row>
    <row r="119" spans="1:7" s="14" customFormat="1" ht="15.75" outlineLevel="2">
      <c r="A119" s="14" t="s">
        <v>301</v>
      </c>
      <c r="B119" s="11" t="s">
        <v>302</v>
      </c>
      <c r="C119" s="12" t="s">
        <v>303</v>
      </c>
      <c r="D119" s="59"/>
      <c r="E119" s="60"/>
      <c r="F119" s="13"/>
      <c r="G119" s="13">
        <v>3544647.11</v>
      </c>
    </row>
    <row r="120" spans="1:7" s="14" customFormat="1" ht="15.75" outlineLevel="2">
      <c r="A120" s="14" t="s">
        <v>304</v>
      </c>
      <c r="B120" s="11" t="s">
        <v>305</v>
      </c>
      <c r="C120" s="12" t="s">
        <v>306</v>
      </c>
      <c r="D120" s="59"/>
      <c r="E120" s="60"/>
      <c r="F120" s="13"/>
      <c r="G120" s="13">
        <v>6671484.84</v>
      </c>
    </row>
    <row r="121" spans="1:7" s="14" customFormat="1" ht="15.75" outlineLevel="2">
      <c r="A121" s="14" t="s">
        <v>307</v>
      </c>
      <c r="B121" s="11" t="s">
        <v>308</v>
      </c>
      <c r="C121" s="12" t="s">
        <v>309</v>
      </c>
      <c r="D121" s="59"/>
      <c r="E121" s="60"/>
      <c r="F121" s="13"/>
      <c r="G121" s="13">
        <v>-10235037.35</v>
      </c>
    </row>
    <row r="122" spans="1:7" s="14" customFormat="1" ht="15.75" outlineLevel="2">
      <c r="A122" s="14" t="s">
        <v>2897</v>
      </c>
      <c r="B122" s="11" t="s">
        <v>310</v>
      </c>
      <c r="C122" s="12" t="s">
        <v>311</v>
      </c>
      <c r="D122" s="59"/>
      <c r="E122" s="60"/>
      <c r="F122" s="13"/>
      <c r="G122" s="13">
        <v>0</v>
      </c>
    </row>
    <row r="123" spans="1:7" s="14" customFormat="1" ht="15.75" outlineLevel="2">
      <c r="A123" s="14" t="s">
        <v>2899</v>
      </c>
      <c r="B123" s="11" t="s">
        <v>312</v>
      </c>
      <c r="C123" s="12" t="s">
        <v>313</v>
      </c>
      <c r="D123" s="59"/>
      <c r="E123" s="60"/>
      <c r="F123" s="13"/>
      <c r="G123" s="13">
        <v>0</v>
      </c>
    </row>
    <row r="124" spans="1:7" s="14" customFormat="1" ht="15.75" outlineLevel="2">
      <c r="A124" s="14" t="s">
        <v>314</v>
      </c>
      <c r="B124" s="11" t="s">
        <v>315</v>
      </c>
      <c r="C124" s="12" t="s">
        <v>316</v>
      </c>
      <c r="D124" s="59"/>
      <c r="E124" s="60"/>
      <c r="F124" s="13"/>
      <c r="G124" s="13">
        <v>0</v>
      </c>
    </row>
    <row r="125" spans="1:7" s="14" customFormat="1" ht="15.75" outlineLevel="2">
      <c r="A125" s="14" t="s">
        <v>317</v>
      </c>
      <c r="B125" s="11" t="s">
        <v>318</v>
      </c>
      <c r="C125" s="12" t="s">
        <v>319</v>
      </c>
      <c r="D125" s="59"/>
      <c r="E125" s="60"/>
      <c r="F125" s="13"/>
      <c r="G125" s="13">
        <v>295089.74</v>
      </c>
    </row>
    <row r="126" spans="1:7" s="14" customFormat="1" ht="15.75" outlineLevel="2">
      <c r="A126" s="14" t="s">
        <v>320</v>
      </c>
      <c r="B126" s="11" t="s">
        <v>321</v>
      </c>
      <c r="C126" s="12" t="s">
        <v>322</v>
      </c>
      <c r="D126" s="59"/>
      <c r="E126" s="60"/>
      <c r="F126" s="13"/>
      <c r="G126" s="13">
        <v>70183.19</v>
      </c>
    </row>
    <row r="127" spans="1:7" s="14" customFormat="1" ht="15.75" outlineLevel="2">
      <c r="A127" s="14" t="s">
        <v>323</v>
      </c>
      <c r="B127" s="11" t="s">
        <v>324</v>
      </c>
      <c r="C127" s="12" t="s">
        <v>325</v>
      </c>
      <c r="D127" s="59"/>
      <c r="E127" s="60"/>
      <c r="F127" s="13"/>
      <c r="G127" s="13">
        <v>0</v>
      </c>
    </row>
    <row r="128" spans="1:7" s="14" customFormat="1" ht="15.75" outlineLevel="2">
      <c r="A128" s="14" t="s">
        <v>326</v>
      </c>
      <c r="B128" s="11" t="s">
        <v>327</v>
      </c>
      <c r="C128" s="12" t="s">
        <v>328</v>
      </c>
      <c r="D128" s="59"/>
      <c r="E128" s="60"/>
      <c r="F128" s="13"/>
      <c r="G128" s="13">
        <v>-152259</v>
      </c>
    </row>
    <row r="129" spans="1:7" s="14" customFormat="1" ht="15.75" outlineLevel="2">
      <c r="A129" s="14" t="s">
        <v>329</v>
      </c>
      <c r="B129" s="11" t="s">
        <v>330</v>
      </c>
      <c r="C129" s="12" t="s">
        <v>331</v>
      </c>
      <c r="D129" s="59"/>
      <c r="E129" s="60"/>
      <c r="F129" s="13"/>
      <c r="G129" s="13">
        <v>-146085</v>
      </c>
    </row>
    <row r="130" spans="1:7" s="14" customFormat="1" ht="15.75" outlineLevel="2">
      <c r="A130" s="14" t="s">
        <v>332</v>
      </c>
      <c r="B130" s="11" t="s">
        <v>333</v>
      </c>
      <c r="C130" s="12" t="s">
        <v>334</v>
      </c>
      <c r="D130" s="59"/>
      <c r="E130" s="60"/>
      <c r="F130" s="13"/>
      <c r="G130" s="13">
        <v>619402.66</v>
      </c>
    </row>
    <row r="131" spans="1:7" s="14" customFormat="1" ht="15.75" outlineLevel="2">
      <c r="A131" s="14" t="s">
        <v>335</v>
      </c>
      <c r="B131" s="11" t="s">
        <v>336</v>
      </c>
      <c r="C131" s="12" t="s">
        <v>337</v>
      </c>
      <c r="D131" s="59"/>
      <c r="E131" s="60"/>
      <c r="F131" s="13"/>
      <c r="G131" s="13">
        <v>221854.65</v>
      </c>
    </row>
    <row r="132" spans="1:7" s="14" customFormat="1" ht="15.75" outlineLevel="2">
      <c r="A132" s="14" t="s">
        <v>338</v>
      </c>
      <c r="B132" s="11" t="s">
        <v>339</v>
      </c>
      <c r="C132" s="12" t="s">
        <v>340</v>
      </c>
      <c r="D132" s="59"/>
      <c r="E132" s="60"/>
      <c r="F132" s="13"/>
      <c r="G132" s="13">
        <v>1790773.88</v>
      </c>
    </row>
    <row r="133" spans="1:7" s="14" customFormat="1" ht="15.75" outlineLevel="2">
      <c r="A133" s="14" t="s">
        <v>341</v>
      </c>
      <c r="B133" s="11" t="s">
        <v>342</v>
      </c>
      <c r="C133" s="12" t="s">
        <v>343</v>
      </c>
      <c r="D133" s="59"/>
      <c r="E133" s="60"/>
      <c r="F133" s="13"/>
      <c r="G133" s="13">
        <v>0</v>
      </c>
    </row>
    <row r="134" spans="1:7" s="14" customFormat="1" ht="15.75" outlineLevel="2">
      <c r="A134" s="14" t="s">
        <v>344</v>
      </c>
      <c r="B134" s="11" t="s">
        <v>345</v>
      </c>
      <c r="C134" s="12" t="s">
        <v>346</v>
      </c>
      <c r="D134" s="59"/>
      <c r="E134" s="60"/>
      <c r="F134" s="13"/>
      <c r="G134" s="13">
        <v>3288264.58</v>
      </c>
    </row>
    <row r="135" spans="1:7" s="14" customFormat="1" ht="15.75" outlineLevel="2">
      <c r="A135" s="14" t="s">
        <v>347</v>
      </c>
      <c r="B135" s="11" t="s">
        <v>348</v>
      </c>
      <c r="C135" s="12" t="s">
        <v>349</v>
      </c>
      <c r="D135" s="59"/>
      <c r="E135" s="60"/>
      <c r="F135" s="13"/>
      <c r="G135" s="13">
        <v>4038202</v>
      </c>
    </row>
    <row r="136" spans="1:7" s="14" customFormat="1" ht="15.75" outlineLevel="2">
      <c r="A136" s="14" t="s">
        <v>350</v>
      </c>
      <c r="B136" s="11" t="s">
        <v>351</v>
      </c>
      <c r="C136" s="12" t="s">
        <v>352</v>
      </c>
      <c r="D136" s="59"/>
      <c r="E136" s="60"/>
      <c r="F136" s="13"/>
      <c r="G136" s="13">
        <v>-46736574</v>
      </c>
    </row>
    <row r="137" spans="1:7" s="14" customFormat="1" ht="15.75" outlineLevel="2">
      <c r="A137" s="14" t="s">
        <v>353</v>
      </c>
      <c r="B137" s="11" t="s">
        <v>354</v>
      </c>
      <c r="C137" s="12" t="s">
        <v>355</v>
      </c>
      <c r="D137" s="59"/>
      <c r="E137" s="60"/>
      <c r="F137" s="13"/>
      <c r="G137" s="13">
        <v>13291751</v>
      </c>
    </row>
    <row r="138" spans="1:7" s="14" customFormat="1" ht="15.75" outlineLevel="2">
      <c r="A138" s="14" t="s">
        <v>356</v>
      </c>
      <c r="B138" s="11" t="s">
        <v>357</v>
      </c>
      <c r="C138" s="12" t="s">
        <v>358</v>
      </c>
      <c r="D138" s="59"/>
      <c r="E138" s="60"/>
      <c r="F138" s="13"/>
      <c r="G138" s="13">
        <v>36535435.83</v>
      </c>
    </row>
    <row r="139" spans="1:7" s="14" customFormat="1" ht="15.75" outlineLevel="2">
      <c r="A139" s="14" t="s">
        <v>359</v>
      </c>
      <c r="B139" s="11" t="s">
        <v>360</v>
      </c>
      <c r="C139" s="12" t="s">
        <v>361</v>
      </c>
      <c r="D139" s="59"/>
      <c r="E139" s="60"/>
      <c r="F139" s="13"/>
      <c r="G139" s="13">
        <v>526440</v>
      </c>
    </row>
    <row r="140" spans="1:7" s="14" customFormat="1" ht="15.75" outlineLevel="2">
      <c r="A140" s="14" t="s">
        <v>362</v>
      </c>
      <c r="B140" s="11" t="s">
        <v>363</v>
      </c>
      <c r="C140" s="12" t="s">
        <v>364</v>
      </c>
      <c r="D140" s="59"/>
      <c r="E140" s="60"/>
      <c r="F140" s="13"/>
      <c r="G140" s="13">
        <v>82029</v>
      </c>
    </row>
    <row r="141" spans="1:7" s="14" customFormat="1" ht="15.75" outlineLevel="2">
      <c r="A141" s="14" t="s">
        <v>2902</v>
      </c>
      <c r="B141" s="11" t="s">
        <v>365</v>
      </c>
      <c r="C141" s="12" t="s">
        <v>366</v>
      </c>
      <c r="D141" s="59"/>
      <c r="E141" s="60"/>
      <c r="F141" s="13"/>
      <c r="G141" s="13">
        <v>3023765.8</v>
      </c>
    </row>
    <row r="142" spans="1:7" s="14" customFormat="1" ht="15.75" outlineLevel="2">
      <c r="A142" s="14" t="s">
        <v>367</v>
      </c>
      <c r="B142" s="11" t="s">
        <v>368</v>
      </c>
      <c r="C142" s="12" t="s">
        <v>369</v>
      </c>
      <c r="D142" s="59"/>
      <c r="E142" s="60"/>
      <c r="F142" s="13"/>
      <c r="G142" s="13">
        <v>0</v>
      </c>
    </row>
    <row r="143" spans="1:7" s="14" customFormat="1" ht="15.75" outlineLevel="2">
      <c r="A143" s="14" t="s">
        <v>370</v>
      </c>
      <c r="B143" s="11" t="s">
        <v>371</v>
      </c>
      <c r="C143" s="12" t="s">
        <v>372</v>
      </c>
      <c r="D143" s="59"/>
      <c r="E143" s="60"/>
      <c r="F143" s="13"/>
      <c r="G143" s="13">
        <v>12474669.4</v>
      </c>
    </row>
    <row r="144" spans="1:7" s="14" customFormat="1" ht="15.75" outlineLevel="2">
      <c r="A144" s="14" t="s">
        <v>373</v>
      </c>
      <c r="B144" s="11" t="s">
        <v>374</v>
      </c>
      <c r="C144" s="12" t="s">
        <v>375</v>
      </c>
      <c r="D144" s="59"/>
      <c r="E144" s="60"/>
      <c r="F144" s="13"/>
      <c r="G144" s="13">
        <v>0</v>
      </c>
    </row>
    <row r="145" spans="1:7" s="14" customFormat="1" ht="15.75" outlineLevel="2">
      <c r="A145" s="14" t="s">
        <v>376</v>
      </c>
      <c r="B145" s="11" t="s">
        <v>377</v>
      </c>
      <c r="C145" s="12" t="s">
        <v>378</v>
      </c>
      <c r="D145" s="59"/>
      <c r="E145" s="60"/>
      <c r="F145" s="13"/>
      <c r="G145" s="13">
        <v>-35666</v>
      </c>
    </row>
    <row r="146" spans="1:7" s="14" customFormat="1" ht="15.75" outlineLevel="2">
      <c r="A146" s="14" t="s">
        <v>379</v>
      </c>
      <c r="B146" s="11" t="s">
        <v>380</v>
      </c>
      <c r="C146" s="12" t="s">
        <v>381</v>
      </c>
      <c r="D146" s="59"/>
      <c r="E146" s="60"/>
      <c r="F146" s="13"/>
      <c r="G146" s="13">
        <v>117163.408</v>
      </c>
    </row>
    <row r="147" spans="1:7" s="14" customFormat="1" ht="15.75" outlineLevel="2">
      <c r="A147" s="14" t="s">
        <v>382</v>
      </c>
      <c r="B147" s="11" t="s">
        <v>383</v>
      </c>
      <c r="C147" s="12" t="s">
        <v>384</v>
      </c>
      <c r="D147" s="59"/>
      <c r="E147" s="60"/>
      <c r="F147" s="13"/>
      <c r="G147" s="13">
        <v>123782.785</v>
      </c>
    </row>
    <row r="148" spans="1:7" s="14" customFormat="1" ht="15.75" outlineLevel="2">
      <c r="A148" s="14" t="s">
        <v>385</v>
      </c>
      <c r="B148" s="11" t="s">
        <v>386</v>
      </c>
      <c r="C148" s="12" t="s">
        <v>387</v>
      </c>
      <c r="D148" s="59"/>
      <c r="E148" s="60"/>
      <c r="F148" s="13"/>
      <c r="G148" s="13">
        <v>77465.6</v>
      </c>
    </row>
    <row r="149" spans="1:7" s="14" customFormat="1" ht="15.75" outlineLevel="2">
      <c r="A149" s="14" t="s">
        <v>388</v>
      </c>
      <c r="B149" s="11" t="s">
        <v>389</v>
      </c>
      <c r="C149" s="12" t="s">
        <v>390</v>
      </c>
      <c r="D149" s="59"/>
      <c r="E149" s="60"/>
      <c r="F149" s="13"/>
      <c r="G149" s="13">
        <v>61321.815</v>
      </c>
    </row>
    <row r="150" spans="1:7" s="14" customFormat="1" ht="15.75" outlineLevel="2">
      <c r="A150" s="14" t="s">
        <v>391</v>
      </c>
      <c r="B150" s="11" t="s">
        <v>392</v>
      </c>
      <c r="C150" s="12" t="s">
        <v>393</v>
      </c>
      <c r="D150" s="59"/>
      <c r="E150" s="60"/>
      <c r="F150" s="13"/>
      <c r="G150" s="13">
        <v>53680004</v>
      </c>
    </row>
    <row r="151" spans="1:7" s="14" customFormat="1" ht="15.75" outlineLevel="2">
      <c r="A151" s="14" t="s">
        <v>394</v>
      </c>
      <c r="B151" s="11" t="s">
        <v>395</v>
      </c>
      <c r="C151" s="12" t="s">
        <v>396</v>
      </c>
      <c r="D151" s="59"/>
      <c r="E151" s="60"/>
      <c r="F151" s="13"/>
      <c r="G151" s="13">
        <v>3993907.4</v>
      </c>
    </row>
    <row r="152" spans="1:7" s="14" customFormat="1" ht="15.75" outlineLevel="2">
      <c r="A152" s="14" t="s">
        <v>397</v>
      </c>
      <c r="B152" s="11" t="s">
        <v>398</v>
      </c>
      <c r="C152" s="12" t="s">
        <v>399</v>
      </c>
      <c r="D152" s="59"/>
      <c r="E152" s="60"/>
      <c r="F152" s="13"/>
      <c r="G152" s="13">
        <v>-130024</v>
      </c>
    </row>
    <row r="153" spans="1:7" s="14" customFormat="1" ht="15.75" outlineLevel="2">
      <c r="A153" s="14" t="s">
        <v>400</v>
      </c>
      <c r="B153" s="11" t="s">
        <v>401</v>
      </c>
      <c r="C153" s="12" t="s">
        <v>402</v>
      </c>
      <c r="D153" s="59"/>
      <c r="E153" s="60"/>
      <c r="F153" s="13"/>
      <c r="G153" s="13">
        <v>0</v>
      </c>
    </row>
    <row r="154" spans="1:7" s="14" customFormat="1" ht="15.75" outlineLevel="2">
      <c r="A154" s="14" t="s">
        <v>403</v>
      </c>
      <c r="B154" s="11" t="s">
        <v>404</v>
      </c>
      <c r="C154" s="12" t="s">
        <v>405</v>
      </c>
      <c r="D154" s="59"/>
      <c r="E154" s="60"/>
      <c r="F154" s="13"/>
      <c r="G154" s="13">
        <v>1696856.51</v>
      </c>
    </row>
    <row r="155" spans="1:7" s="14" customFormat="1" ht="15.75" outlineLevel="2">
      <c r="A155" s="14" t="s">
        <v>406</v>
      </c>
      <c r="B155" s="11" t="s">
        <v>407</v>
      </c>
      <c r="C155" s="12" t="s">
        <v>408</v>
      </c>
      <c r="D155" s="59"/>
      <c r="E155" s="60"/>
      <c r="F155" s="13"/>
      <c r="G155" s="13">
        <v>84810131.99</v>
      </c>
    </row>
    <row r="156" spans="1:7" s="14" customFormat="1" ht="15.75" outlineLevel="2">
      <c r="A156" s="14" t="s">
        <v>409</v>
      </c>
      <c r="B156" s="11" t="s">
        <v>410</v>
      </c>
      <c r="C156" s="12" t="s">
        <v>411</v>
      </c>
      <c r="D156" s="59"/>
      <c r="E156" s="60"/>
      <c r="F156" s="13"/>
      <c r="G156" s="13">
        <v>88615834.72</v>
      </c>
    </row>
    <row r="157" spans="1:7" s="14" customFormat="1" ht="15.75" outlineLevel="2">
      <c r="A157" s="14" t="s">
        <v>412</v>
      </c>
      <c r="B157" s="11" t="s">
        <v>413</v>
      </c>
      <c r="C157" s="12" t="s">
        <v>414</v>
      </c>
      <c r="D157" s="59"/>
      <c r="E157" s="60"/>
      <c r="F157" s="13"/>
      <c r="G157" s="13">
        <v>814667.71</v>
      </c>
    </row>
    <row r="158" spans="1:7" s="14" customFormat="1" ht="15.75" outlineLevel="2">
      <c r="A158" s="14" t="s">
        <v>415</v>
      </c>
      <c r="B158" s="11" t="s">
        <v>416</v>
      </c>
      <c r="C158" s="12" t="s">
        <v>417</v>
      </c>
      <c r="D158" s="59"/>
      <c r="E158" s="60"/>
      <c r="F158" s="13"/>
      <c r="G158" s="13">
        <v>0</v>
      </c>
    </row>
    <row r="159" spans="1:7" s="14" customFormat="1" ht="15.75" outlineLevel="2">
      <c r="A159" s="14" t="s">
        <v>418</v>
      </c>
      <c r="B159" s="11" t="s">
        <v>419</v>
      </c>
      <c r="C159" s="12" t="s">
        <v>420</v>
      </c>
      <c r="D159" s="59"/>
      <c r="E159" s="60"/>
      <c r="F159" s="13"/>
      <c r="G159" s="13">
        <v>0</v>
      </c>
    </row>
    <row r="160" spans="1:7" s="14" customFormat="1" ht="15.75" outlineLevel="2">
      <c r="A160" s="14" t="s">
        <v>421</v>
      </c>
      <c r="B160" s="11" t="s">
        <v>422</v>
      </c>
      <c r="C160" s="12" t="s">
        <v>423</v>
      </c>
      <c r="D160" s="59"/>
      <c r="E160" s="60"/>
      <c r="F160" s="13"/>
      <c r="G160" s="13">
        <v>-41157846.9</v>
      </c>
    </row>
    <row r="161" spans="1:7" s="14" customFormat="1" ht="15.75" outlineLevel="2">
      <c r="A161" s="14" t="s">
        <v>424</v>
      </c>
      <c r="B161" s="11" t="s">
        <v>425</v>
      </c>
      <c r="C161" s="12" t="s">
        <v>426</v>
      </c>
      <c r="D161" s="59"/>
      <c r="E161" s="60"/>
      <c r="F161" s="13"/>
      <c r="G161" s="13">
        <v>48339319.63</v>
      </c>
    </row>
    <row r="162" spans="1:7" s="14" customFormat="1" ht="15.75" outlineLevel="2">
      <c r="A162" s="14" t="s">
        <v>427</v>
      </c>
      <c r="B162" s="11" t="s">
        <v>428</v>
      </c>
      <c r="C162" s="12" t="s">
        <v>429</v>
      </c>
      <c r="D162" s="59"/>
      <c r="E162" s="60"/>
      <c r="F162" s="13"/>
      <c r="G162" s="13">
        <v>3755241.76</v>
      </c>
    </row>
    <row r="163" spans="1:7" s="14" customFormat="1" ht="15.75" outlineLevel="2">
      <c r="A163" s="14" t="s">
        <v>430</v>
      </c>
      <c r="B163" s="11" t="s">
        <v>431</v>
      </c>
      <c r="C163" s="12" t="s">
        <v>432</v>
      </c>
      <c r="D163" s="59"/>
      <c r="E163" s="60"/>
      <c r="F163" s="13"/>
      <c r="G163" s="13">
        <v>257195943.66</v>
      </c>
    </row>
    <row r="164" spans="1:7" s="14" customFormat="1" ht="15.75" outlineLevel="2">
      <c r="A164" s="14" t="s">
        <v>433</v>
      </c>
      <c r="B164" s="11" t="s">
        <v>434</v>
      </c>
      <c r="C164" s="12" t="s">
        <v>435</v>
      </c>
      <c r="D164" s="59"/>
      <c r="E164" s="60"/>
      <c r="F164" s="13"/>
      <c r="G164" s="13">
        <v>19327934.34</v>
      </c>
    </row>
    <row r="165" spans="1:7" s="14" customFormat="1" ht="15.75" outlineLevel="2">
      <c r="A165" s="14" t="s">
        <v>2905</v>
      </c>
      <c r="B165" s="11" t="s">
        <v>436</v>
      </c>
      <c r="C165" s="12" t="s">
        <v>437</v>
      </c>
      <c r="D165" s="59"/>
      <c r="E165" s="60"/>
      <c r="F165" s="13"/>
      <c r="G165" s="13">
        <v>-814265.55</v>
      </c>
    </row>
    <row r="166" spans="1:7" s="14" customFormat="1" ht="15.75" outlineLevel="2">
      <c r="A166" s="14" t="s">
        <v>2906</v>
      </c>
      <c r="B166" s="11" t="s">
        <v>438</v>
      </c>
      <c r="C166" s="12" t="s">
        <v>439</v>
      </c>
      <c r="D166" s="59"/>
      <c r="E166" s="60"/>
      <c r="F166" s="13"/>
      <c r="G166" s="13">
        <v>1633204.76</v>
      </c>
    </row>
    <row r="167" spans="1:7" s="14" customFormat="1" ht="15.75" outlineLevel="2">
      <c r="A167" s="14" t="s">
        <v>2907</v>
      </c>
      <c r="B167" s="11" t="s">
        <v>440</v>
      </c>
      <c r="C167" s="12" t="s">
        <v>441</v>
      </c>
      <c r="D167" s="59"/>
      <c r="E167" s="60"/>
      <c r="F167" s="13"/>
      <c r="G167" s="13">
        <v>249700.87</v>
      </c>
    </row>
    <row r="168" spans="1:7" s="14" customFormat="1" ht="15.75" outlineLevel="2">
      <c r="A168" s="14" t="s">
        <v>442</v>
      </c>
      <c r="B168" s="11" t="s">
        <v>443</v>
      </c>
      <c r="C168" s="12" t="s">
        <v>444</v>
      </c>
      <c r="D168" s="59"/>
      <c r="E168" s="60"/>
      <c r="F168" s="13"/>
      <c r="G168" s="13">
        <v>1242503.61</v>
      </c>
    </row>
    <row r="169" spans="1:7" s="14" customFormat="1" ht="15.75" outlineLevel="2">
      <c r="A169" s="14" t="s">
        <v>445</v>
      </c>
      <c r="B169" s="11" t="s">
        <v>446</v>
      </c>
      <c r="C169" s="12" t="s">
        <v>447</v>
      </c>
      <c r="D169" s="59"/>
      <c r="E169" s="60"/>
      <c r="F169" s="13"/>
      <c r="G169" s="13">
        <v>757972.14</v>
      </c>
    </row>
    <row r="170" spans="1:7" s="14" customFormat="1" ht="15.75" outlineLevel="2">
      <c r="A170" s="14" t="s">
        <v>448</v>
      </c>
      <c r="B170" s="11" t="s">
        <v>449</v>
      </c>
      <c r="C170" s="12" t="s">
        <v>450</v>
      </c>
      <c r="D170" s="59"/>
      <c r="E170" s="60"/>
      <c r="F170" s="13"/>
      <c r="G170" s="13">
        <v>-3674726.18</v>
      </c>
    </row>
    <row r="171" spans="1:7" s="14" customFormat="1" ht="15.75" outlineLevel="2">
      <c r="A171" s="14" t="s">
        <v>451</v>
      </c>
      <c r="B171" s="11" t="s">
        <v>452</v>
      </c>
      <c r="C171" s="12" t="s">
        <v>453</v>
      </c>
      <c r="D171" s="59"/>
      <c r="E171" s="60"/>
      <c r="F171" s="13"/>
      <c r="G171" s="13">
        <v>865995.38</v>
      </c>
    </row>
    <row r="172" spans="1:7" s="14" customFormat="1" ht="15.75" outlineLevel="2">
      <c r="A172" s="14" t="s">
        <v>454</v>
      </c>
      <c r="B172" s="11" t="s">
        <v>455</v>
      </c>
      <c r="C172" s="12" t="s">
        <v>456</v>
      </c>
      <c r="D172" s="59"/>
      <c r="E172" s="60"/>
      <c r="F172" s="13"/>
      <c r="G172" s="13">
        <v>583948</v>
      </c>
    </row>
    <row r="173" spans="1:7" s="14" customFormat="1" ht="15.75" outlineLevel="2">
      <c r="A173" s="14" t="s">
        <v>457</v>
      </c>
      <c r="B173" s="11" t="s">
        <v>458</v>
      </c>
      <c r="C173" s="12" t="s">
        <v>459</v>
      </c>
      <c r="D173" s="59"/>
      <c r="E173" s="60"/>
      <c r="F173" s="13"/>
      <c r="G173" s="13">
        <v>1725983.94</v>
      </c>
    </row>
    <row r="174" spans="1:7" s="14" customFormat="1" ht="15.75" outlineLevel="2">
      <c r="A174" s="14" t="s">
        <v>460</v>
      </c>
      <c r="B174" s="11" t="s">
        <v>461</v>
      </c>
      <c r="C174" s="12" t="s">
        <v>462</v>
      </c>
      <c r="D174" s="59"/>
      <c r="E174" s="60"/>
      <c r="F174" s="13"/>
      <c r="G174" s="13">
        <v>3508699.18</v>
      </c>
    </row>
    <row r="175" spans="1:7" s="14" customFormat="1" ht="15.75" outlineLevel="2">
      <c r="A175" s="14" t="s">
        <v>463</v>
      </c>
      <c r="B175" s="11" t="s">
        <v>464</v>
      </c>
      <c r="C175" s="12" t="s">
        <v>465</v>
      </c>
      <c r="D175" s="59"/>
      <c r="E175" s="60"/>
      <c r="F175" s="13"/>
      <c r="G175" s="13">
        <v>-1755521.8399999999</v>
      </c>
    </row>
    <row r="176" spans="1:7" s="14" customFormat="1" ht="15.75" outlineLevel="2">
      <c r="A176" s="14" t="s">
        <v>466</v>
      </c>
      <c r="B176" s="11" t="s">
        <v>467</v>
      </c>
      <c r="C176" s="12" t="s">
        <v>468</v>
      </c>
      <c r="D176" s="59"/>
      <c r="E176" s="60"/>
      <c r="F176" s="13"/>
      <c r="G176" s="13">
        <v>1199296.11</v>
      </c>
    </row>
    <row r="177" spans="1:7" s="14" customFormat="1" ht="15.75" outlineLevel="2">
      <c r="A177" s="14" t="s">
        <v>469</v>
      </c>
      <c r="B177" s="11" t="s">
        <v>470</v>
      </c>
      <c r="C177" s="12" t="s">
        <v>471</v>
      </c>
      <c r="D177" s="59"/>
      <c r="E177" s="60"/>
      <c r="F177" s="13"/>
      <c r="G177" s="13">
        <v>-6829.01</v>
      </c>
    </row>
    <row r="178" spans="1:7" s="14" customFormat="1" ht="15.75" outlineLevel="2">
      <c r="A178" s="14" t="s">
        <v>472</v>
      </c>
      <c r="B178" s="11" t="s">
        <v>473</v>
      </c>
      <c r="C178" s="12" t="s">
        <v>474</v>
      </c>
      <c r="D178" s="59"/>
      <c r="E178" s="60"/>
      <c r="F178" s="13"/>
      <c r="G178" s="13">
        <v>34769.3</v>
      </c>
    </row>
    <row r="179" spans="1:7" s="14" customFormat="1" ht="15.75" outlineLevel="2">
      <c r="A179" s="14" t="s">
        <v>2908</v>
      </c>
      <c r="B179" s="11" t="s">
        <v>475</v>
      </c>
      <c r="C179" s="12" t="s">
        <v>476</v>
      </c>
      <c r="D179" s="59"/>
      <c r="E179" s="60"/>
      <c r="F179" s="13"/>
      <c r="G179" s="13">
        <v>-8768.710000000001</v>
      </c>
    </row>
    <row r="180" spans="1:7" s="14" customFormat="1" ht="15.75" outlineLevel="2">
      <c r="A180" s="14" t="s">
        <v>2909</v>
      </c>
      <c r="B180" s="11" t="s">
        <v>477</v>
      </c>
      <c r="C180" s="12" t="s">
        <v>478</v>
      </c>
      <c r="D180" s="59"/>
      <c r="E180" s="60"/>
      <c r="F180" s="13"/>
      <c r="G180" s="13">
        <v>17610.11</v>
      </c>
    </row>
    <row r="181" spans="1:7" s="14" customFormat="1" ht="15.75" outlineLevel="2">
      <c r="A181" s="14" t="s">
        <v>2910</v>
      </c>
      <c r="B181" s="11" t="s">
        <v>479</v>
      </c>
      <c r="C181" s="12" t="s">
        <v>480</v>
      </c>
      <c r="D181" s="59"/>
      <c r="E181" s="60"/>
      <c r="F181" s="13"/>
      <c r="G181" s="13">
        <v>53763.62</v>
      </c>
    </row>
    <row r="182" spans="1:7" s="14" customFormat="1" ht="15.75" outlineLevel="2">
      <c r="A182" s="14" t="s">
        <v>2911</v>
      </c>
      <c r="B182" s="11" t="s">
        <v>481</v>
      </c>
      <c r="C182" s="12" t="s">
        <v>482</v>
      </c>
      <c r="D182" s="59"/>
      <c r="E182" s="60"/>
      <c r="F182" s="13"/>
      <c r="G182" s="13">
        <v>347889.5</v>
      </c>
    </row>
    <row r="183" spans="1:7" s="14" customFormat="1" ht="15.75" outlineLevel="2">
      <c r="A183" s="14" t="s">
        <v>2912</v>
      </c>
      <c r="B183" s="11" t="s">
        <v>483</v>
      </c>
      <c r="C183" s="12" t="s">
        <v>484</v>
      </c>
      <c r="D183" s="59"/>
      <c r="E183" s="60"/>
      <c r="F183" s="13"/>
      <c r="G183" s="13">
        <v>341289.33</v>
      </c>
    </row>
    <row r="184" spans="1:7" s="14" customFormat="1" ht="15.75" outlineLevel="2">
      <c r="A184" s="14" t="s">
        <v>485</v>
      </c>
      <c r="B184" s="11" t="s">
        <v>486</v>
      </c>
      <c r="C184" s="12" t="s">
        <v>487</v>
      </c>
      <c r="D184" s="59"/>
      <c r="E184" s="60"/>
      <c r="F184" s="13"/>
      <c r="G184" s="13">
        <v>283323.82</v>
      </c>
    </row>
    <row r="185" spans="1:7" s="14" customFormat="1" ht="15.75" outlineLevel="2">
      <c r="A185" s="14" t="s">
        <v>488</v>
      </c>
      <c r="B185" s="11" t="s">
        <v>489</v>
      </c>
      <c r="C185" s="12" t="s">
        <v>490</v>
      </c>
      <c r="D185" s="59"/>
      <c r="E185" s="60"/>
      <c r="F185" s="13"/>
      <c r="G185" s="13">
        <v>0</v>
      </c>
    </row>
    <row r="186" spans="1:7" s="14" customFormat="1" ht="15.75" outlineLevel="2">
      <c r="A186" s="14" t="s">
        <v>3029</v>
      </c>
      <c r="B186" s="11" t="s">
        <v>491</v>
      </c>
      <c r="C186" s="12" t="s">
        <v>492</v>
      </c>
      <c r="D186" s="59"/>
      <c r="E186" s="60"/>
      <c r="F186" s="13"/>
      <c r="G186" s="13">
        <v>0</v>
      </c>
    </row>
    <row r="187" spans="1:7" s="14" customFormat="1" ht="15.75" outlineLevel="2">
      <c r="A187" s="14" t="s">
        <v>2913</v>
      </c>
      <c r="B187" s="11" t="s">
        <v>493</v>
      </c>
      <c r="C187" s="12" t="s">
        <v>494</v>
      </c>
      <c r="D187" s="59"/>
      <c r="E187" s="60"/>
      <c r="F187" s="13"/>
      <c r="G187" s="13">
        <v>0</v>
      </c>
    </row>
    <row r="188" spans="1:7" s="14" customFormat="1" ht="15.75" outlineLevel="2">
      <c r="A188" s="14" t="s">
        <v>3030</v>
      </c>
      <c r="B188" s="11" t="s">
        <v>497</v>
      </c>
      <c r="C188" s="12" t="s">
        <v>498</v>
      </c>
      <c r="D188" s="59"/>
      <c r="E188" s="60"/>
      <c r="F188" s="13"/>
      <c r="G188" s="13">
        <v>0</v>
      </c>
    </row>
    <row r="189" spans="1:7" s="14" customFormat="1" ht="15.75" outlineLevel="2">
      <c r="A189" s="14" t="s">
        <v>3031</v>
      </c>
      <c r="B189" s="11" t="s">
        <v>2596</v>
      </c>
      <c r="C189" s="12" t="s">
        <v>2597</v>
      </c>
      <c r="D189" s="59"/>
      <c r="E189" s="60"/>
      <c r="F189" s="13"/>
      <c r="G189" s="13">
        <v>0</v>
      </c>
    </row>
    <row r="190" spans="1:7" s="14" customFormat="1" ht="15.75" outlineLevel="2">
      <c r="A190" s="14" t="s">
        <v>2914</v>
      </c>
      <c r="B190" s="11" t="s">
        <v>499</v>
      </c>
      <c r="C190" s="12" t="s">
        <v>500</v>
      </c>
      <c r="D190" s="59"/>
      <c r="E190" s="60"/>
      <c r="F190" s="13"/>
      <c r="G190" s="13">
        <v>0</v>
      </c>
    </row>
    <row r="191" spans="1:7" s="14" customFormat="1" ht="15.75" outlineLevel="2">
      <c r="A191" s="14" t="s">
        <v>2915</v>
      </c>
      <c r="B191" s="11" t="s">
        <v>501</v>
      </c>
      <c r="C191" s="12" t="s">
        <v>502</v>
      </c>
      <c r="D191" s="59"/>
      <c r="E191" s="60"/>
      <c r="F191" s="13"/>
      <c r="G191" s="13">
        <v>0</v>
      </c>
    </row>
    <row r="192" spans="1:7" s="14" customFormat="1" ht="15.75" outlineLevel="2">
      <c r="A192" s="14" t="s">
        <v>2916</v>
      </c>
      <c r="B192" s="11" t="s">
        <v>503</v>
      </c>
      <c r="C192" s="12" t="s">
        <v>504</v>
      </c>
      <c r="D192" s="59"/>
      <c r="E192" s="60"/>
      <c r="F192" s="13"/>
      <c r="G192" s="13">
        <v>0</v>
      </c>
    </row>
    <row r="193" spans="1:7" s="14" customFormat="1" ht="15.75" outlineLevel="2">
      <c r="A193" s="14" t="s">
        <v>2917</v>
      </c>
      <c r="B193" s="11" t="s">
        <v>509</v>
      </c>
      <c r="C193" s="12" t="s">
        <v>510</v>
      </c>
      <c r="D193" s="59"/>
      <c r="E193" s="60"/>
      <c r="F193" s="13"/>
      <c r="G193" s="13">
        <v>0</v>
      </c>
    </row>
    <row r="194" spans="1:7" s="14" customFormat="1" ht="15.75" outlineLevel="2">
      <c r="A194" s="14" t="s">
        <v>3032</v>
      </c>
      <c r="B194" s="11" t="s">
        <v>511</v>
      </c>
      <c r="C194" s="12" t="s">
        <v>512</v>
      </c>
      <c r="D194" s="59"/>
      <c r="E194" s="60"/>
      <c r="F194" s="13"/>
      <c r="G194" s="13">
        <v>0</v>
      </c>
    </row>
    <row r="195" spans="1:7" s="14" customFormat="1" ht="15.75" outlineLevel="2">
      <c r="A195" s="14" t="s">
        <v>3033</v>
      </c>
      <c r="B195" s="11" t="s">
        <v>513</v>
      </c>
      <c r="C195" s="12" t="s">
        <v>514</v>
      </c>
      <c r="D195" s="59"/>
      <c r="E195" s="60"/>
      <c r="F195" s="13"/>
      <c r="G195" s="13">
        <v>0</v>
      </c>
    </row>
    <row r="196" spans="1:7" s="14" customFormat="1" ht="15.75" outlineLevel="2">
      <c r="A196" s="14" t="s">
        <v>2918</v>
      </c>
      <c r="B196" s="11" t="s">
        <v>515</v>
      </c>
      <c r="C196" s="12" t="s">
        <v>516</v>
      </c>
      <c r="D196" s="59"/>
      <c r="E196" s="60"/>
      <c r="F196" s="13"/>
      <c r="G196" s="13">
        <v>0</v>
      </c>
    </row>
    <row r="197" spans="1:7" s="14" customFormat="1" ht="15.75" outlineLevel="2">
      <c r="A197" s="14" t="s">
        <v>517</v>
      </c>
      <c r="B197" s="11" t="s">
        <v>518</v>
      </c>
      <c r="C197" s="12" t="s">
        <v>149</v>
      </c>
      <c r="D197" s="59"/>
      <c r="E197" s="60"/>
      <c r="F197" s="13"/>
      <c r="G197" s="13">
        <v>201.52</v>
      </c>
    </row>
    <row r="198" spans="1:7" s="14" customFormat="1" ht="15.75" outlineLevel="2">
      <c r="A198" s="14" t="s">
        <v>519</v>
      </c>
      <c r="B198" s="11" t="s">
        <v>520</v>
      </c>
      <c r="C198" s="12" t="s">
        <v>521</v>
      </c>
      <c r="D198" s="59"/>
      <c r="E198" s="60"/>
      <c r="F198" s="13"/>
      <c r="G198" s="13">
        <v>6090.16</v>
      </c>
    </row>
    <row r="199" spans="1:7" s="14" customFormat="1" ht="15.75" outlineLevel="2">
      <c r="A199" s="14" t="s">
        <v>522</v>
      </c>
      <c r="B199" s="11" t="s">
        <v>523</v>
      </c>
      <c r="C199" s="12" t="s">
        <v>524</v>
      </c>
      <c r="D199" s="59"/>
      <c r="E199" s="60"/>
      <c r="F199" s="13"/>
      <c r="G199" s="13">
        <v>0</v>
      </c>
    </row>
    <row r="200" spans="1:7" s="14" customFormat="1" ht="15.75" outlineLevel="2">
      <c r="A200" s="14" t="s">
        <v>525</v>
      </c>
      <c r="B200" s="11" t="s">
        <v>526</v>
      </c>
      <c r="C200" s="12" t="s">
        <v>524</v>
      </c>
      <c r="D200" s="59"/>
      <c r="E200" s="60"/>
      <c r="F200" s="13"/>
      <c r="G200" s="13">
        <v>0</v>
      </c>
    </row>
    <row r="201" spans="1:7" s="14" customFormat="1" ht="15.75" outlineLevel="2">
      <c r="A201" s="14" t="s">
        <v>527</v>
      </c>
      <c r="B201" s="11" t="s">
        <v>528</v>
      </c>
      <c r="C201" s="12" t="s">
        <v>524</v>
      </c>
      <c r="D201" s="59"/>
      <c r="E201" s="60"/>
      <c r="F201" s="13"/>
      <c r="G201" s="13">
        <v>1052156.98</v>
      </c>
    </row>
    <row r="202" spans="1:7" s="14" customFormat="1" ht="15.75" outlineLevel="2">
      <c r="A202" s="14" t="s">
        <v>2919</v>
      </c>
      <c r="B202" s="11" t="s">
        <v>529</v>
      </c>
      <c r="C202" s="12" t="s">
        <v>524</v>
      </c>
      <c r="D202" s="59"/>
      <c r="E202" s="60"/>
      <c r="F202" s="13"/>
      <c r="G202" s="13">
        <v>13044776</v>
      </c>
    </row>
    <row r="203" spans="1:7" s="14" customFormat="1" ht="15.75" outlineLevel="2">
      <c r="A203" s="14" t="s">
        <v>2920</v>
      </c>
      <c r="B203" s="11" t="s">
        <v>530</v>
      </c>
      <c r="C203" s="12" t="s">
        <v>531</v>
      </c>
      <c r="D203" s="59"/>
      <c r="E203" s="60"/>
      <c r="F203" s="13"/>
      <c r="G203" s="13">
        <v>-372.66</v>
      </c>
    </row>
    <row r="204" spans="1:7" s="14" customFormat="1" ht="15.75" outlineLevel="2">
      <c r="A204" s="14" t="s">
        <v>532</v>
      </c>
      <c r="B204" s="11" t="s">
        <v>533</v>
      </c>
      <c r="C204" s="12" t="s">
        <v>534</v>
      </c>
      <c r="D204" s="59"/>
      <c r="E204" s="60"/>
      <c r="F204" s="13"/>
      <c r="G204" s="13">
        <v>-177.723</v>
      </c>
    </row>
    <row r="205" spans="1:7" s="14" customFormat="1" ht="15.75" outlineLevel="2">
      <c r="A205" s="14" t="s">
        <v>535</v>
      </c>
      <c r="B205" s="11" t="s">
        <v>536</v>
      </c>
      <c r="C205" s="12" t="s">
        <v>537</v>
      </c>
      <c r="D205" s="59"/>
      <c r="E205" s="60"/>
      <c r="F205" s="13"/>
      <c r="G205" s="13">
        <v>982583.5</v>
      </c>
    </row>
    <row r="206" spans="1:7" s="14" customFormat="1" ht="15.75" outlineLevel="2">
      <c r="A206" s="14" t="s">
        <v>538</v>
      </c>
      <c r="B206" s="11" t="s">
        <v>539</v>
      </c>
      <c r="C206" s="12" t="s">
        <v>540</v>
      </c>
      <c r="D206" s="59"/>
      <c r="E206" s="60"/>
      <c r="F206" s="13"/>
      <c r="G206" s="13">
        <v>0</v>
      </c>
    </row>
    <row r="207" spans="1:7" s="14" customFormat="1" ht="15.75" outlineLevel="2">
      <c r="A207" s="14" t="s">
        <v>541</v>
      </c>
      <c r="B207" s="11" t="s">
        <v>542</v>
      </c>
      <c r="C207" s="12" t="s">
        <v>540</v>
      </c>
      <c r="D207" s="59"/>
      <c r="E207" s="60"/>
      <c r="F207" s="13"/>
      <c r="G207" s="13">
        <v>0</v>
      </c>
    </row>
    <row r="208" spans="1:7" s="14" customFormat="1" ht="15.75" outlineLevel="2">
      <c r="A208" s="14" t="s">
        <v>2921</v>
      </c>
      <c r="B208" s="11" t="s">
        <v>543</v>
      </c>
      <c r="C208" s="12" t="s">
        <v>544</v>
      </c>
      <c r="D208" s="59"/>
      <c r="E208" s="60"/>
      <c r="F208" s="13"/>
      <c r="G208" s="13">
        <v>0</v>
      </c>
    </row>
    <row r="209" spans="1:7" s="14" customFormat="1" ht="15.75" outlineLevel="2">
      <c r="A209" s="14" t="s">
        <v>3034</v>
      </c>
      <c r="B209" s="11" t="s">
        <v>545</v>
      </c>
      <c r="C209" s="12" t="s">
        <v>544</v>
      </c>
      <c r="D209" s="59"/>
      <c r="E209" s="60"/>
      <c r="F209" s="13"/>
      <c r="G209" s="13">
        <v>194412</v>
      </c>
    </row>
    <row r="210" spans="1:7" s="14" customFormat="1" ht="15.75" outlineLevel="2">
      <c r="A210" s="14" t="s">
        <v>2922</v>
      </c>
      <c r="B210" s="11" t="s">
        <v>546</v>
      </c>
      <c r="C210" s="12" t="s">
        <v>547</v>
      </c>
      <c r="D210" s="59"/>
      <c r="E210" s="60"/>
      <c r="F210" s="13"/>
      <c r="G210" s="13">
        <v>198455.16</v>
      </c>
    </row>
    <row r="211" spans="1:7" s="14" customFormat="1" ht="15.75" outlineLevel="2">
      <c r="A211" s="14" t="s">
        <v>3035</v>
      </c>
      <c r="B211" s="11" t="s">
        <v>548</v>
      </c>
      <c r="C211" s="12" t="s">
        <v>549</v>
      </c>
      <c r="D211" s="59"/>
      <c r="E211" s="60"/>
      <c r="F211" s="13"/>
      <c r="G211" s="13">
        <v>0</v>
      </c>
    </row>
    <row r="212" spans="1:7" s="14" customFormat="1" ht="15.75" outlineLevel="2">
      <c r="A212" s="14" t="s">
        <v>550</v>
      </c>
      <c r="B212" s="11" t="s">
        <v>551</v>
      </c>
      <c r="C212" s="12" t="s">
        <v>552</v>
      </c>
      <c r="D212" s="59"/>
      <c r="E212" s="60"/>
      <c r="F212" s="13"/>
      <c r="G212" s="13">
        <v>399500.2</v>
      </c>
    </row>
    <row r="213" spans="1:7" s="14" customFormat="1" ht="15.75" outlineLevel="2">
      <c r="A213" s="14" t="s">
        <v>2703</v>
      </c>
      <c r="B213" s="11" t="s">
        <v>553</v>
      </c>
      <c r="C213" s="12" t="s">
        <v>554</v>
      </c>
      <c r="D213" s="59"/>
      <c r="E213" s="60"/>
      <c r="F213" s="13"/>
      <c r="G213" s="13">
        <v>0</v>
      </c>
    </row>
    <row r="214" spans="1:7" s="14" customFormat="1" ht="15.75" outlineLevel="2">
      <c r="A214" s="14" t="s">
        <v>555</v>
      </c>
      <c r="B214" s="11" t="s">
        <v>556</v>
      </c>
      <c r="C214" s="12" t="s">
        <v>557</v>
      </c>
      <c r="D214" s="59"/>
      <c r="E214" s="60"/>
      <c r="F214" s="13"/>
      <c r="G214" s="13">
        <v>0</v>
      </c>
    </row>
    <row r="215" spans="1:7" s="14" customFormat="1" ht="15.75" outlineLevel="2">
      <c r="A215" s="14" t="s">
        <v>558</v>
      </c>
      <c r="B215" s="11" t="s">
        <v>559</v>
      </c>
      <c r="C215" s="12" t="s">
        <v>560</v>
      </c>
      <c r="D215" s="59"/>
      <c r="E215" s="60"/>
      <c r="F215" s="13"/>
      <c r="G215" s="13">
        <v>529999.59</v>
      </c>
    </row>
    <row r="216" spans="1:7" s="14" customFormat="1" ht="15.75" outlineLevel="2">
      <c r="A216" s="14" t="s">
        <v>561</v>
      </c>
      <c r="B216" s="11" t="s">
        <v>562</v>
      </c>
      <c r="C216" s="12" t="s">
        <v>563</v>
      </c>
      <c r="D216" s="59"/>
      <c r="E216" s="60"/>
      <c r="F216" s="13"/>
      <c r="G216" s="13">
        <v>753010.65</v>
      </c>
    </row>
    <row r="217" spans="1:7" s="14" customFormat="1" ht="15.75" outlineLevel="2">
      <c r="A217" s="14" t="s">
        <v>564</v>
      </c>
      <c r="B217" s="11" t="s">
        <v>565</v>
      </c>
      <c r="C217" s="12" t="s">
        <v>566</v>
      </c>
      <c r="D217" s="59"/>
      <c r="E217" s="60"/>
      <c r="F217" s="13"/>
      <c r="G217" s="13">
        <v>-45375.92</v>
      </c>
    </row>
    <row r="218" spans="1:7" s="14" customFormat="1" ht="15.75" outlineLevel="2">
      <c r="A218" s="14" t="s">
        <v>567</v>
      </c>
      <c r="B218" s="11" t="s">
        <v>568</v>
      </c>
      <c r="C218" s="12" t="s">
        <v>569</v>
      </c>
      <c r="D218" s="59"/>
      <c r="E218" s="60"/>
      <c r="F218" s="13"/>
      <c r="G218" s="13">
        <v>16267.32</v>
      </c>
    </row>
    <row r="219" spans="1:7" s="14" customFormat="1" ht="15.75" outlineLevel="2">
      <c r="A219" s="14" t="s">
        <v>570</v>
      </c>
      <c r="B219" s="11" t="s">
        <v>571</v>
      </c>
      <c r="C219" s="12" t="s">
        <v>572</v>
      </c>
      <c r="D219" s="59"/>
      <c r="E219" s="60"/>
      <c r="F219" s="13"/>
      <c r="G219" s="13">
        <v>19834478.03</v>
      </c>
    </row>
    <row r="220" spans="1:7" s="14" customFormat="1" ht="15.75" outlineLevel="2">
      <c r="A220" s="14" t="s">
        <v>573</v>
      </c>
      <c r="B220" s="11" t="s">
        <v>574</v>
      </c>
      <c r="C220" s="12" t="s">
        <v>575</v>
      </c>
      <c r="D220" s="59"/>
      <c r="E220" s="60"/>
      <c r="F220" s="13"/>
      <c r="G220" s="13">
        <v>5310753.84</v>
      </c>
    </row>
    <row r="221" spans="1:7" s="14" customFormat="1" ht="15.75" outlineLevel="2">
      <c r="A221" s="14" t="s">
        <v>576</v>
      </c>
      <c r="B221" s="11" t="s">
        <v>577</v>
      </c>
      <c r="C221" s="12" t="s">
        <v>578</v>
      </c>
      <c r="D221" s="59"/>
      <c r="E221" s="60"/>
      <c r="F221" s="13"/>
      <c r="G221" s="13">
        <v>149318.4</v>
      </c>
    </row>
    <row r="222" spans="1:7" s="14" customFormat="1" ht="15.75" outlineLevel="2">
      <c r="A222" s="14" t="s">
        <v>579</v>
      </c>
      <c r="B222" s="11" t="s">
        <v>580</v>
      </c>
      <c r="C222" s="12" t="s">
        <v>581</v>
      </c>
      <c r="D222" s="59"/>
      <c r="E222" s="60"/>
      <c r="F222" s="13"/>
      <c r="G222" s="13">
        <v>31010071.12</v>
      </c>
    </row>
    <row r="223" spans="1:7" s="14" customFormat="1" ht="15.75" outlineLevel="2">
      <c r="A223" s="14" t="s">
        <v>582</v>
      </c>
      <c r="B223" s="11" t="s">
        <v>583</v>
      </c>
      <c r="C223" s="12" t="s">
        <v>584</v>
      </c>
      <c r="D223" s="59"/>
      <c r="E223" s="60"/>
      <c r="F223" s="13"/>
      <c r="G223" s="13">
        <v>259712.36000000002</v>
      </c>
    </row>
    <row r="224" spans="1:7" s="27" customFormat="1" ht="15.75">
      <c r="A224" s="13" t="s">
        <v>2923</v>
      </c>
      <c r="B224" s="25"/>
      <c r="C224" s="26" t="s">
        <v>585</v>
      </c>
      <c r="D224" s="13"/>
      <c r="E224" s="79"/>
      <c r="G224" s="27">
        <f>SUM(G9:G223)</f>
        <v>2490553143.9630003</v>
      </c>
    </row>
    <row r="225" spans="1:5" s="27" customFormat="1" ht="15.75" outlineLevel="1">
      <c r="A225" s="13"/>
      <c r="B225" s="25"/>
      <c r="C225" s="26"/>
      <c r="D225" s="13"/>
      <c r="E225" s="79"/>
    </row>
    <row r="226" spans="1:7" s="14" customFormat="1" ht="15.75" outlineLevel="2">
      <c r="A226" s="14" t="s">
        <v>586</v>
      </c>
      <c r="B226" s="11" t="s">
        <v>587</v>
      </c>
      <c r="C226" s="12" t="s">
        <v>588</v>
      </c>
      <c r="D226" s="59"/>
      <c r="E226" s="60"/>
      <c r="F226" s="13"/>
      <c r="G226" s="13">
        <v>-50450000</v>
      </c>
    </row>
    <row r="227" spans="1:7" s="14" customFormat="1" ht="15.75" outlineLevel="2">
      <c r="A227" s="14" t="s">
        <v>589</v>
      </c>
      <c r="B227" s="11" t="s">
        <v>590</v>
      </c>
      <c r="C227" s="12" t="s">
        <v>591</v>
      </c>
      <c r="D227" s="59"/>
      <c r="E227" s="60"/>
      <c r="F227" s="13"/>
      <c r="G227" s="13">
        <v>-523324094.21</v>
      </c>
    </row>
    <row r="228" spans="1:7" s="14" customFormat="1" ht="15.75" outlineLevel="2">
      <c r="A228" s="14" t="s">
        <v>592</v>
      </c>
      <c r="B228" s="11" t="s">
        <v>593</v>
      </c>
      <c r="C228" s="12" t="s">
        <v>594</v>
      </c>
      <c r="D228" s="59"/>
      <c r="E228" s="60"/>
      <c r="F228" s="13"/>
      <c r="G228" s="13">
        <v>-2811185.08</v>
      </c>
    </row>
    <row r="229" spans="1:7" s="14" customFormat="1" ht="15.75" outlineLevel="2">
      <c r="A229" s="14" t="s">
        <v>595</v>
      </c>
      <c r="B229" s="11" t="s">
        <v>596</v>
      </c>
      <c r="C229" s="12" t="s">
        <v>597</v>
      </c>
      <c r="D229" s="59"/>
      <c r="E229" s="60"/>
      <c r="F229" s="13"/>
      <c r="G229" s="13">
        <f>-93170609.34+8750000-6354664.64</f>
        <v>-90775273.98</v>
      </c>
    </row>
    <row r="230" spans="1:7" s="14" customFormat="1" ht="15.75" outlineLevel="2">
      <c r="A230" s="14" t="s">
        <v>598</v>
      </c>
      <c r="B230" s="11" t="s">
        <v>599</v>
      </c>
      <c r="C230" s="12" t="s">
        <v>600</v>
      </c>
      <c r="D230" s="59"/>
      <c r="E230" s="60"/>
      <c r="F230" s="13"/>
      <c r="G230" s="13">
        <v>1398448.35</v>
      </c>
    </row>
    <row r="231" spans="1:7" s="14" customFormat="1" ht="15.75" outlineLevel="2">
      <c r="A231" s="14" t="s">
        <v>601</v>
      </c>
      <c r="B231" s="11" t="s">
        <v>602</v>
      </c>
      <c r="C231" s="12" t="s">
        <v>603</v>
      </c>
      <c r="D231" s="59"/>
      <c r="E231" s="60"/>
      <c r="F231" s="13"/>
      <c r="G231" s="13">
        <v>-84269.57</v>
      </c>
    </row>
    <row r="232" spans="1:7" s="14" customFormat="1" ht="15.75" outlineLevel="2">
      <c r="A232" s="14" t="s">
        <v>604</v>
      </c>
      <c r="B232" s="11" t="s">
        <v>605</v>
      </c>
      <c r="C232" s="12" t="s">
        <v>606</v>
      </c>
      <c r="D232" s="59"/>
      <c r="E232" s="60"/>
      <c r="F232" s="13"/>
      <c r="G232" s="13">
        <v>30210.78</v>
      </c>
    </row>
    <row r="233" spans="1:7" s="14" customFormat="1" ht="15.75" outlineLevel="2">
      <c r="A233" s="14" t="s">
        <v>607</v>
      </c>
      <c r="B233" s="11" t="s">
        <v>608</v>
      </c>
      <c r="C233" s="12" t="s">
        <v>609</v>
      </c>
      <c r="D233" s="59"/>
      <c r="E233" s="60"/>
      <c r="F233" s="13"/>
      <c r="G233" s="13">
        <v>-75000000</v>
      </c>
    </row>
    <row r="234" spans="1:7" s="14" customFormat="1" ht="15.75" outlineLevel="2">
      <c r="A234" s="14" t="s">
        <v>610</v>
      </c>
      <c r="B234" s="11" t="s">
        <v>611</v>
      </c>
      <c r="C234" s="12" t="s">
        <v>612</v>
      </c>
      <c r="D234" s="59"/>
      <c r="E234" s="60"/>
      <c r="F234" s="13"/>
      <c r="G234" s="13">
        <v>-405000000</v>
      </c>
    </row>
    <row r="235" spans="1:7" s="14" customFormat="1" ht="15.75" outlineLevel="2">
      <c r="A235" s="14" t="s">
        <v>613</v>
      </c>
      <c r="B235" s="11" t="s">
        <v>614</v>
      </c>
      <c r="C235" s="12" t="s">
        <v>615</v>
      </c>
      <c r="D235" s="59"/>
      <c r="E235" s="60"/>
      <c r="F235" s="13"/>
      <c r="G235" s="13">
        <v>-65000000</v>
      </c>
    </row>
    <row r="236" spans="1:7" s="14" customFormat="1" ht="15.75" outlineLevel="2">
      <c r="A236" s="14" t="s">
        <v>2924</v>
      </c>
      <c r="B236" s="11" t="s">
        <v>616</v>
      </c>
      <c r="C236" s="12" t="s">
        <v>617</v>
      </c>
      <c r="D236" s="59"/>
      <c r="E236" s="60"/>
      <c r="F236" s="13"/>
      <c r="G236" s="13">
        <v>-325000000</v>
      </c>
    </row>
    <row r="237" spans="1:7" s="14" customFormat="1" ht="15.75" outlineLevel="2">
      <c r="A237" s="14" t="s">
        <v>618</v>
      </c>
      <c r="B237" s="11" t="s">
        <v>619</v>
      </c>
      <c r="C237" s="12" t="s">
        <v>620</v>
      </c>
      <c r="D237" s="59"/>
      <c r="E237" s="60"/>
      <c r="F237" s="13"/>
      <c r="G237" s="13">
        <v>83362.5</v>
      </c>
    </row>
    <row r="238" spans="1:7" s="14" customFormat="1" ht="15.75" outlineLevel="2">
      <c r="A238" s="14" t="s">
        <v>621</v>
      </c>
      <c r="B238" s="11" t="s">
        <v>622</v>
      </c>
      <c r="C238" s="12" t="s">
        <v>623</v>
      </c>
      <c r="D238" s="59"/>
      <c r="E238" s="60"/>
      <c r="F238" s="13"/>
      <c r="G238" s="13">
        <v>-1623018.9300000002</v>
      </c>
    </row>
    <row r="239" spans="1:7" s="14" customFormat="1" ht="15.75" outlineLevel="2">
      <c r="A239" s="14" t="s">
        <v>624</v>
      </c>
      <c r="B239" s="11" t="s">
        <v>625</v>
      </c>
      <c r="C239" s="12" t="s">
        <v>626</v>
      </c>
      <c r="D239" s="59"/>
      <c r="E239" s="60"/>
      <c r="F239" s="13"/>
      <c r="G239" s="13">
        <v>-68576.18000000001</v>
      </c>
    </row>
    <row r="240" spans="1:7" s="14" customFormat="1" ht="15.75" outlineLevel="2">
      <c r="A240" s="14" t="s">
        <v>627</v>
      </c>
      <c r="B240" s="11" t="s">
        <v>628</v>
      </c>
      <c r="C240" s="12" t="s">
        <v>629</v>
      </c>
      <c r="D240" s="59"/>
      <c r="E240" s="60"/>
      <c r="F240" s="13"/>
      <c r="G240" s="13">
        <v>-77793.53</v>
      </c>
    </row>
    <row r="241" spans="1:7" s="14" customFormat="1" ht="15.75" outlineLevel="2">
      <c r="A241" s="14" t="s">
        <v>630</v>
      </c>
      <c r="B241" s="11" t="s">
        <v>631</v>
      </c>
      <c r="C241" s="12" t="s">
        <v>632</v>
      </c>
      <c r="D241" s="59"/>
      <c r="E241" s="60"/>
      <c r="F241" s="13"/>
      <c r="G241" s="13">
        <v>-144100.97</v>
      </c>
    </row>
    <row r="242" spans="1:7" s="14" customFormat="1" ht="15.75" outlineLevel="2">
      <c r="A242" s="14" t="s">
        <v>633</v>
      </c>
      <c r="B242" s="11" t="s">
        <v>634</v>
      </c>
      <c r="C242" s="12" t="s">
        <v>635</v>
      </c>
      <c r="D242" s="59"/>
      <c r="E242" s="60"/>
      <c r="F242" s="13"/>
      <c r="G242" s="13">
        <v>-53999.340000000004</v>
      </c>
    </row>
    <row r="243" spans="1:7" s="14" customFormat="1" ht="15.75" outlineLevel="2">
      <c r="A243" s="14" t="s">
        <v>636</v>
      </c>
      <c r="B243" s="11" t="s">
        <v>637</v>
      </c>
      <c r="C243" s="12" t="s">
        <v>346</v>
      </c>
      <c r="D243" s="59"/>
      <c r="E243" s="60"/>
      <c r="F243" s="13"/>
      <c r="G243" s="13">
        <v>-4472943.38</v>
      </c>
    </row>
    <row r="244" spans="1:7" s="14" customFormat="1" ht="15.75" outlineLevel="2">
      <c r="A244" s="14" t="s">
        <v>2925</v>
      </c>
      <c r="B244" s="11" t="s">
        <v>638</v>
      </c>
      <c r="C244" s="12" t="s">
        <v>639</v>
      </c>
      <c r="D244" s="59"/>
      <c r="E244" s="60"/>
      <c r="F244" s="13"/>
      <c r="G244" s="13">
        <v>-449221.48</v>
      </c>
    </row>
    <row r="245" spans="1:7" s="14" customFormat="1" ht="15.75" outlineLevel="2">
      <c r="A245" s="14" t="s">
        <v>640</v>
      </c>
      <c r="B245" s="11" t="s">
        <v>641</v>
      </c>
      <c r="C245" s="12" t="s">
        <v>642</v>
      </c>
      <c r="D245" s="59"/>
      <c r="E245" s="60"/>
      <c r="F245" s="13"/>
      <c r="G245" s="13">
        <v>-543891.14</v>
      </c>
    </row>
    <row r="246" spans="1:7" s="14" customFormat="1" ht="15.75" outlineLevel="2">
      <c r="A246" s="14" t="s">
        <v>643</v>
      </c>
      <c r="B246" s="11" t="s">
        <v>644</v>
      </c>
      <c r="C246" s="12" t="s">
        <v>645</v>
      </c>
      <c r="D246" s="59"/>
      <c r="E246" s="60"/>
      <c r="F246" s="13"/>
      <c r="G246" s="13">
        <v>-4539.09</v>
      </c>
    </row>
    <row r="247" spans="1:7" s="14" customFormat="1" ht="15.75" outlineLevel="2">
      <c r="A247" s="14" t="s">
        <v>646</v>
      </c>
      <c r="B247" s="11" t="s">
        <v>647</v>
      </c>
      <c r="C247" s="12" t="s">
        <v>648</v>
      </c>
      <c r="D247" s="59"/>
      <c r="E247" s="60"/>
      <c r="F247" s="13"/>
      <c r="G247" s="13">
        <v>130167</v>
      </c>
    </row>
    <row r="248" spans="1:7" s="14" customFormat="1" ht="15.75" outlineLevel="2">
      <c r="A248" s="14" t="s">
        <v>649</v>
      </c>
      <c r="B248" s="11" t="s">
        <v>650</v>
      </c>
      <c r="C248" s="12" t="s">
        <v>651</v>
      </c>
      <c r="D248" s="59"/>
      <c r="E248" s="60"/>
      <c r="F248" s="13"/>
      <c r="G248" s="13">
        <v>-6675655.33</v>
      </c>
    </row>
    <row r="249" spans="1:7" s="14" customFormat="1" ht="15.75" outlineLevel="2">
      <c r="A249" s="14" t="s">
        <v>652</v>
      </c>
      <c r="B249" s="11" t="s">
        <v>653</v>
      </c>
      <c r="C249" s="12" t="s">
        <v>654</v>
      </c>
      <c r="D249" s="59"/>
      <c r="E249" s="60"/>
      <c r="F249" s="13"/>
      <c r="G249" s="13">
        <v>-135903</v>
      </c>
    </row>
    <row r="250" spans="1:7" s="14" customFormat="1" ht="15.75" outlineLevel="2">
      <c r="A250" s="14" t="s">
        <v>2926</v>
      </c>
      <c r="B250" s="11" t="s">
        <v>655</v>
      </c>
      <c r="C250" s="12" t="s">
        <v>656</v>
      </c>
      <c r="D250" s="59"/>
      <c r="E250" s="60"/>
      <c r="F250" s="13"/>
      <c r="G250" s="13">
        <v>-745976.17</v>
      </c>
    </row>
    <row r="251" spans="1:7" s="14" customFormat="1" ht="15.75" outlineLevel="2">
      <c r="A251" s="14" t="s">
        <v>657</v>
      </c>
      <c r="B251" s="11" t="s">
        <v>658</v>
      </c>
      <c r="C251" s="12" t="s">
        <v>375</v>
      </c>
      <c r="D251" s="59"/>
      <c r="E251" s="60"/>
      <c r="F251" s="13"/>
      <c r="G251" s="13">
        <v>-46105996.32</v>
      </c>
    </row>
    <row r="252" spans="1:7" s="14" customFormat="1" ht="15.75" outlineLevel="2">
      <c r="A252" s="14" t="s">
        <v>659</v>
      </c>
      <c r="B252" s="11" t="s">
        <v>660</v>
      </c>
      <c r="C252" s="12" t="s">
        <v>661</v>
      </c>
      <c r="D252" s="59"/>
      <c r="E252" s="60"/>
      <c r="F252" s="13"/>
      <c r="G252" s="13">
        <v>-16336962</v>
      </c>
    </row>
    <row r="253" spans="1:7" s="14" customFormat="1" ht="15.75" outlineLevel="2">
      <c r="A253" s="14" t="s">
        <v>662</v>
      </c>
      <c r="B253" s="11" t="s">
        <v>663</v>
      </c>
      <c r="C253" s="12" t="s">
        <v>664</v>
      </c>
      <c r="D253" s="59"/>
      <c r="E253" s="60"/>
      <c r="F253" s="13"/>
      <c r="G253" s="13">
        <v>-9638384.262</v>
      </c>
    </row>
    <row r="254" spans="1:7" s="14" customFormat="1" ht="15.75" outlineLevel="2">
      <c r="A254" s="14" t="s">
        <v>665</v>
      </c>
      <c r="B254" s="11" t="s">
        <v>666</v>
      </c>
      <c r="C254" s="12" t="s">
        <v>667</v>
      </c>
      <c r="D254" s="59"/>
      <c r="E254" s="60"/>
      <c r="F254" s="13"/>
      <c r="G254" s="13">
        <v>-6366831.87</v>
      </c>
    </row>
    <row r="255" spans="1:7" s="14" customFormat="1" ht="15.75" outlineLevel="2">
      <c r="A255" s="14" t="s">
        <v>668</v>
      </c>
      <c r="B255" s="11" t="s">
        <v>669</v>
      </c>
      <c r="C255" s="12" t="s">
        <v>670</v>
      </c>
      <c r="D255" s="59"/>
      <c r="E255" s="60"/>
      <c r="F255" s="13"/>
      <c r="G255" s="13">
        <v>-629174.5</v>
      </c>
    </row>
    <row r="256" spans="1:7" s="14" customFormat="1" ht="15.75" outlineLevel="2">
      <c r="A256" s="14" t="s">
        <v>671</v>
      </c>
      <c r="B256" s="11" t="s">
        <v>672</v>
      </c>
      <c r="C256" s="12" t="s">
        <v>673</v>
      </c>
      <c r="D256" s="59"/>
      <c r="E256" s="60"/>
      <c r="F256" s="13"/>
      <c r="G256" s="13">
        <v>0</v>
      </c>
    </row>
    <row r="257" spans="1:7" s="14" customFormat="1" ht="15.75" outlineLevel="2">
      <c r="A257" s="14" t="s">
        <v>674</v>
      </c>
      <c r="B257" s="11" t="s">
        <v>675</v>
      </c>
      <c r="C257" s="12" t="s">
        <v>676</v>
      </c>
      <c r="D257" s="59"/>
      <c r="E257" s="60"/>
      <c r="F257" s="13"/>
      <c r="G257" s="13">
        <v>-6349463.19</v>
      </c>
    </row>
    <row r="258" spans="1:7" s="14" customFormat="1" ht="15.75" outlineLevel="2">
      <c r="A258" s="14" t="s">
        <v>677</v>
      </c>
      <c r="B258" s="11" t="s">
        <v>678</v>
      </c>
      <c r="C258" s="12" t="s">
        <v>679</v>
      </c>
      <c r="D258" s="59"/>
      <c r="E258" s="60"/>
      <c r="F258" s="13"/>
      <c r="G258" s="13">
        <v>-776.519</v>
      </c>
    </row>
    <row r="259" spans="1:7" s="14" customFormat="1" ht="15.75" outlineLevel="2">
      <c r="A259" s="14" t="s">
        <v>680</v>
      </c>
      <c r="B259" s="11" t="s">
        <v>681</v>
      </c>
      <c r="C259" s="12" t="s">
        <v>682</v>
      </c>
      <c r="D259" s="59"/>
      <c r="E259" s="60"/>
      <c r="F259" s="13"/>
      <c r="G259" s="13">
        <v>0</v>
      </c>
    </row>
    <row r="260" spans="1:7" s="14" customFormat="1" ht="15.75" outlineLevel="2">
      <c r="A260" s="14" t="s">
        <v>683</v>
      </c>
      <c r="B260" s="11" t="s">
        <v>684</v>
      </c>
      <c r="C260" s="12" t="s">
        <v>128</v>
      </c>
      <c r="D260" s="59"/>
      <c r="E260" s="60"/>
      <c r="F260" s="13"/>
      <c r="G260" s="13">
        <v>45.65</v>
      </c>
    </row>
    <row r="261" spans="1:7" s="14" customFormat="1" ht="15.75" outlineLevel="2">
      <c r="A261" s="14" t="s">
        <v>685</v>
      </c>
      <c r="B261" s="11" t="s">
        <v>686</v>
      </c>
      <c r="C261" s="12" t="s">
        <v>687</v>
      </c>
      <c r="D261" s="59"/>
      <c r="E261" s="60"/>
      <c r="F261" s="13"/>
      <c r="G261" s="13">
        <v>0</v>
      </c>
    </row>
    <row r="262" spans="1:7" s="14" customFormat="1" ht="15.75" outlineLevel="2">
      <c r="A262" s="14" t="s">
        <v>688</v>
      </c>
      <c r="B262" s="11" t="s">
        <v>689</v>
      </c>
      <c r="C262" s="12" t="s">
        <v>690</v>
      </c>
      <c r="D262" s="59"/>
      <c r="E262" s="60"/>
      <c r="F262" s="13"/>
      <c r="G262" s="13">
        <v>-6640.501</v>
      </c>
    </row>
    <row r="263" spans="1:7" s="14" customFormat="1" ht="15.75" outlineLevel="2">
      <c r="A263" s="14" t="s">
        <v>691</v>
      </c>
      <c r="B263" s="11" t="s">
        <v>692</v>
      </c>
      <c r="C263" s="12" t="s">
        <v>693</v>
      </c>
      <c r="D263" s="59"/>
      <c r="E263" s="60"/>
      <c r="F263" s="13"/>
      <c r="G263" s="13">
        <v>-9754.4</v>
      </c>
    </row>
    <row r="264" spans="1:7" s="14" customFormat="1" ht="15.75" outlineLevel="2">
      <c r="A264" s="14" t="s">
        <v>694</v>
      </c>
      <c r="B264" s="11" t="s">
        <v>695</v>
      </c>
      <c r="C264" s="12" t="s">
        <v>696</v>
      </c>
      <c r="D264" s="59"/>
      <c r="E264" s="60"/>
      <c r="F264" s="13"/>
      <c r="G264" s="13">
        <v>-51932.130000000005</v>
      </c>
    </row>
    <row r="265" spans="1:7" s="14" customFormat="1" ht="15.75" outlineLevel="2">
      <c r="A265" s="14" t="s">
        <v>697</v>
      </c>
      <c r="B265" s="11" t="s">
        <v>698</v>
      </c>
      <c r="C265" s="12" t="s">
        <v>699</v>
      </c>
      <c r="D265" s="59"/>
      <c r="E265" s="60"/>
      <c r="F265" s="13"/>
      <c r="G265" s="13">
        <v>-946317.156</v>
      </c>
    </row>
    <row r="266" spans="1:7" s="14" customFormat="1" ht="15.75" outlineLevel="2">
      <c r="A266" s="14" t="s">
        <v>700</v>
      </c>
      <c r="B266" s="11" t="s">
        <v>701</v>
      </c>
      <c r="C266" s="12" t="s">
        <v>702</v>
      </c>
      <c r="D266" s="59"/>
      <c r="E266" s="60"/>
      <c r="F266" s="13"/>
      <c r="G266" s="13">
        <v>0</v>
      </c>
    </row>
    <row r="267" spans="1:7" s="14" customFormat="1" ht="15.75" outlineLevel="2">
      <c r="A267" s="14" t="s">
        <v>703</v>
      </c>
      <c r="B267" s="11" t="s">
        <v>704</v>
      </c>
      <c r="C267" s="12" t="s">
        <v>705</v>
      </c>
      <c r="D267" s="59"/>
      <c r="E267" s="60"/>
      <c r="F267" s="13"/>
      <c r="G267" s="13">
        <v>-3073093.69</v>
      </c>
    </row>
    <row r="268" spans="1:7" s="14" customFormat="1" ht="15.75" outlineLevel="2">
      <c r="A268" s="14" t="s">
        <v>706</v>
      </c>
      <c r="B268" s="11" t="s">
        <v>707</v>
      </c>
      <c r="C268" s="12" t="s">
        <v>708</v>
      </c>
      <c r="D268" s="59"/>
      <c r="E268" s="60"/>
      <c r="F268" s="13"/>
      <c r="G268" s="13">
        <v>-146624.14</v>
      </c>
    </row>
    <row r="269" spans="1:7" s="14" customFormat="1" ht="15.75" outlineLevel="2">
      <c r="A269" s="14" t="s">
        <v>709</v>
      </c>
      <c r="B269" s="11" t="s">
        <v>710</v>
      </c>
      <c r="C269" s="12" t="s">
        <v>711</v>
      </c>
      <c r="D269" s="59"/>
      <c r="E269" s="60"/>
      <c r="F269" s="13"/>
      <c r="G269" s="13">
        <v>-21415.53</v>
      </c>
    </row>
    <row r="270" spans="1:7" s="14" customFormat="1" ht="15.75" outlineLevel="2">
      <c r="A270" s="14" t="s">
        <v>712</v>
      </c>
      <c r="B270" s="11" t="s">
        <v>713</v>
      </c>
      <c r="C270" s="12" t="s">
        <v>714</v>
      </c>
      <c r="D270" s="59"/>
      <c r="E270" s="60"/>
      <c r="F270" s="13"/>
      <c r="G270" s="13">
        <v>-40.86</v>
      </c>
    </row>
    <row r="271" spans="1:7" s="14" customFormat="1" ht="15.75" outlineLevel="2">
      <c r="A271" s="14" t="s">
        <v>715</v>
      </c>
      <c r="B271" s="11" t="s">
        <v>716</v>
      </c>
      <c r="C271" s="12" t="s">
        <v>717</v>
      </c>
      <c r="D271" s="59"/>
      <c r="E271" s="60"/>
      <c r="F271" s="13"/>
      <c r="G271" s="13">
        <v>-66315.1</v>
      </c>
    </row>
    <row r="272" spans="1:7" s="14" customFormat="1" ht="15.75" outlineLevel="2">
      <c r="A272" s="14" t="s">
        <v>718</v>
      </c>
      <c r="B272" s="11" t="s">
        <v>719</v>
      </c>
      <c r="C272" s="12" t="s">
        <v>720</v>
      </c>
      <c r="D272" s="59"/>
      <c r="E272" s="60"/>
      <c r="F272" s="13"/>
      <c r="G272" s="13">
        <v>0</v>
      </c>
    </row>
    <row r="273" spans="1:7" s="14" customFormat="1" ht="15.75" outlineLevel="2">
      <c r="A273" s="14" t="s">
        <v>721</v>
      </c>
      <c r="B273" s="11" t="s">
        <v>722</v>
      </c>
      <c r="C273" s="12" t="s">
        <v>723</v>
      </c>
      <c r="D273" s="59"/>
      <c r="E273" s="60"/>
      <c r="F273" s="13"/>
      <c r="G273" s="13">
        <v>-1022871.62</v>
      </c>
    </row>
    <row r="274" spans="1:7" s="14" customFormat="1" ht="15.75" outlineLevel="2">
      <c r="A274" s="14" t="s">
        <v>724</v>
      </c>
      <c r="B274" s="11" t="s">
        <v>725</v>
      </c>
      <c r="C274" s="12" t="s">
        <v>726</v>
      </c>
      <c r="D274" s="59"/>
      <c r="E274" s="60"/>
      <c r="F274" s="13"/>
      <c r="G274" s="13">
        <v>-15875621.2</v>
      </c>
    </row>
    <row r="275" spans="1:7" s="14" customFormat="1" ht="15.75" outlineLevel="2">
      <c r="A275" s="14" t="s">
        <v>2927</v>
      </c>
      <c r="B275" s="11" t="s">
        <v>727</v>
      </c>
      <c r="C275" s="12" t="s">
        <v>728</v>
      </c>
      <c r="D275" s="59"/>
      <c r="E275" s="60"/>
      <c r="F275" s="13"/>
      <c r="G275" s="13">
        <v>0</v>
      </c>
    </row>
    <row r="276" spans="1:7" s="14" customFormat="1" ht="15.75" outlineLevel="2">
      <c r="A276" s="14" t="s">
        <v>729</v>
      </c>
      <c r="B276" s="11" t="s">
        <v>730</v>
      </c>
      <c r="C276" s="12" t="s">
        <v>731</v>
      </c>
      <c r="D276" s="59"/>
      <c r="E276" s="60"/>
      <c r="F276" s="13"/>
      <c r="G276" s="13">
        <v>0</v>
      </c>
    </row>
    <row r="277" spans="1:7" s="14" customFormat="1" ht="15.75" outlineLevel="2">
      <c r="A277" s="14" t="s">
        <v>732</v>
      </c>
      <c r="B277" s="11" t="s">
        <v>733</v>
      </c>
      <c r="C277" s="12" t="s">
        <v>734</v>
      </c>
      <c r="D277" s="59"/>
      <c r="E277" s="60"/>
      <c r="F277" s="13"/>
      <c r="G277" s="13">
        <v>-408356.41000000003</v>
      </c>
    </row>
    <row r="278" spans="1:7" s="14" customFormat="1" ht="15.75" outlineLevel="2">
      <c r="A278" s="14" t="s">
        <v>735</v>
      </c>
      <c r="B278" s="11" t="s">
        <v>736</v>
      </c>
      <c r="C278" s="12" t="s">
        <v>737</v>
      </c>
      <c r="D278" s="59"/>
      <c r="E278" s="60"/>
      <c r="F278" s="13"/>
      <c r="G278" s="13">
        <v>-106864.48</v>
      </c>
    </row>
    <row r="279" spans="1:7" s="14" customFormat="1" ht="15.75" outlineLevel="2">
      <c r="A279" s="14" t="s">
        <v>738</v>
      </c>
      <c r="B279" s="11" t="s">
        <v>739</v>
      </c>
      <c r="C279" s="12" t="s">
        <v>740</v>
      </c>
      <c r="D279" s="59"/>
      <c r="E279" s="60"/>
      <c r="F279" s="13"/>
      <c r="G279" s="13">
        <v>-5151066.92</v>
      </c>
    </row>
    <row r="280" spans="1:7" s="14" customFormat="1" ht="15.75" outlineLevel="2">
      <c r="A280" s="14" t="s">
        <v>741</v>
      </c>
      <c r="B280" s="11" t="s">
        <v>742</v>
      </c>
      <c r="C280" s="12" t="s">
        <v>743</v>
      </c>
      <c r="D280" s="59"/>
      <c r="E280" s="60"/>
      <c r="F280" s="13"/>
      <c r="G280" s="13">
        <v>-117658.8</v>
      </c>
    </row>
    <row r="281" spans="1:7" s="14" customFormat="1" ht="15.75" outlineLevel="2">
      <c r="A281" s="14" t="s">
        <v>744</v>
      </c>
      <c r="B281" s="11" t="s">
        <v>745</v>
      </c>
      <c r="C281" s="12" t="s">
        <v>746</v>
      </c>
      <c r="D281" s="59"/>
      <c r="E281" s="60"/>
      <c r="F281" s="13"/>
      <c r="G281" s="13">
        <v>-6646.04</v>
      </c>
    </row>
    <row r="282" spans="1:7" s="14" customFormat="1" ht="15.75" outlineLevel="2">
      <c r="A282" s="14" t="s">
        <v>747</v>
      </c>
      <c r="B282" s="11" t="s">
        <v>748</v>
      </c>
      <c r="C282" s="12" t="s">
        <v>749</v>
      </c>
      <c r="D282" s="59"/>
      <c r="E282" s="60"/>
      <c r="F282" s="13"/>
      <c r="G282" s="13">
        <v>-192214.57</v>
      </c>
    </row>
    <row r="283" spans="1:7" s="14" customFormat="1" ht="15.75" outlineLevel="2">
      <c r="A283" s="14" t="s">
        <v>3036</v>
      </c>
      <c r="B283" s="11" t="s">
        <v>2604</v>
      </c>
      <c r="C283" s="12" t="s">
        <v>2605</v>
      </c>
      <c r="D283" s="59"/>
      <c r="E283" s="60"/>
      <c r="F283" s="13"/>
      <c r="G283" s="13">
        <v>0</v>
      </c>
    </row>
    <row r="284" spans="1:7" s="14" customFormat="1" ht="15.75" outlineLevel="2">
      <c r="A284" s="14" t="s">
        <v>750</v>
      </c>
      <c r="B284" s="11" t="s">
        <v>751</v>
      </c>
      <c r="C284" s="12" t="s">
        <v>752</v>
      </c>
      <c r="D284" s="59"/>
      <c r="E284" s="60"/>
      <c r="F284" s="13"/>
      <c r="G284" s="13">
        <v>-26917350.44</v>
      </c>
    </row>
    <row r="285" spans="1:7" s="14" customFormat="1" ht="15.75" outlineLevel="2">
      <c r="A285" s="14" t="s">
        <v>753</v>
      </c>
      <c r="B285" s="11" t="s">
        <v>754</v>
      </c>
      <c r="C285" s="12" t="s">
        <v>755</v>
      </c>
      <c r="D285" s="59"/>
      <c r="E285" s="60"/>
      <c r="F285" s="13"/>
      <c r="G285" s="13">
        <v>-175794.14</v>
      </c>
    </row>
    <row r="286" spans="1:7" s="14" customFormat="1" ht="15.75" outlineLevel="2">
      <c r="A286" s="14" t="s">
        <v>756</v>
      </c>
      <c r="B286" s="11" t="s">
        <v>757</v>
      </c>
      <c r="C286" s="12" t="s">
        <v>758</v>
      </c>
      <c r="D286" s="59"/>
      <c r="E286" s="60"/>
      <c r="F286" s="13"/>
      <c r="G286" s="13">
        <v>-3007959.48</v>
      </c>
    </row>
    <row r="287" spans="1:7" s="14" customFormat="1" ht="15.75" outlineLevel="2">
      <c r="A287" s="14" t="s">
        <v>759</v>
      </c>
      <c r="B287" s="11" t="s">
        <v>760</v>
      </c>
      <c r="C287" s="12" t="s">
        <v>761</v>
      </c>
      <c r="D287" s="59"/>
      <c r="E287" s="60"/>
      <c r="F287" s="13"/>
      <c r="G287" s="13">
        <v>0</v>
      </c>
    </row>
    <row r="288" spans="1:7" s="14" customFormat="1" ht="15.75" outlineLevel="2">
      <c r="A288" s="14" t="s">
        <v>762</v>
      </c>
      <c r="B288" s="11" t="s">
        <v>763</v>
      </c>
      <c r="C288" s="12" t="s">
        <v>761</v>
      </c>
      <c r="D288" s="59"/>
      <c r="E288" s="60"/>
      <c r="F288" s="13"/>
      <c r="G288" s="13">
        <v>0</v>
      </c>
    </row>
    <row r="289" spans="1:7" s="14" customFormat="1" ht="15.75" outlineLevel="2">
      <c r="A289" s="14" t="s">
        <v>764</v>
      </c>
      <c r="B289" s="11" t="s">
        <v>765</v>
      </c>
      <c r="C289" s="12" t="s">
        <v>761</v>
      </c>
      <c r="D289" s="59"/>
      <c r="E289" s="60"/>
      <c r="F289" s="13"/>
      <c r="G289" s="13">
        <v>-0.04</v>
      </c>
    </row>
    <row r="290" spans="1:7" s="14" customFormat="1" ht="15.75" outlineLevel="2">
      <c r="A290" s="14" t="s">
        <v>2928</v>
      </c>
      <c r="B290" s="11" t="s">
        <v>766</v>
      </c>
      <c r="C290" s="12" t="s">
        <v>761</v>
      </c>
      <c r="D290" s="59"/>
      <c r="E290" s="60"/>
      <c r="F290" s="13"/>
      <c r="G290" s="13">
        <v>577424.86</v>
      </c>
    </row>
    <row r="291" spans="1:7" s="14" customFormat="1" ht="15.75" outlineLevel="2">
      <c r="A291" s="14" t="s">
        <v>3037</v>
      </c>
      <c r="B291" s="11" t="s">
        <v>767</v>
      </c>
      <c r="C291" s="12" t="s">
        <v>761</v>
      </c>
      <c r="D291" s="59"/>
      <c r="E291" s="60"/>
      <c r="F291" s="13"/>
      <c r="G291" s="13">
        <v>-502169.28</v>
      </c>
    </row>
    <row r="292" spans="1:7" s="14" customFormat="1" ht="15.75" outlineLevel="2">
      <c r="A292" s="14" t="s">
        <v>768</v>
      </c>
      <c r="B292" s="11" t="s">
        <v>769</v>
      </c>
      <c r="C292" s="12" t="s">
        <v>770</v>
      </c>
      <c r="D292" s="59"/>
      <c r="E292" s="60"/>
      <c r="F292" s="13"/>
      <c r="G292" s="13">
        <v>-163384.69</v>
      </c>
    </row>
    <row r="293" spans="1:7" s="14" customFormat="1" ht="15.75" outlineLevel="2">
      <c r="A293" s="14" t="s">
        <v>771</v>
      </c>
      <c r="B293" s="11" t="s">
        <v>772</v>
      </c>
      <c r="C293" s="12" t="s">
        <v>773</v>
      </c>
      <c r="D293" s="59"/>
      <c r="E293" s="60"/>
      <c r="F293" s="13"/>
      <c r="G293" s="13">
        <v>-23573.7</v>
      </c>
    </row>
    <row r="294" spans="1:7" s="14" customFormat="1" ht="15.75" outlineLevel="2">
      <c r="A294" s="14" t="s">
        <v>774</v>
      </c>
      <c r="B294" s="11" t="s">
        <v>775</v>
      </c>
      <c r="C294" s="12" t="s">
        <v>776</v>
      </c>
      <c r="D294" s="59"/>
      <c r="E294" s="60"/>
      <c r="F294" s="13"/>
      <c r="G294" s="13">
        <v>-65664.6</v>
      </c>
    </row>
    <row r="295" spans="1:7" s="14" customFormat="1" ht="15.75" outlineLevel="2">
      <c r="A295" s="14" t="s">
        <v>777</v>
      </c>
      <c r="B295" s="11" t="s">
        <v>778</v>
      </c>
      <c r="C295" s="12" t="s">
        <v>779</v>
      </c>
      <c r="D295" s="59"/>
      <c r="E295" s="60"/>
      <c r="F295" s="13"/>
      <c r="G295" s="13">
        <v>0</v>
      </c>
    </row>
    <row r="296" spans="1:7" s="14" customFormat="1" ht="15.75" outlineLevel="2">
      <c r="A296" s="14" t="s">
        <v>2929</v>
      </c>
      <c r="B296" s="11" t="s">
        <v>780</v>
      </c>
      <c r="C296" s="12" t="s">
        <v>779</v>
      </c>
      <c r="D296" s="59"/>
      <c r="E296" s="60"/>
      <c r="F296" s="13"/>
      <c r="G296" s="13">
        <v>0</v>
      </c>
    </row>
    <row r="297" spans="1:7" s="14" customFormat="1" ht="15.75" outlineLevel="2">
      <c r="A297" s="14" t="s">
        <v>3038</v>
      </c>
      <c r="B297" s="11" t="s">
        <v>781</v>
      </c>
      <c r="C297" s="12" t="s">
        <v>779</v>
      </c>
      <c r="D297" s="59"/>
      <c r="E297" s="60"/>
      <c r="F297" s="13"/>
      <c r="G297" s="13">
        <v>-68314.59</v>
      </c>
    </row>
    <row r="298" spans="1:7" s="14" customFormat="1" ht="15.75" outlineLevel="2">
      <c r="A298" s="14" t="s">
        <v>782</v>
      </c>
      <c r="B298" s="11" t="s">
        <v>783</v>
      </c>
      <c r="C298" s="12" t="s">
        <v>784</v>
      </c>
      <c r="D298" s="59"/>
      <c r="E298" s="60"/>
      <c r="F298" s="13"/>
      <c r="G298" s="13">
        <v>0</v>
      </c>
    </row>
    <row r="299" spans="1:7" s="14" customFormat="1" ht="15.75" outlineLevel="2">
      <c r="A299" s="14" t="s">
        <v>785</v>
      </c>
      <c r="B299" s="11" t="s">
        <v>786</v>
      </c>
      <c r="C299" s="12" t="s">
        <v>784</v>
      </c>
      <c r="D299" s="59"/>
      <c r="E299" s="60"/>
      <c r="F299" s="13"/>
      <c r="G299" s="13">
        <v>0</v>
      </c>
    </row>
    <row r="300" spans="1:7" s="14" customFormat="1" ht="15.75" outlineLevel="2">
      <c r="A300" s="14" t="s">
        <v>787</v>
      </c>
      <c r="B300" s="11" t="s">
        <v>788</v>
      </c>
      <c r="C300" s="12" t="s">
        <v>784</v>
      </c>
      <c r="D300" s="59"/>
      <c r="E300" s="60"/>
      <c r="F300" s="13"/>
      <c r="G300" s="13">
        <v>-2916813.06</v>
      </c>
    </row>
    <row r="301" spans="1:7" s="14" customFormat="1" ht="15.75" outlineLevel="2">
      <c r="A301" s="14" t="s">
        <v>2930</v>
      </c>
      <c r="B301" s="11" t="s">
        <v>789</v>
      </c>
      <c r="C301" s="12" t="s">
        <v>784</v>
      </c>
      <c r="D301" s="59"/>
      <c r="E301" s="60"/>
      <c r="F301" s="13"/>
      <c r="G301" s="13">
        <v>-15227210</v>
      </c>
    </row>
    <row r="302" spans="1:7" s="14" customFormat="1" ht="15.75" outlineLevel="2">
      <c r="A302" s="14" t="s">
        <v>790</v>
      </c>
      <c r="B302" s="11" t="s">
        <v>791</v>
      </c>
      <c r="C302" s="12" t="s">
        <v>792</v>
      </c>
      <c r="D302" s="59"/>
      <c r="E302" s="60"/>
      <c r="F302" s="13"/>
      <c r="G302" s="13">
        <v>0</v>
      </c>
    </row>
    <row r="303" spans="1:7" s="14" customFormat="1" ht="15.75" outlineLevel="2">
      <c r="A303" s="14" t="s">
        <v>793</v>
      </c>
      <c r="B303" s="11" t="s">
        <v>794</v>
      </c>
      <c r="C303" s="12" t="s">
        <v>795</v>
      </c>
      <c r="D303" s="59"/>
      <c r="E303" s="60"/>
      <c r="F303" s="13"/>
      <c r="G303" s="13">
        <v>0</v>
      </c>
    </row>
    <row r="304" spans="1:7" s="14" customFormat="1" ht="15.75" outlineLevel="2">
      <c r="A304" s="14" t="s">
        <v>2933</v>
      </c>
      <c r="B304" s="11" t="s">
        <v>796</v>
      </c>
      <c r="C304" s="12" t="s">
        <v>795</v>
      </c>
      <c r="D304" s="59"/>
      <c r="E304" s="60"/>
      <c r="F304" s="13"/>
      <c r="G304" s="13">
        <v>0</v>
      </c>
    </row>
    <row r="305" spans="1:7" s="14" customFormat="1" ht="15.75" outlineLevel="2">
      <c r="A305" s="14" t="s">
        <v>3039</v>
      </c>
      <c r="B305" s="11" t="s">
        <v>797</v>
      </c>
      <c r="C305" s="12" t="s">
        <v>795</v>
      </c>
      <c r="D305" s="59"/>
      <c r="E305" s="60"/>
      <c r="F305" s="13"/>
      <c r="G305" s="13">
        <v>-483167.53</v>
      </c>
    </row>
    <row r="306" spans="1:7" s="14" customFormat="1" ht="15.75" outlineLevel="2">
      <c r="A306" s="14" t="s">
        <v>798</v>
      </c>
      <c r="B306" s="11" t="s">
        <v>799</v>
      </c>
      <c r="C306" s="12" t="s">
        <v>800</v>
      </c>
      <c r="D306" s="59"/>
      <c r="E306" s="60"/>
      <c r="F306" s="13"/>
      <c r="G306" s="13">
        <v>-71358.33</v>
      </c>
    </row>
    <row r="307" spans="1:7" s="14" customFormat="1" ht="15.75" outlineLevel="2">
      <c r="A307" s="14" t="s">
        <v>801</v>
      </c>
      <c r="B307" s="11" t="s">
        <v>802</v>
      </c>
      <c r="C307" s="12" t="s">
        <v>800</v>
      </c>
      <c r="D307" s="59"/>
      <c r="E307" s="60"/>
      <c r="F307" s="13"/>
      <c r="G307" s="13">
        <v>0</v>
      </c>
    </row>
    <row r="308" spans="1:7" s="14" customFormat="1" ht="15.75" outlineLevel="2">
      <c r="A308" s="14" t="s">
        <v>2934</v>
      </c>
      <c r="B308" s="11" t="s">
        <v>803</v>
      </c>
      <c r="C308" s="12" t="s">
        <v>800</v>
      </c>
      <c r="D308" s="59"/>
      <c r="E308" s="60"/>
      <c r="F308" s="13"/>
      <c r="G308" s="13">
        <v>0</v>
      </c>
    </row>
    <row r="309" spans="1:7" s="14" customFormat="1" ht="15.75" outlineLevel="2">
      <c r="A309" s="14" t="s">
        <v>3040</v>
      </c>
      <c r="B309" s="11" t="s">
        <v>804</v>
      </c>
      <c r="C309" s="12" t="s">
        <v>800</v>
      </c>
      <c r="D309" s="59"/>
      <c r="E309" s="60"/>
      <c r="F309" s="13"/>
      <c r="G309" s="13">
        <v>-4600</v>
      </c>
    </row>
    <row r="310" spans="1:7" s="14" customFormat="1" ht="15.75" outlineLevel="2">
      <c r="A310" s="14" t="s">
        <v>2935</v>
      </c>
      <c r="B310" s="11" t="s">
        <v>805</v>
      </c>
      <c r="C310" s="12" t="s">
        <v>806</v>
      </c>
      <c r="D310" s="59"/>
      <c r="E310" s="60"/>
      <c r="F310" s="13"/>
      <c r="G310" s="13">
        <v>0</v>
      </c>
    </row>
    <row r="311" spans="1:7" s="14" customFormat="1" ht="15.75" outlineLevel="2">
      <c r="A311" s="14" t="s">
        <v>2936</v>
      </c>
      <c r="B311" s="11" t="s">
        <v>807</v>
      </c>
      <c r="C311" s="12" t="s">
        <v>806</v>
      </c>
      <c r="D311" s="59"/>
      <c r="E311" s="60"/>
      <c r="F311" s="13"/>
      <c r="G311" s="13">
        <v>0</v>
      </c>
    </row>
    <row r="312" spans="1:7" s="14" customFormat="1" ht="15.75" outlineLevel="2">
      <c r="A312" s="14" t="s">
        <v>808</v>
      </c>
      <c r="B312" s="11" t="s">
        <v>809</v>
      </c>
      <c r="C312" s="12" t="s">
        <v>810</v>
      </c>
      <c r="D312" s="59"/>
      <c r="E312" s="60"/>
      <c r="F312" s="13"/>
      <c r="G312" s="13">
        <v>0</v>
      </c>
    </row>
    <row r="313" spans="1:7" s="14" customFormat="1" ht="15.75" outlineLevel="2">
      <c r="A313" s="14" t="s">
        <v>811</v>
      </c>
      <c r="B313" s="11" t="s">
        <v>812</v>
      </c>
      <c r="C313" s="12" t="s">
        <v>810</v>
      </c>
      <c r="D313" s="59"/>
      <c r="E313" s="60"/>
      <c r="F313" s="13"/>
      <c r="G313" s="13">
        <v>0</v>
      </c>
    </row>
    <row r="314" spans="1:7" s="14" customFormat="1" ht="15.75" outlineLevel="2">
      <c r="A314" s="14" t="s">
        <v>2937</v>
      </c>
      <c r="B314" s="11" t="s">
        <v>813</v>
      </c>
      <c r="C314" s="12" t="s">
        <v>810</v>
      </c>
      <c r="D314" s="59"/>
      <c r="E314" s="60"/>
      <c r="F314" s="13"/>
      <c r="G314" s="13">
        <v>-191905.91</v>
      </c>
    </row>
    <row r="315" spans="1:7" s="14" customFormat="1" ht="15.75" outlineLevel="2">
      <c r="A315" s="14" t="s">
        <v>3041</v>
      </c>
      <c r="B315" s="11" t="s">
        <v>814</v>
      </c>
      <c r="C315" s="12" t="s">
        <v>810</v>
      </c>
      <c r="D315" s="59"/>
      <c r="E315" s="60"/>
      <c r="F315" s="13"/>
      <c r="G315" s="13">
        <v>-233296</v>
      </c>
    </row>
    <row r="316" spans="1:7" s="14" customFormat="1" ht="15.75" outlineLevel="2">
      <c r="A316" s="14" t="s">
        <v>815</v>
      </c>
      <c r="B316" s="11" t="s">
        <v>816</v>
      </c>
      <c r="C316" s="12" t="s">
        <v>817</v>
      </c>
      <c r="D316" s="59"/>
      <c r="E316" s="60"/>
      <c r="F316" s="13"/>
      <c r="G316" s="13">
        <v>0</v>
      </c>
    </row>
    <row r="317" spans="1:7" s="14" customFormat="1" ht="15.75" outlineLevel="2">
      <c r="A317" s="14" t="s">
        <v>818</v>
      </c>
      <c r="B317" s="11" t="s">
        <v>819</v>
      </c>
      <c r="C317" s="12" t="s">
        <v>817</v>
      </c>
      <c r="D317" s="59"/>
      <c r="E317" s="60"/>
      <c r="F317" s="13"/>
      <c r="G317" s="13">
        <v>0</v>
      </c>
    </row>
    <row r="318" spans="1:7" s="14" customFormat="1" ht="15.75" outlineLevel="2">
      <c r="A318" s="14" t="s">
        <v>2938</v>
      </c>
      <c r="B318" s="11" t="s">
        <v>820</v>
      </c>
      <c r="C318" s="12" t="s">
        <v>817</v>
      </c>
      <c r="D318" s="59"/>
      <c r="E318" s="60"/>
      <c r="F318" s="13"/>
      <c r="G318" s="13">
        <v>-12820.630000000001</v>
      </c>
    </row>
    <row r="319" spans="1:7" s="14" customFormat="1" ht="15.75" outlineLevel="2">
      <c r="A319" s="14" t="s">
        <v>3042</v>
      </c>
      <c r="B319" s="11" t="s">
        <v>821</v>
      </c>
      <c r="C319" s="12" t="s">
        <v>817</v>
      </c>
      <c r="D319" s="59"/>
      <c r="E319" s="60"/>
      <c r="F319" s="13"/>
      <c r="G319" s="13">
        <v>-4000</v>
      </c>
    </row>
    <row r="320" spans="1:7" s="14" customFormat="1" ht="15.75" outlineLevel="2">
      <c r="A320" s="14" t="s">
        <v>822</v>
      </c>
      <c r="B320" s="11" t="s">
        <v>823</v>
      </c>
      <c r="C320" s="12" t="s">
        <v>824</v>
      </c>
      <c r="D320" s="59"/>
      <c r="E320" s="60"/>
      <c r="F320" s="13"/>
      <c r="G320" s="13">
        <v>-525828.241</v>
      </c>
    </row>
    <row r="321" spans="1:7" s="14" customFormat="1" ht="15.75" outlineLevel="2">
      <c r="A321" s="14" t="s">
        <v>825</v>
      </c>
      <c r="B321" s="11" t="s">
        <v>826</v>
      </c>
      <c r="C321" s="12" t="s">
        <v>827</v>
      </c>
      <c r="D321" s="59"/>
      <c r="E321" s="60"/>
      <c r="F321" s="13"/>
      <c r="G321" s="13">
        <v>-20870.31</v>
      </c>
    </row>
    <row r="322" spans="1:7" s="14" customFormat="1" ht="15.75" outlineLevel="2">
      <c r="A322" s="14" t="s">
        <v>2763</v>
      </c>
      <c r="B322" s="11" t="s">
        <v>828</v>
      </c>
      <c r="C322" s="12" t="s">
        <v>829</v>
      </c>
      <c r="D322" s="59"/>
      <c r="E322" s="60"/>
      <c r="F322" s="13"/>
      <c r="G322" s="13">
        <v>-27936</v>
      </c>
    </row>
    <row r="323" spans="1:7" s="14" customFormat="1" ht="15.75" outlineLevel="2">
      <c r="A323" s="14" t="s">
        <v>2764</v>
      </c>
      <c r="B323" s="11" t="s">
        <v>830</v>
      </c>
      <c r="C323" s="12" t="s">
        <v>831</v>
      </c>
      <c r="D323" s="59"/>
      <c r="E323" s="60"/>
      <c r="F323" s="13"/>
      <c r="G323" s="13">
        <v>117451</v>
      </c>
    </row>
    <row r="324" spans="1:7" s="14" customFormat="1" ht="15.75" outlineLevel="2">
      <c r="A324" s="14" t="s">
        <v>2765</v>
      </c>
      <c r="B324" s="11" t="s">
        <v>832</v>
      </c>
      <c r="C324" s="12" t="s">
        <v>833</v>
      </c>
      <c r="D324" s="59"/>
      <c r="E324" s="60"/>
      <c r="F324" s="13"/>
      <c r="G324" s="13">
        <v>-34849</v>
      </c>
    </row>
    <row r="325" spans="1:7" s="14" customFormat="1" ht="15.75" outlineLevel="2">
      <c r="A325" s="14" t="s">
        <v>2769</v>
      </c>
      <c r="B325" s="11" t="s">
        <v>834</v>
      </c>
      <c r="C325" s="12" t="s">
        <v>835</v>
      </c>
      <c r="D325" s="59"/>
      <c r="E325" s="60"/>
      <c r="F325" s="13"/>
      <c r="G325" s="13">
        <v>68373</v>
      </c>
    </row>
    <row r="326" spans="1:7" s="14" customFormat="1" ht="15.75" outlineLevel="2">
      <c r="A326" s="14" t="s">
        <v>836</v>
      </c>
      <c r="B326" s="11" t="s">
        <v>837</v>
      </c>
      <c r="C326" s="12" t="s">
        <v>838</v>
      </c>
      <c r="D326" s="59"/>
      <c r="E326" s="60"/>
      <c r="F326" s="13"/>
      <c r="G326" s="13">
        <v>-491476.07</v>
      </c>
    </row>
    <row r="327" spans="1:7" s="14" customFormat="1" ht="15.75" outlineLevel="2">
      <c r="A327" s="14" t="s">
        <v>839</v>
      </c>
      <c r="B327" s="11" t="s">
        <v>840</v>
      </c>
      <c r="C327" s="12" t="s">
        <v>841</v>
      </c>
      <c r="D327" s="59"/>
      <c r="E327" s="60"/>
      <c r="F327" s="13"/>
      <c r="G327" s="13">
        <v>472740.07</v>
      </c>
    </row>
    <row r="328" spans="1:7" s="14" customFormat="1" ht="15.75" outlineLevel="2">
      <c r="A328" s="14" t="s">
        <v>842</v>
      </c>
      <c r="B328" s="11" t="s">
        <v>843</v>
      </c>
      <c r="C328" s="12" t="s">
        <v>844</v>
      </c>
      <c r="D328" s="59"/>
      <c r="E328" s="60"/>
      <c r="F328" s="13"/>
      <c r="G328" s="13">
        <v>-34619.18</v>
      </c>
    </row>
    <row r="329" spans="1:7" s="14" customFormat="1" ht="15.75" outlineLevel="2">
      <c r="A329" s="14" t="s">
        <v>845</v>
      </c>
      <c r="B329" s="11" t="s">
        <v>846</v>
      </c>
      <c r="C329" s="12" t="s">
        <v>847</v>
      </c>
      <c r="D329" s="59"/>
      <c r="E329" s="60"/>
      <c r="F329" s="13"/>
      <c r="G329" s="13">
        <v>-111187.49</v>
      </c>
    </row>
    <row r="330" spans="1:7" s="14" customFormat="1" ht="15.75" outlineLevel="2">
      <c r="A330" s="14" t="s">
        <v>848</v>
      </c>
      <c r="B330" s="11" t="s">
        <v>849</v>
      </c>
      <c r="C330" s="12" t="s">
        <v>850</v>
      </c>
      <c r="D330" s="59"/>
      <c r="E330" s="60"/>
      <c r="F330" s="13"/>
      <c r="G330" s="13">
        <v>-14789007.31</v>
      </c>
    </row>
    <row r="331" spans="1:7" s="14" customFormat="1" ht="15.75" outlineLevel="2">
      <c r="A331" s="14" t="s">
        <v>851</v>
      </c>
      <c r="B331" s="11" t="s">
        <v>852</v>
      </c>
      <c r="C331" s="12" t="s">
        <v>853</v>
      </c>
      <c r="D331" s="59"/>
      <c r="E331" s="60"/>
      <c r="F331" s="13"/>
      <c r="G331" s="13">
        <v>-24405.39</v>
      </c>
    </row>
    <row r="332" spans="1:7" s="14" customFormat="1" ht="15.75" outlineLevel="2">
      <c r="A332" s="14" t="s">
        <v>854</v>
      </c>
      <c r="B332" s="11" t="s">
        <v>855</v>
      </c>
      <c r="C332" s="12" t="s">
        <v>856</v>
      </c>
      <c r="D332" s="59"/>
      <c r="E332" s="60"/>
      <c r="F332" s="13"/>
      <c r="G332" s="13">
        <v>-0.004</v>
      </c>
    </row>
    <row r="333" spans="1:7" s="14" customFormat="1" ht="15.75" outlineLevel="2">
      <c r="A333" s="14" t="s">
        <v>857</v>
      </c>
      <c r="B333" s="11" t="s">
        <v>858</v>
      </c>
      <c r="C333" s="12" t="s">
        <v>859</v>
      </c>
      <c r="D333" s="59"/>
      <c r="E333" s="60"/>
      <c r="F333" s="13"/>
      <c r="G333" s="13">
        <v>-94143</v>
      </c>
    </row>
    <row r="334" spans="1:7" s="14" customFormat="1" ht="15.75" outlineLevel="2">
      <c r="A334" s="14" t="s">
        <v>2939</v>
      </c>
      <c r="B334" s="11" t="s">
        <v>860</v>
      </c>
      <c r="C334" s="12" t="s">
        <v>861</v>
      </c>
      <c r="D334" s="59"/>
      <c r="E334" s="60"/>
      <c r="F334" s="13"/>
      <c r="G334" s="13">
        <v>-2632</v>
      </c>
    </row>
    <row r="335" spans="1:7" s="14" customFormat="1" ht="15.75" outlineLevel="2">
      <c r="A335" s="14" t="s">
        <v>2770</v>
      </c>
      <c r="B335" s="11" t="s">
        <v>862</v>
      </c>
      <c r="C335" s="12" t="s">
        <v>863</v>
      </c>
      <c r="D335" s="59"/>
      <c r="E335" s="60"/>
      <c r="F335" s="13"/>
      <c r="G335" s="13">
        <v>-4147</v>
      </c>
    </row>
    <row r="336" spans="1:7" s="14" customFormat="1" ht="15.75" outlineLevel="2">
      <c r="A336" s="14" t="s">
        <v>2771</v>
      </c>
      <c r="B336" s="11" t="s">
        <v>864</v>
      </c>
      <c r="C336" s="12" t="s">
        <v>865</v>
      </c>
      <c r="D336" s="59"/>
      <c r="E336" s="60"/>
      <c r="F336" s="13"/>
      <c r="G336" s="13">
        <v>0</v>
      </c>
    </row>
    <row r="337" spans="1:7" s="14" customFormat="1" ht="15.75" outlineLevel="2">
      <c r="A337" s="14" t="s">
        <v>866</v>
      </c>
      <c r="B337" s="11" t="s">
        <v>867</v>
      </c>
      <c r="C337" s="12" t="s">
        <v>868</v>
      </c>
      <c r="D337" s="59"/>
      <c r="E337" s="60"/>
      <c r="F337" s="13"/>
      <c r="G337" s="13">
        <v>-119694.71</v>
      </c>
    </row>
    <row r="338" spans="1:7" s="14" customFormat="1" ht="15.75" outlineLevel="2">
      <c r="A338" s="14" t="s">
        <v>869</v>
      </c>
      <c r="B338" s="11" t="s">
        <v>870</v>
      </c>
      <c r="C338" s="12" t="s">
        <v>871</v>
      </c>
      <c r="D338" s="59"/>
      <c r="E338" s="60"/>
      <c r="F338" s="13"/>
      <c r="G338" s="13">
        <v>-24909.440000000002</v>
      </c>
    </row>
    <row r="339" spans="1:7" s="14" customFormat="1" ht="15.75" outlineLevel="2">
      <c r="A339" s="14" t="s">
        <v>872</v>
      </c>
      <c r="B339" s="11" t="s">
        <v>873</v>
      </c>
      <c r="C339" s="12" t="s">
        <v>874</v>
      </c>
      <c r="D339" s="59"/>
      <c r="E339" s="60"/>
      <c r="F339" s="13"/>
      <c r="G339" s="13">
        <v>-720218.78</v>
      </c>
    </row>
    <row r="340" spans="1:7" s="14" customFormat="1" ht="15.75" outlineLevel="2">
      <c r="A340" s="14" t="s">
        <v>2940</v>
      </c>
      <c r="B340" s="11" t="s">
        <v>875</v>
      </c>
      <c r="C340" s="12" t="s">
        <v>876</v>
      </c>
      <c r="D340" s="59"/>
      <c r="E340" s="60"/>
      <c r="F340" s="13"/>
      <c r="G340" s="13">
        <v>0</v>
      </c>
    </row>
    <row r="341" spans="1:7" s="14" customFormat="1" ht="15.75" outlineLevel="2">
      <c r="A341" s="14" t="s">
        <v>877</v>
      </c>
      <c r="B341" s="11" t="s">
        <v>878</v>
      </c>
      <c r="C341" s="12" t="s">
        <v>879</v>
      </c>
      <c r="D341" s="59"/>
      <c r="E341" s="60"/>
      <c r="F341" s="13"/>
      <c r="G341" s="13">
        <v>-63.13</v>
      </c>
    </row>
    <row r="342" spans="1:7" s="14" customFormat="1" ht="15.75" outlineLevel="2">
      <c r="A342" s="14" t="s">
        <v>880</v>
      </c>
      <c r="B342" s="11" t="s">
        <v>881</v>
      </c>
      <c r="C342" s="12" t="s">
        <v>882</v>
      </c>
      <c r="D342" s="59"/>
      <c r="E342" s="60"/>
      <c r="F342" s="13"/>
      <c r="G342" s="13">
        <v>-384764.76</v>
      </c>
    </row>
    <row r="343" spans="1:7" s="14" customFormat="1" ht="15.75" outlineLevel="2">
      <c r="A343" s="14" t="s">
        <v>883</v>
      </c>
      <c r="B343" s="11" t="s">
        <v>884</v>
      </c>
      <c r="C343" s="12" t="s">
        <v>885</v>
      </c>
      <c r="D343" s="59"/>
      <c r="E343" s="60"/>
      <c r="F343" s="13"/>
      <c r="G343" s="13">
        <v>-1113570.17</v>
      </c>
    </row>
    <row r="344" spans="1:7" s="14" customFormat="1" ht="15.75" outlineLevel="2">
      <c r="A344" s="14" t="s">
        <v>886</v>
      </c>
      <c r="B344" s="11" t="s">
        <v>887</v>
      </c>
      <c r="C344" s="12" t="s">
        <v>888</v>
      </c>
      <c r="D344" s="59"/>
      <c r="E344" s="60"/>
      <c r="F344" s="13"/>
      <c r="G344" s="13">
        <v>-135458.38</v>
      </c>
    </row>
    <row r="345" spans="1:7" s="14" customFormat="1" ht="15.75" outlineLevel="2">
      <c r="A345" s="14" t="s">
        <v>889</v>
      </c>
      <c r="B345" s="11" t="s">
        <v>890</v>
      </c>
      <c r="C345" s="12" t="s">
        <v>891</v>
      </c>
      <c r="D345" s="59"/>
      <c r="E345" s="60"/>
      <c r="F345" s="13"/>
      <c r="G345" s="13">
        <v>-15228.54</v>
      </c>
    </row>
    <row r="346" spans="1:7" s="14" customFormat="1" ht="15.75" outlineLevel="2">
      <c r="A346" s="14" t="s">
        <v>897</v>
      </c>
      <c r="B346" s="11" t="s">
        <v>898</v>
      </c>
      <c r="C346" s="12" t="s">
        <v>899</v>
      </c>
      <c r="D346" s="59"/>
      <c r="E346" s="60"/>
      <c r="F346" s="13"/>
      <c r="G346" s="13">
        <v>-1472.6200000000001</v>
      </c>
    </row>
    <row r="347" spans="1:7" s="14" customFormat="1" ht="15.75" outlineLevel="2">
      <c r="A347" s="14" t="s">
        <v>2943</v>
      </c>
      <c r="B347" s="11" t="s">
        <v>905</v>
      </c>
      <c r="C347" s="12" t="s">
        <v>906</v>
      </c>
      <c r="D347" s="59"/>
      <c r="E347" s="60"/>
      <c r="F347" s="13"/>
      <c r="G347" s="13">
        <v>-4342153.624</v>
      </c>
    </row>
    <row r="348" spans="1:7" s="14" customFormat="1" ht="15.75" outlineLevel="2">
      <c r="A348" s="14" t="s">
        <v>907</v>
      </c>
      <c r="B348" s="11" t="s">
        <v>908</v>
      </c>
      <c r="C348" s="12" t="s">
        <v>909</v>
      </c>
      <c r="D348" s="59"/>
      <c r="E348" s="60"/>
      <c r="F348" s="13"/>
      <c r="G348" s="13">
        <v>-693938.034</v>
      </c>
    </row>
    <row r="349" spans="1:7" s="14" customFormat="1" ht="15.75" outlineLevel="2">
      <c r="A349" s="14" t="s">
        <v>910</v>
      </c>
      <c r="B349" s="11" t="s">
        <v>911</v>
      </c>
      <c r="C349" s="12" t="s">
        <v>912</v>
      </c>
      <c r="D349" s="59"/>
      <c r="E349" s="60"/>
      <c r="F349" s="13"/>
      <c r="G349" s="13">
        <v>-792493</v>
      </c>
    </row>
    <row r="350" spans="1:7" s="14" customFormat="1" ht="15.75" outlineLevel="2">
      <c r="A350" s="14" t="s">
        <v>913</v>
      </c>
      <c r="B350" s="11" t="s">
        <v>914</v>
      </c>
      <c r="C350" s="12" t="s">
        <v>915</v>
      </c>
      <c r="D350" s="59"/>
      <c r="E350" s="60"/>
      <c r="F350" s="13"/>
      <c r="G350" s="13">
        <v>-143</v>
      </c>
    </row>
    <row r="351" spans="1:7" s="14" customFormat="1" ht="15.75" outlineLevel="2">
      <c r="A351" s="14" t="s">
        <v>916</v>
      </c>
      <c r="B351" s="11" t="s">
        <v>917</v>
      </c>
      <c r="C351" s="12" t="s">
        <v>918</v>
      </c>
      <c r="D351" s="59"/>
      <c r="E351" s="60"/>
      <c r="F351" s="13"/>
      <c r="G351" s="13">
        <v>-205749.028</v>
      </c>
    </row>
    <row r="352" spans="1:7" s="14" customFormat="1" ht="15.75" outlineLevel="2">
      <c r="A352" s="14" t="s">
        <v>919</v>
      </c>
      <c r="B352" s="11" t="s">
        <v>920</v>
      </c>
      <c r="C352" s="12" t="s">
        <v>642</v>
      </c>
      <c r="D352" s="59"/>
      <c r="E352" s="60"/>
      <c r="F352" s="13"/>
      <c r="G352" s="13">
        <v>0</v>
      </c>
    </row>
    <row r="353" spans="1:7" s="14" customFormat="1" ht="15.75" outlineLevel="2">
      <c r="A353" s="14" t="s">
        <v>921</v>
      </c>
      <c r="B353" s="11" t="s">
        <v>922</v>
      </c>
      <c r="C353" s="12" t="s">
        <v>923</v>
      </c>
      <c r="D353" s="59"/>
      <c r="E353" s="60"/>
      <c r="F353" s="13"/>
      <c r="G353" s="13">
        <v>-5741.91</v>
      </c>
    </row>
    <row r="354" spans="1:7" s="14" customFormat="1" ht="15.75" outlineLevel="2">
      <c r="A354" s="14" t="s">
        <v>2944</v>
      </c>
      <c r="B354" s="11" t="s">
        <v>924</v>
      </c>
      <c r="C354" s="12" t="s">
        <v>925</v>
      </c>
      <c r="D354" s="59"/>
      <c r="E354" s="60"/>
      <c r="F354" s="13"/>
      <c r="G354" s="13">
        <v>0</v>
      </c>
    </row>
    <row r="355" spans="1:7" s="14" customFormat="1" ht="15.75" outlineLevel="2">
      <c r="A355" s="14" t="s">
        <v>926</v>
      </c>
      <c r="B355" s="11" t="s">
        <v>927</v>
      </c>
      <c r="C355" s="12" t="s">
        <v>928</v>
      </c>
      <c r="D355" s="59"/>
      <c r="E355" s="60"/>
      <c r="F355" s="13"/>
      <c r="G355" s="13">
        <v>-293407.957</v>
      </c>
    </row>
    <row r="356" spans="1:7" s="14" customFormat="1" ht="15.75" outlineLevel="2">
      <c r="A356" s="14" t="s">
        <v>2945</v>
      </c>
      <c r="B356" s="11" t="s">
        <v>929</v>
      </c>
      <c r="C356" s="12" t="s">
        <v>930</v>
      </c>
      <c r="D356" s="59"/>
      <c r="E356" s="60"/>
      <c r="F356" s="13"/>
      <c r="G356" s="13">
        <v>0</v>
      </c>
    </row>
    <row r="357" spans="1:7" s="14" customFormat="1" ht="15.75" outlineLevel="2">
      <c r="A357" s="14" t="s">
        <v>931</v>
      </c>
      <c r="B357" s="11" t="s">
        <v>932</v>
      </c>
      <c r="C357" s="12" t="s">
        <v>933</v>
      </c>
      <c r="D357" s="59"/>
      <c r="E357" s="60"/>
      <c r="F357" s="13"/>
      <c r="G357" s="13">
        <v>0</v>
      </c>
    </row>
    <row r="358" spans="1:7" s="14" customFormat="1" ht="15.75" outlineLevel="2">
      <c r="A358" s="14" t="s">
        <v>934</v>
      </c>
      <c r="B358" s="11" t="s">
        <v>935</v>
      </c>
      <c r="C358" s="12" t="s">
        <v>936</v>
      </c>
      <c r="D358" s="59"/>
      <c r="E358" s="60"/>
      <c r="F358" s="13"/>
      <c r="G358" s="13">
        <v>-687505.92</v>
      </c>
    </row>
    <row r="359" spans="1:7" s="14" customFormat="1" ht="15.75" outlineLevel="2">
      <c r="A359" s="14" t="s">
        <v>937</v>
      </c>
      <c r="B359" s="11" t="s">
        <v>938</v>
      </c>
      <c r="C359" s="12" t="s">
        <v>939</v>
      </c>
      <c r="D359" s="59"/>
      <c r="E359" s="60"/>
      <c r="F359" s="13"/>
      <c r="G359" s="13">
        <v>15888.54</v>
      </c>
    </row>
    <row r="360" spans="1:7" s="14" customFormat="1" ht="15.75" outlineLevel="2">
      <c r="A360" s="14" t="s">
        <v>940</v>
      </c>
      <c r="B360" s="11" t="s">
        <v>941</v>
      </c>
      <c r="C360" s="12" t="s">
        <v>942</v>
      </c>
      <c r="D360" s="59"/>
      <c r="E360" s="60"/>
      <c r="F360" s="13"/>
      <c r="G360" s="13">
        <v>-4129766.402</v>
      </c>
    </row>
    <row r="361" spans="1:7" s="14" customFormat="1" ht="15.75" outlineLevel="2">
      <c r="A361" s="14" t="s">
        <v>943</v>
      </c>
      <c r="B361" s="11" t="s">
        <v>944</v>
      </c>
      <c r="C361" s="12" t="s">
        <v>945</v>
      </c>
      <c r="D361" s="59"/>
      <c r="E361" s="60"/>
      <c r="F361" s="13"/>
      <c r="G361" s="13">
        <v>-5200.400000000001</v>
      </c>
    </row>
    <row r="362" spans="1:7" s="14" customFormat="1" ht="15.75" outlineLevel="2">
      <c r="A362" s="14" t="s">
        <v>946</v>
      </c>
      <c r="B362" s="11" t="s">
        <v>947</v>
      </c>
      <c r="C362" s="12" t="s">
        <v>948</v>
      </c>
      <c r="D362" s="59"/>
      <c r="E362" s="60"/>
      <c r="F362" s="13"/>
      <c r="G362" s="13">
        <v>-1401653.71</v>
      </c>
    </row>
    <row r="363" spans="1:7" s="14" customFormat="1" ht="15.75" outlineLevel="2">
      <c r="A363" s="14" t="s">
        <v>2948</v>
      </c>
      <c r="B363" s="11" t="s">
        <v>949</v>
      </c>
      <c r="C363" s="12" t="s">
        <v>950</v>
      </c>
      <c r="D363" s="59"/>
      <c r="E363" s="60"/>
      <c r="F363" s="13"/>
      <c r="G363" s="13">
        <v>-139375</v>
      </c>
    </row>
    <row r="364" spans="1:7" s="14" customFormat="1" ht="15.75" outlineLevel="2">
      <c r="A364" s="14" t="s">
        <v>951</v>
      </c>
      <c r="B364" s="11" t="s">
        <v>952</v>
      </c>
      <c r="C364" s="12" t="s">
        <v>953</v>
      </c>
      <c r="D364" s="59"/>
      <c r="E364" s="60"/>
      <c r="F364" s="13"/>
      <c r="G364" s="13">
        <v>-234157.33000000002</v>
      </c>
    </row>
    <row r="365" spans="1:7" s="14" customFormat="1" ht="15.75" outlineLevel="2">
      <c r="A365" s="14" t="s">
        <v>954</v>
      </c>
      <c r="B365" s="11" t="s">
        <v>955</v>
      </c>
      <c r="C365" s="12" t="s">
        <v>956</v>
      </c>
      <c r="D365" s="59"/>
      <c r="E365" s="60"/>
      <c r="F365" s="13"/>
      <c r="G365" s="13">
        <v>-85144.63</v>
      </c>
    </row>
    <row r="366" spans="1:7" s="14" customFormat="1" ht="15.75" outlineLevel="2">
      <c r="A366" s="14" t="s">
        <v>2949</v>
      </c>
      <c r="B366" s="11" t="s">
        <v>957</v>
      </c>
      <c r="C366" s="12" t="s">
        <v>958</v>
      </c>
      <c r="D366" s="59"/>
      <c r="E366" s="60"/>
      <c r="F366" s="13"/>
      <c r="G366" s="13">
        <v>0</v>
      </c>
    </row>
    <row r="367" spans="1:7" s="14" customFormat="1" ht="15.75" outlineLevel="2">
      <c r="A367" s="14" t="s">
        <v>959</v>
      </c>
      <c r="B367" s="11" t="s">
        <v>960</v>
      </c>
      <c r="C367" s="12" t="s">
        <v>961</v>
      </c>
      <c r="D367" s="59"/>
      <c r="E367" s="60"/>
      <c r="F367" s="13"/>
      <c r="G367" s="13">
        <v>-2813056.15</v>
      </c>
    </row>
    <row r="368" spans="1:7" s="14" customFormat="1" ht="15.75" outlineLevel="2">
      <c r="A368" s="14" t="s">
        <v>962</v>
      </c>
      <c r="B368" s="11" t="s">
        <v>963</v>
      </c>
      <c r="C368" s="12" t="s">
        <v>964</v>
      </c>
      <c r="D368" s="59"/>
      <c r="E368" s="60"/>
      <c r="F368" s="13"/>
      <c r="G368" s="13">
        <v>0</v>
      </c>
    </row>
    <row r="369" spans="1:7" s="14" customFormat="1" ht="15.75" outlineLevel="2">
      <c r="A369" s="14" t="s">
        <v>2950</v>
      </c>
      <c r="B369" s="11" t="s">
        <v>965</v>
      </c>
      <c r="C369" s="12" t="s">
        <v>964</v>
      </c>
      <c r="D369" s="59"/>
      <c r="E369" s="60"/>
      <c r="F369" s="13"/>
      <c r="G369" s="13">
        <v>0</v>
      </c>
    </row>
    <row r="370" spans="1:7" s="14" customFormat="1" ht="15.75" outlineLevel="2">
      <c r="A370" s="14" t="s">
        <v>3043</v>
      </c>
      <c r="B370" s="11" t="s">
        <v>966</v>
      </c>
      <c r="C370" s="12" t="s">
        <v>964</v>
      </c>
      <c r="D370" s="59"/>
      <c r="E370" s="60"/>
      <c r="F370" s="13"/>
      <c r="G370" s="13">
        <v>-7946.04</v>
      </c>
    </row>
    <row r="371" spans="1:7" s="14" customFormat="1" ht="15.75" outlineLevel="2">
      <c r="A371" s="14" t="s">
        <v>969</v>
      </c>
      <c r="B371" s="11" t="s">
        <v>970</v>
      </c>
      <c r="C371" s="12" t="s">
        <v>971</v>
      </c>
      <c r="D371" s="59"/>
      <c r="E371" s="60"/>
      <c r="F371" s="13"/>
      <c r="G371" s="13">
        <v>-1999763.38</v>
      </c>
    </row>
    <row r="372" spans="1:7" s="14" customFormat="1" ht="15.75" outlineLevel="2">
      <c r="A372" s="14" t="s">
        <v>972</v>
      </c>
      <c r="B372" s="11" t="s">
        <v>973</v>
      </c>
      <c r="C372" s="12" t="s">
        <v>974</v>
      </c>
      <c r="D372" s="59"/>
      <c r="E372" s="60"/>
      <c r="F372" s="13"/>
      <c r="G372" s="13">
        <v>-3315245.96</v>
      </c>
    </row>
    <row r="373" spans="1:7" s="14" customFormat="1" ht="15.75" outlineLevel="2">
      <c r="A373" s="14" t="s">
        <v>975</v>
      </c>
      <c r="B373" s="11" t="s">
        <v>976</v>
      </c>
      <c r="C373" s="12" t="s">
        <v>977</v>
      </c>
      <c r="D373" s="59"/>
      <c r="E373" s="60"/>
      <c r="F373" s="13"/>
      <c r="G373" s="13">
        <v>-448073.2</v>
      </c>
    </row>
    <row r="374" spans="1:7" s="14" customFormat="1" ht="15.75" outlineLevel="2">
      <c r="A374" s="14" t="s">
        <v>978</v>
      </c>
      <c r="B374" s="11" t="s">
        <v>979</v>
      </c>
      <c r="C374" s="12" t="s">
        <v>980</v>
      </c>
      <c r="D374" s="59"/>
      <c r="E374" s="60"/>
      <c r="F374" s="13"/>
      <c r="G374" s="13">
        <v>-3477743.79</v>
      </c>
    </row>
    <row r="375" spans="1:7" s="14" customFormat="1" ht="15.75" outlineLevel="2">
      <c r="A375" s="14" t="s">
        <v>981</v>
      </c>
      <c r="B375" s="11" t="s">
        <v>982</v>
      </c>
      <c r="C375" s="12" t="s">
        <v>983</v>
      </c>
      <c r="D375" s="59"/>
      <c r="E375" s="60"/>
      <c r="F375" s="13"/>
      <c r="G375" s="13">
        <v>-72932.558</v>
      </c>
    </row>
    <row r="376" spans="1:7" s="14" customFormat="1" ht="15.75" outlineLevel="2">
      <c r="A376" s="14" t="s">
        <v>3044</v>
      </c>
      <c r="B376" s="11" t="s">
        <v>3045</v>
      </c>
      <c r="C376" s="12" t="s">
        <v>3046</v>
      </c>
      <c r="D376" s="59"/>
      <c r="E376" s="60"/>
      <c r="F376" s="13"/>
      <c r="G376" s="13">
        <v>0</v>
      </c>
    </row>
    <row r="377" spans="1:7" s="14" customFormat="1" ht="15.75" outlineLevel="2">
      <c r="A377" s="14" t="s">
        <v>984</v>
      </c>
      <c r="B377" s="11" t="s">
        <v>985</v>
      </c>
      <c r="C377" s="12" t="s">
        <v>986</v>
      </c>
      <c r="D377" s="59"/>
      <c r="E377" s="60"/>
      <c r="F377" s="13"/>
      <c r="G377" s="13">
        <v>-712285.09</v>
      </c>
    </row>
    <row r="378" spans="1:7" s="14" customFormat="1" ht="15.75" outlineLevel="2">
      <c r="A378" s="14" t="s">
        <v>987</v>
      </c>
      <c r="B378" s="11" t="s">
        <v>988</v>
      </c>
      <c r="C378" s="12" t="s">
        <v>989</v>
      </c>
      <c r="D378" s="59"/>
      <c r="E378" s="60"/>
      <c r="F378" s="13"/>
      <c r="G378" s="13">
        <v>0</v>
      </c>
    </row>
    <row r="379" spans="1:7" s="14" customFormat="1" ht="15.75" outlineLevel="2">
      <c r="A379" s="14" t="s">
        <v>990</v>
      </c>
      <c r="B379" s="11" t="s">
        <v>991</v>
      </c>
      <c r="C379" s="12" t="s">
        <v>992</v>
      </c>
      <c r="D379" s="59"/>
      <c r="E379" s="60"/>
      <c r="F379" s="13"/>
      <c r="G379" s="13">
        <v>-554326.18</v>
      </c>
    </row>
    <row r="380" spans="1:7" s="14" customFormat="1" ht="15.75" outlineLevel="2">
      <c r="A380" s="14" t="s">
        <v>993</v>
      </c>
      <c r="B380" s="11" t="s">
        <v>994</v>
      </c>
      <c r="C380" s="12" t="s">
        <v>995</v>
      </c>
      <c r="D380" s="59"/>
      <c r="E380" s="60"/>
      <c r="F380" s="13"/>
      <c r="G380" s="13">
        <v>0</v>
      </c>
    </row>
    <row r="381" spans="1:7" s="14" customFormat="1" ht="15.75" outlineLevel="2">
      <c r="A381" s="14" t="s">
        <v>996</v>
      </c>
      <c r="B381" s="11" t="s">
        <v>997</v>
      </c>
      <c r="C381" s="12" t="s">
        <v>998</v>
      </c>
      <c r="D381" s="59"/>
      <c r="E381" s="60"/>
      <c r="F381" s="13"/>
      <c r="G381" s="13">
        <v>0</v>
      </c>
    </row>
    <row r="382" spans="1:7" s="14" customFormat="1" ht="15.75" outlineLevel="2">
      <c r="A382" s="14" t="s">
        <v>2951</v>
      </c>
      <c r="B382" s="11" t="s">
        <v>999</v>
      </c>
      <c r="C382" s="12" t="s">
        <v>1000</v>
      </c>
      <c r="D382" s="59"/>
      <c r="E382" s="60"/>
      <c r="F382" s="13"/>
      <c r="G382" s="13">
        <v>-8626.39</v>
      </c>
    </row>
    <row r="383" spans="1:7" s="14" customFormat="1" ht="15.75" outlineLevel="2">
      <c r="A383" s="14" t="s">
        <v>1001</v>
      </c>
      <c r="B383" s="11" t="s">
        <v>1002</v>
      </c>
      <c r="C383" s="12" t="s">
        <v>1003</v>
      </c>
      <c r="D383" s="59"/>
      <c r="E383" s="60"/>
      <c r="F383" s="13"/>
      <c r="G383" s="13">
        <v>-905657.97</v>
      </c>
    </row>
    <row r="384" spans="1:7" s="14" customFormat="1" ht="15.75" outlineLevel="2">
      <c r="A384" s="14" t="s">
        <v>1004</v>
      </c>
      <c r="B384" s="11" t="s">
        <v>1005</v>
      </c>
      <c r="C384" s="12" t="s">
        <v>1006</v>
      </c>
      <c r="D384" s="59"/>
      <c r="E384" s="60"/>
      <c r="F384" s="13"/>
      <c r="G384" s="13">
        <v>-23240.44</v>
      </c>
    </row>
    <row r="385" spans="1:7" s="14" customFormat="1" ht="15.75" outlineLevel="2">
      <c r="A385" s="14" t="s">
        <v>1007</v>
      </c>
      <c r="B385" s="11" t="s">
        <v>1008</v>
      </c>
      <c r="C385" s="12" t="s">
        <v>1009</v>
      </c>
      <c r="D385" s="59"/>
      <c r="E385" s="60"/>
      <c r="F385" s="13"/>
      <c r="G385" s="13">
        <v>-212642.45</v>
      </c>
    </row>
    <row r="386" spans="1:7" s="14" customFormat="1" ht="15.75" outlineLevel="2">
      <c r="A386" s="14" t="s">
        <v>1010</v>
      </c>
      <c r="B386" s="11" t="s">
        <v>1011</v>
      </c>
      <c r="C386" s="12" t="s">
        <v>1012</v>
      </c>
      <c r="D386" s="59"/>
      <c r="E386" s="60"/>
      <c r="F386" s="13"/>
      <c r="G386" s="13">
        <v>-67891.6</v>
      </c>
    </row>
    <row r="387" spans="1:7" s="14" customFormat="1" ht="15.75" outlineLevel="2">
      <c r="A387" s="14" t="s">
        <v>1013</v>
      </c>
      <c r="B387" s="11" t="s">
        <v>1014</v>
      </c>
      <c r="C387" s="12" t="s">
        <v>1015</v>
      </c>
      <c r="D387" s="59"/>
      <c r="E387" s="60"/>
      <c r="F387" s="13"/>
      <c r="G387" s="13">
        <v>0</v>
      </c>
    </row>
    <row r="388" spans="1:7" s="14" customFormat="1" ht="15.75" outlineLevel="2">
      <c r="A388" s="14" t="s">
        <v>1016</v>
      </c>
      <c r="B388" s="11" t="s">
        <v>1017</v>
      </c>
      <c r="C388" s="12" t="s">
        <v>1018</v>
      </c>
      <c r="D388" s="59"/>
      <c r="E388" s="60"/>
      <c r="F388" s="13"/>
      <c r="G388" s="13">
        <v>174011</v>
      </c>
    </row>
    <row r="389" spans="1:7" s="14" customFormat="1" ht="15.75" outlineLevel="2">
      <c r="A389" s="14" t="s">
        <v>1019</v>
      </c>
      <c r="B389" s="11" t="s">
        <v>1020</v>
      </c>
      <c r="C389" s="12" t="s">
        <v>1021</v>
      </c>
      <c r="D389" s="59"/>
      <c r="E389" s="60"/>
      <c r="F389" s="13"/>
      <c r="G389" s="13">
        <v>-159525.68</v>
      </c>
    </row>
    <row r="390" spans="1:7" s="14" customFormat="1" ht="15.75" outlineLevel="2">
      <c r="A390" s="14" t="s">
        <v>1022</v>
      </c>
      <c r="B390" s="11" t="s">
        <v>1023</v>
      </c>
      <c r="C390" s="12" t="s">
        <v>1024</v>
      </c>
      <c r="D390" s="59"/>
      <c r="E390" s="60"/>
      <c r="F390" s="13"/>
      <c r="G390" s="13">
        <v>-14035.53</v>
      </c>
    </row>
    <row r="391" spans="1:7" s="14" customFormat="1" ht="15.75" outlineLevel="2">
      <c r="A391" s="14" t="s">
        <v>2952</v>
      </c>
      <c r="B391" s="11" t="s">
        <v>1025</v>
      </c>
      <c r="C391" s="12" t="s">
        <v>1026</v>
      </c>
      <c r="D391" s="59"/>
      <c r="E391" s="60"/>
      <c r="F391" s="13"/>
      <c r="G391" s="13">
        <v>0</v>
      </c>
    </row>
    <row r="392" spans="1:7" s="14" customFormat="1" ht="15.75" outlineLevel="2">
      <c r="A392" s="14" t="s">
        <v>2783</v>
      </c>
      <c r="B392" s="11" t="s">
        <v>1027</v>
      </c>
      <c r="C392" s="12" t="s">
        <v>149</v>
      </c>
      <c r="D392" s="59"/>
      <c r="E392" s="60"/>
      <c r="F392" s="13"/>
      <c r="G392" s="13">
        <v>-6483.91</v>
      </c>
    </row>
    <row r="393" spans="1:7" s="14" customFormat="1" ht="15.75" outlineLevel="2">
      <c r="A393" s="14" t="s">
        <v>1028</v>
      </c>
      <c r="B393" s="11" t="s">
        <v>1029</v>
      </c>
      <c r="C393" s="12" t="s">
        <v>1030</v>
      </c>
      <c r="D393" s="59"/>
      <c r="E393" s="60"/>
      <c r="F393" s="13"/>
      <c r="G393" s="13">
        <v>-1722174.6600000001</v>
      </c>
    </row>
    <row r="394" spans="1:7" s="14" customFormat="1" ht="15.75" outlineLevel="2">
      <c r="A394" s="14" t="s">
        <v>1031</v>
      </c>
      <c r="B394" s="11" t="s">
        <v>1032</v>
      </c>
      <c r="C394" s="12" t="s">
        <v>1033</v>
      </c>
      <c r="D394" s="59"/>
      <c r="E394" s="60"/>
      <c r="F394" s="13"/>
      <c r="G394" s="13">
        <v>9059.36</v>
      </c>
    </row>
    <row r="395" spans="1:7" s="14" customFormat="1" ht="15.75" outlineLevel="2">
      <c r="A395" s="14" t="s">
        <v>1034</v>
      </c>
      <c r="B395" s="11" t="s">
        <v>1035</v>
      </c>
      <c r="C395" s="12" t="s">
        <v>1036</v>
      </c>
      <c r="D395" s="59"/>
      <c r="E395" s="60"/>
      <c r="F395" s="13"/>
      <c r="G395" s="13">
        <v>-298475.45</v>
      </c>
    </row>
    <row r="396" spans="1:7" s="14" customFormat="1" ht="15.75" outlineLevel="2">
      <c r="A396" s="14" t="s">
        <v>1037</v>
      </c>
      <c r="B396" s="11" t="s">
        <v>1038</v>
      </c>
      <c r="C396" s="12" t="s">
        <v>1039</v>
      </c>
      <c r="D396" s="59"/>
      <c r="E396" s="60"/>
      <c r="F396" s="13"/>
      <c r="G396" s="13">
        <v>-133189</v>
      </c>
    </row>
    <row r="397" spans="1:7" s="14" customFormat="1" ht="15.75" outlineLevel="2">
      <c r="A397" s="14" t="s">
        <v>1040</v>
      </c>
      <c r="B397" s="11" t="s">
        <v>1041</v>
      </c>
      <c r="C397" s="12" t="s">
        <v>1042</v>
      </c>
      <c r="D397" s="59"/>
      <c r="E397" s="60"/>
      <c r="F397" s="13"/>
      <c r="G397" s="13">
        <v>0</v>
      </c>
    </row>
    <row r="398" spans="1:7" s="14" customFormat="1" ht="15.75" outlineLevel="2">
      <c r="A398" s="14" t="s">
        <v>1043</v>
      </c>
      <c r="B398" s="11" t="s">
        <v>1044</v>
      </c>
      <c r="C398" s="12" t="s">
        <v>1045</v>
      </c>
      <c r="D398" s="59"/>
      <c r="E398" s="60"/>
      <c r="F398" s="13"/>
      <c r="G398" s="13">
        <v>-4130.76</v>
      </c>
    </row>
    <row r="399" spans="1:7" s="14" customFormat="1" ht="15.75" outlineLevel="2">
      <c r="A399" s="14" t="s">
        <v>1046</v>
      </c>
      <c r="B399" s="11" t="s">
        <v>1047</v>
      </c>
      <c r="C399" s="12" t="s">
        <v>1048</v>
      </c>
      <c r="D399" s="59"/>
      <c r="E399" s="60"/>
      <c r="F399" s="13"/>
      <c r="G399" s="13">
        <v>-1110643.65</v>
      </c>
    </row>
    <row r="400" spans="1:7" s="14" customFormat="1" ht="15.75" outlineLevel="2">
      <c r="A400" s="14" t="s">
        <v>1049</v>
      </c>
      <c r="B400" s="11" t="s">
        <v>1050</v>
      </c>
      <c r="C400" s="12" t="s">
        <v>1051</v>
      </c>
      <c r="D400" s="59"/>
      <c r="E400" s="60"/>
      <c r="F400" s="13"/>
      <c r="G400" s="13">
        <v>-98373.52</v>
      </c>
    </row>
    <row r="401" spans="1:7" s="14" customFormat="1" ht="15.75" outlineLevel="2">
      <c r="A401" s="14" t="s">
        <v>1052</v>
      </c>
      <c r="B401" s="11" t="s">
        <v>1053</v>
      </c>
      <c r="C401" s="12" t="s">
        <v>1054</v>
      </c>
      <c r="D401" s="59"/>
      <c r="E401" s="60"/>
      <c r="F401" s="13"/>
      <c r="G401" s="13">
        <v>-60246.92</v>
      </c>
    </row>
    <row r="402" spans="1:7" s="14" customFormat="1" ht="15.75" outlineLevel="2">
      <c r="A402" s="14" t="s">
        <v>1055</v>
      </c>
      <c r="B402" s="11" t="s">
        <v>1056</v>
      </c>
      <c r="C402" s="12" t="s">
        <v>1057</v>
      </c>
      <c r="D402" s="59"/>
      <c r="E402" s="60"/>
      <c r="F402" s="13"/>
      <c r="G402" s="13">
        <v>-431564.12</v>
      </c>
    </row>
    <row r="403" spans="1:7" s="14" customFormat="1" ht="15.75" outlineLevel="2">
      <c r="A403" s="14" t="s">
        <v>1058</v>
      </c>
      <c r="B403" s="11" t="s">
        <v>1059</v>
      </c>
      <c r="C403" s="12" t="s">
        <v>1060</v>
      </c>
      <c r="D403" s="59"/>
      <c r="E403" s="60"/>
      <c r="F403" s="13"/>
      <c r="G403" s="13">
        <v>-503491.7</v>
      </c>
    </row>
    <row r="404" spans="1:7" s="14" customFormat="1" ht="15.75" outlineLevel="2">
      <c r="A404" s="14" t="s">
        <v>2953</v>
      </c>
      <c r="B404" s="11" t="s">
        <v>1061</v>
      </c>
      <c r="C404" s="12" t="s">
        <v>1062</v>
      </c>
      <c r="D404" s="59"/>
      <c r="E404" s="60"/>
      <c r="F404" s="13"/>
      <c r="G404" s="13">
        <v>0</v>
      </c>
    </row>
    <row r="405" spans="1:7" s="14" customFormat="1" ht="15.75" outlineLevel="2">
      <c r="A405" s="14" t="s">
        <v>2954</v>
      </c>
      <c r="B405" s="11" t="s">
        <v>1063</v>
      </c>
      <c r="C405" s="12" t="s">
        <v>1064</v>
      </c>
      <c r="D405" s="59"/>
      <c r="E405" s="60"/>
      <c r="F405" s="13"/>
      <c r="G405" s="13">
        <v>0</v>
      </c>
    </row>
    <row r="406" spans="1:7" s="14" customFormat="1" ht="15.75" outlineLevel="2">
      <c r="A406" s="14" t="s">
        <v>1065</v>
      </c>
      <c r="B406" s="11" t="s">
        <v>1066</v>
      </c>
      <c r="C406" s="12" t="s">
        <v>1067</v>
      </c>
      <c r="D406" s="59"/>
      <c r="E406" s="60"/>
      <c r="F406" s="13"/>
      <c r="G406" s="13">
        <v>0</v>
      </c>
    </row>
    <row r="407" spans="1:7" s="14" customFormat="1" ht="15.75" outlineLevel="2">
      <c r="A407" s="14" t="s">
        <v>1068</v>
      </c>
      <c r="B407" s="11" t="s">
        <v>1069</v>
      </c>
      <c r="C407" s="12" t="s">
        <v>1070</v>
      </c>
      <c r="D407" s="59"/>
      <c r="E407" s="60"/>
      <c r="F407" s="13"/>
      <c r="G407" s="13">
        <v>-84738.88</v>
      </c>
    </row>
    <row r="408" spans="1:7" s="14" customFormat="1" ht="15.75" outlineLevel="2">
      <c r="A408" s="14" t="s">
        <v>2955</v>
      </c>
      <c r="B408" s="11" t="s">
        <v>1071</v>
      </c>
      <c r="C408" s="12" t="s">
        <v>1072</v>
      </c>
      <c r="D408" s="59"/>
      <c r="E408" s="60"/>
      <c r="F408" s="13"/>
      <c r="G408" s="13">
        <v>-36296</v>
      </c>
    </row>
    <row r="409" spans="1:7" s="14" customFormat="1" ht="15.75" outlineLevel="2">
      <c r="A409" s="14" t="s">
        <v>1073</v>
      </c>
      <c r="B409" s="11" t="s">
        <v>1074</v>
      </c>
      <c r="C409" s="12" t="s">
        <v>1075</v>
      </c>
      <c r="D409" s="59"/>
      <c r="E409" s="60"/>
      <c r="F409" s="13"/>
      <c r="G409" s="13">
        <v>-77636.94</v>
      </c>
    </row>
    <row r="410" spans="1:7" s="14" customFormat="1" ht="15.75" outlineLevel="2">
      <c r="A410" s="14" t="s">
        <v>1076</v>
      </c>
      <c r="B410" s="11" t="s">
        <v>1077</v>
      </c>
      <c r="C410" s="12" t="s">
        <v>1078</v>
      </c>
      <c r="D410" s="59"/>
      <c r="E410" s="60"/>
      <c r="F410" s="13"/>
      <c r="G410" s="13">
        <v>-814</v>
      </c>
    </row>
    <row r="411" spans="1:7" s="14" customFormat="1" ht="15.75" outlineLevel="2">
      <c r="A411" s="14" t="s">
        <v>2956</v>
      </c>
      <c r="B411" s="11" t="s">
        <v>1079</v>
      </c>
      <c r="C411" s="12" t="s">
        <v>1080</v>
      </c>
      <c r="D411" s="59"/>
      <c r="E411" s="60"/>
      <c r="F411" s="13"/>
      <c r="G411" s="13">
        <v>0</v>
      </c>
    </row>
    <row r="412" spans="1:7" s="14" customFormat="1" ht="15.75" outlineLevel="2">
      <c r="A412" s="14" t="s">
        <v>2957</v>
      </c>
      <c r="B412" s="11" t="s">
        <v>1081</v>
      </c>
      <c r="C412" s="12" t="s">
        <v>1082</v>
      </c>
      <c r="D412" s="59"/>
      <c r="E412" s="60"/>
      <c r="F412" s="13"/>
      <c r="G412" s="13">
        <v>0</v>
      </c>
    </row>
    <row r="413" spans="1:7" s="14" customFormat="1" ht="15.75" outlineLevel="2">
      <c r="A413" s="14" t="s">
        <v>2958</v>
      </c>
      <c r="B413" s="11" t="s">
        <v>1083</v>
      </c>
      <c r="C413" s="12" t="s">
        <v>468</v>
      </c>
      <c r="D413" s="59"/>
      <c r="E413" s="60"/>
      <c r="F413" s="13"/>
      <c r="G413" s="13">
        <v>0</v>
      </c>
    </row>
    <row r="414" spans="1:7" s="14" customFormat="1" ht="15.75" outlineLevel="2">
      <c r="A414" s="14" t="s">
        <v>1084</v>
      </c>
      <c r="B414" s="11" t="s">
        <v>1085</v>
      </c>
      <c r="C414" s="12" t="s">
        <v>1086</v>
      </c>
      <c r="D414" s="59"/>
      <c r="E414" s="60"/>
      <c r="F414" s="13"/>
      <c r="G414" s="13">
        <v>-673.19</v>
      </c>
    </row>
    <row r="415" spans="1:7" s="14" customFormat="1" ht="15.75" outlineLevel="2">
      <c r="A415" s="14" t="s">
        <v>2961</v>
      </c>
      <c r="B415" s="11" t="s">
        <v>1087</v>
      </c>
      <c r="C415" s="12" t="s">
        <v>1088</v>
      </c>
      <c r="D415" s="59"/>
      <c r="E415" s="60"/>
      <c r="F415" s="13"/>
      <c r="G415" s="13">
        <v>0</v>
      </c>
    </row>
    <row r="416" spans="1:7" s="14" customFormat="1" ht="15.75" outlineLevel="2">
      <c r="A416" s="14" t="s">
        <v>2962</v>
      </c>
      <c r="B416" s="11" t="s">
        <v>1089</v>
      </c>
      <c r="C416" s="12" t="s">
        <v>402</v>
      </c>
      <c r="D416" s="59"/>
      <c r="E416" s="60"/>
      <c r="F416" s="13"/>
      <c r="G416" s="13">
        <v>0</v>
      </c>
    </row>
    <row r="417" spans="1:7" s="14" customFormat="1" ht="15.75" outlineLevel="2">
      <c r="A417" s="14" t="s">
        <v>1090</v>
      </c>
      <c r="B417" s="11" t="s">
        <v>1091</v>
      </c>
      <c r="C417" s="12" t="s">
        <v>1092</v>
      </c>
      <c r="D417" s="59"/>
      <c r="E417" s="60"/>
      <c r="F417" s="13"/>
      <c r="G417" s="13">
        <v>-742035.36</v>
      </c>
    </row>
    <row r="418" spans="1:7" s="14" customFormat="1" ht="15.75" outlineLevel="2">
      <c r="A418" s="14" t="s">
        <v>1093</v>
      </c>
      <c r="B418" s="11" t="s">
        <v>1094</v>
      </c>
      <c r="C418" s="12" t="s">
        <v>1095</v>
      </c>
      <c r="D418" s="59"/>
      <c r="E418" s="60"/>
      <c r="F418" s="13"/>
      <c r="G418" s="13">
        <v>-1250.2</v>
      </c>
    </row>
    <row r="419" spans="1:7" s="14" customFormat="1" ht="15.75" outlineLevel="2">
      <c r="A419" s="14" t="s">
        <v>1096</v>
      </c>
      <c r="B419" s="11" t="s">
        <v>1097</v>
      </c>
      <c r="C419" s="12" t="s">
        <v>1098</v>
      </c>
      <c r="D419" s="59"/>
      <c r="E419" s="60"/>
      <c r="F419" s="13"/>
      <c r="G419" s="13">
        <v>-57824470.9</v>
      </c>
    </row>
    <row r="420" spans="1:7" s="14" customFormat="1" ht="15.75" outlineLevel="2">
      <c r="A420" s="14" t="s">
        <v>1099</v>
      </c>
      <c r="B420" s="11" t="s">
        <v>1100</v>
      </c>
      <c r="C420" s="12" t="s">
        <v>1101</v>
      </c>
      <c r="D420" s="59"/>
      <c r="E420" s="60"/>
      <c r="F420" s="13"/>
      <c r="G420" s="13">
        <v>-343025691.29</v>
      </c>
    </row>
    <row r="421" spans="1:7" s="14" customFormat="1" ht="15.75" outlineLevel="2">
      <c r="A421" s="14" t="s">
        <v>1102</v>
      </c>
      <c r="B421" s="11" t="s">
        <v>1103</v>
      </c>
      <c r="C421" s="12" t="s">
        <v>1104</v>
      </c>
      <c r="D421" s="59"/>
      <c r="E421" s="60"/>
      <c r="F421" s="13"/>
      <c r="G421" s="13">
        <v>-55120441.47</v>
      </c>
    </row>
    <row r="422" spans="1:7" s="14" customFormat="1" ht="15.75" outlineLevel="2">
      <c r="A422" s="14" t="s">
        <v>1105</v>
      </c>
      <c r="B422" s="11" t="s">
        <v>1106</v>
      </c>
      <c r="C422" s="12" t="s">
        <v>1107</v>
      </c>
      <c r="D422" s="59"/>
      <c r="E422" s="60"/>
      <c r="F422" s="13"/>
      <c r="G422" s="13">
        <v>482323</v>
      </c>
    </row>
    <row r="423" spans="1:7" s="14" customFormat="1" ht="15.75" outlineLevel="2">
      <c r="A423" s="14" t="s">
        <v>1108</v>
      </c>
      <c r="B423" s="11" t="s">
        <v>1109</v>
      </c>
      <c r="C423" s="12" t="s">
        <v>572</v>
      </c>
      <c r="D423" s="59"/>
      <c r="E423" s="60"/>
      <c r="F423" s="13"/>
      <c r="G423" s="13">
        <v>-114866330.61</v>
      </c>
    </row>
    <row r="424" spans="1:7" s="14" customFormat="1" ht="15.75" outlineLevel="2">
      <c r="A424" s="14" t="s">
        <v>1110</v>
      </c>
      <c r="B424" s="11" t="s">
        <v>1111</v>
      </c>
      <c r="C424" s="12" t="s">
        <v>575</v>
      </c>
      <c r="D424" s="59"/>
      <c r="E424" s="60"/>
      <c r="F424" s="13"/>
      <c r="G424" s="13">
        <v>0</v>
      </c>
    </row>
    <row r="425" spans="1:7" s="14" customFormat="1" ht="15.75" outlineLevel="2">
      <c r="A425" s="14" t="s">
        <v>1112</v>
      </c>
      <c r="B425" s="11" t="s">
        <v>1113</v>
      </c>
      <c r="C425" s="12" t="s">
        <v>1114</v>
      </c>
      <c r="D425" s="59"/>
      <c r="E425" s="60"/>
      <c r="F425" s="13"/>
      <c r="G425" s="13">
        <v>-4775277</v>
      </c>
    </row>
    <row r="426" spans="1:7" s="14" customFormat="1" ht="15.75" outlineLevel="2">
      <c r="A426" s="14" t="s">
        <v>1115</v>
      </c>
      <c r="B426" s="11" t="s">
        <v>1116</v>
      </c>
      <c r="C426" s="12" t="s">
        <v>1117</v>
      </c>
      <c r="D426" s="59"/>
      <c r="E426" s="60"/>
      <c r="F426" s="13"/>
      <c r="G426" s="13">
        <v>-2099495.6</v>
      </c>
    </row>
    <row r="427" spans="1:7" s="14" customFormat="1" ht="15.75" outlineLevel="2">
      <c r="A427" s="14" t="s">
        <v>1118</v>
      </c>
      <c r="B427" s="11" t="s">
        <v>1119</v>
      </c>
      <c r="C427" s="12" t="s">
        <v>1120</v>
      </c>
      <c r="D427" s="59"/>
      <c r="E427" s="60"/>
      <c r="F427" s="13"/>
      <c r="G427" s="13">
        <v>-147050.9</v>
      </c>
    </row>
    <row r="428" spans="1:7" s="14" customFormat="1" ht="15.75" outlineLevel="2">
      <c r="A428" s="14" t="s">
        <v>1121</v>
      </c>
      <c r="B428" s="11" t="s">
        <v>1122</v>
      </c>
      <c r="C428" s="12" t="s">
        <v>1123</v>
      </c>
      <c r="D428" s="59"/>
      <c r="E428" s="60"/>
      <c r="F428" s="13"/>
      <c r="G428" s="13">
        <v>-60699088.45</v>
      </c>
    </row>
    <row r="429" spans="1:7" s="14" customFormat="1" ht="15.75" outlineLevel="2">
      <c r="A429" s="14" t="s">
        <v>1124</v>
      </c>
      <c r="B429" s="11" t="s">
        <v>1125</v>
      </c>
      <c r="C429" s="12" t="s">
        <v>1126</v>
      </c>
      <c r="D429" s="59"/>
      <c r="E429" s="60"/>
      <c r="F429" s="13"/>
      <c r="G429" s="13">
        <v>-88615834.72</v>
      </c>
    </row>
    <row r="430" spans="1:7" s="27" customFormat="1" ht="15.75">
      <c r="A430" s="13" t="s">
        <v>3047</v>
      </c>
      <c r="B430" s="25"/>
      <c r="C430" s="26" t="s">
        <v>1127</v>
      </c>
      <c r="D430" s="13"/>
      <c r="E430" s="79"/>
      <c r="G430" s="27">
        <f>SUM(G226:G429)</f>
        <v>-2490553143.9760017</v>
      </c>
    </row>
    <row r="431" spans="1:5" s="27" customFormat="1" ht="15.75" outlineLevel="1">
      <c r="A431" s="13"/>
      <c r="B431" s="25"/>
      <c r="C431" s="26"/>
      <c r="D431" s="13"/>
      <c r="E431" s="79"/>
    </row>
    <row r="432" spans="1:7" s="14" customFormat="1" ht="15.75" outlineLevel="2">
      <c r="A432" s="14" t="s">
        <v>1128</v>
      </c>
      <c r="B432" s="11" t="s">
        <v>1129</v>
      </c>
      <c r="C432" s="12" t="s">
        <v>1130</v>
      </c>
      <c r="D432" s="59"/>
      <c r="E432" s="60"/>
      <c r="F432" s="13"/>
      <c r="G432" s="13"/>
    </row>
    <row r="433" spans="1:7" s="14" customFormat="1" ht="15.75" outlineLevel="2">
      <c r="A433" s="14" t="s">
        <v>1131</v>
      </c>
      <c r="B433" s="11" t="s">
        <v>1132</v>
      </c>
      <c r="C433" s="12" t="s">
        <v>1133</v>
      </c>
      <c r="D433" s="59"/>
      <c r="E433" s="60"/>
      <c r="F433" s="13"/>
      <c r="G433" s="13">
        <v>79215941</v>
      </c>
    </row>
    <row r="434" spans="1:7" s="14" customFormat="1" ht="15.75" outlineLevel="2">
      <c r="A434" s="14" t="s">
        <v>1134</v>
      </c>
      <c r="B434" s="11" t="s">
        <v>1135</v>
      </c>
      <c r="C434" s="12" t="s">
        <v>1136</v>
      </c>
      <c r="D434" s="59"/>
      <c r="E434" s="60"/>
      <c r="F434" s="13"/>
      <c r="G434" s="13">
        <v>226283.42</v>
      </c>
    </row>
    <row r="435" spans="1:7" s="14" customFormat="1" ht="15.75" outlineLevel="2">
      <c r="A435" s="14" t="s">
        <v>1137</v>
      </c>
      <c r="B435" s="11" t="s">
        <v>1138</v>
      </c>
      <c r="C435" s="12" t="s">
        <v>1139</v>
      </c>
      <c r="D435" s="59"/>
      <c r="E435" s="60"/>
      <c r="F435" s="13"/>
      <c r="G435" s="13">
        <v>3345894.1699999995</v>
      </c>
    </row>
    <row r="436" spans="1:7" s="14" customFormat="1" ht="15.75" outlineLevel="2">
      <c r="A436" s="14" t="s">
        <v>1140</v>
      </c>
      <c r="B436" s="11" t="s">
        <v>1141</v>
      </c>
      <c r="C436" s="12" t="s">
        <v>1142</v>
      </c>
      <c r="D436" s="59"/>
      <c r="E436" s="60"/>
      <c r="F436" s="13"/>
      <c r="G436" s="13">
        <v>38616</v>
      </c>
    </row>
    <row r="437" spans="1:7" s="14" customFormat="1" ht="15.75" outlineLevel="2">
      <c r="A437" s="14" t="s">
        <v>1143</v>
      </c>
      <c r="B437" s="11" t="s">
        <v>1144</v>
      </c>
      <c r="C437" s="12" t="s">
        <v>1145</v>
      </c>
      <c r="D437" s="59"/>
      <c r="E437" s="60"/>
      <c r="F437" s="13"/>
      <c r="G437" s="13">
        <v>137242.44</v>
      </c>
    </row>
    <row r="438" spans="1:7" s="14" customFormat="1" ht="15.75" outlineLevel="2">
      <c r="A438" s="14" t="s">
        <v>1146</v>
      </c>
      <c r="B438" s="11" t="s">
        <v>1147</v>
      </c>
      <c r="C438" s="12" t="s">
        <v>1148</v>
      </c>
      <c r="D438" s="59"/>
      <c r="E438" s="60"/>
      <c r="F438" s="13"/>
      <c r="G438" s="13">
        <v>2114063.6</v>
      </c>
    </row>
    <row r="439" spans="1:7" s="14" customFormat="1" ht="15.75" outlineLevel="2">
      <c r="A439" s="14" t="s">
        <v>1149</v>
      </c>
      <c r="B439" s="11" t="s">
        <v>1150</v>
      </c>
      <c r="C439" s="12" t="s">
        <v>770</v>
      </c>
      <c r="D439" s="59"/>
      <c r="E439" s="60"/>
      <c r="F439" s="13"/>
      <c r="G439" s="13">
        <v>3115922.887</v>
      </c>
    </row>
    <row r="440" spans="1:7" s="14" customFormat="1" ht="15.75" outlineLevel="2">
      <c r="A440" s="14" t="s">
        <v>1151</v>
      </c>
      <c r="B440" s="11" t="s">
        <v>1152</v>
      </c>
      <c r="C440" s="12" t="s">
        <v>773</v>
      </c>
      <c r="D440" s="59"/>
      <c r="E440" s="60"/>
      <c r="F440" s="13"/>
      <c r="G440" s="13">
        <v>19368.940000000002</v>
      </c>
    </row>
    <row r="441" spans="1:7" s="14" customFormat="1" ht="15.75" outlineLevel="2">
      <c r="A441" s="14" t="s">
        <v>1153</v>
      </c>
      <c r="B441" s="11" t="s">
        <v>1154</v>
      </c>
      <c r="C441" s="12" t="s">
        <v>784</v>
      </c>
      <c r="D441" s="59"/>
      <c r="E441" s="60"/>
      <c r="F441" s="13"/>
      <c r="G441" s="13">
        <v>0</v>
      </c>
    </row>
    <row r="442" spans="1:7" s="14" customFormat="1" ht="15.75" outlineLevel="2">
      <c r="A442" s="14" t="s">
        <v>1155</v>
      </c>
      <c r="B442" s="11" t="s">
        <v>1156</v>
      </c>
      <c r="C442" s="12" t="s">
        <v>784</v>
      </c>
      <c r="D442" s="59"/>
      <c r="E442" s="60"/>
      <c r="F442" s="13"/>
      <c r="G442" s="13">
        <v>1121.95</v>
      </c>
    </row>
    <row r="443" spans="1:7" s="14" customFormat="1" ht="15.75" outlineLevel="2">
      <c r="A443" s="14" t="s">
        <v>1157</v>
      </c>
      <c r="B443" s="11" t="s">
        <v>1158</v>
      </c>
      <c r="C443" s="12" t="s">
        <v>784</v>
      </c>
      <c r="D443" s="59"/>
      <c r="E443" s="60"/>
      <c r="F443" s="13"/>
      <c r="G443" s="13">
        <v>566771.66</v>
      </c>
    </row>
    <row r="444" spans="1:7" s="14" customFormat="1" ht="15.75" outlineLevel="2">
      <c r="A444" s="14" t="s">
        <v>1159</v>
      </c>
      <c r="B444" s="11" t="s">
        <v>1160</v>
      </c>
      <c r="C444" s="12" t="s">
        <v>784</v>
      </c>
      <c r="D444" s="59"/>
      <c r="E444" s="60"/>
      <c r="F444" s="13"/>
      <c r="G444" s="13">
        <v>11204479.79</v>
      </c>
    </row>
    <row r="445" spans="1:7" s="14" customFormat="1" ht="15.75" outlineLevel="2">
      <c r="A445" s="14" t="s">
        <v>3048</v>
      </c>
      <c r="B445" s="11" t="s">
        <v>1161</v>
      </c>
      <c r="C445" s="12" t="s">
        <v>784</v>
      </c>
      <c r="D445" s="59"/>
      <c r="E445" s="60"/>
      <c r="F445" s="13"/>
      <c r="G445" s="13">
        <v>1992376</v>
      </c>
    </row>
    <row r="446" spans="1:7" s="14" customFormat="1" ht="15.75" outlineLevel="2">
      <c r="A446" s="14" t="s">
        <v>2797</v>
      </c>
      <c r="B446" s="11" t="s">
        <v>1162</v>
      </c>
      <c r="C446" s="12" t="s">
        <v>800</v>
      </c>
      <c r="D446" s="59"/>
      <c r="E446" s="60"/>
      <c r="F446" s="13"/>
      <c r="G446" s="13">
        <v>-78776</v>
      </c>
    </row>
    <row r="447" spans="1:7" s="14" customFormat="1" ht="15.75" outlineLevel="2">
      <c r="A447" s="14" t="s">
        <v>3049</v>
      </c>
      <c r="B447" s="11" t="s">
        <v>2616</v>
      </c>
      <c r="C447" s="12" t="s">
        <v>800</v>
      </c>
      <c r="D447" s="59"/>
      <c r="E447" s="60"/>
      <c r="F447" s="13"/>
      <c r="G447" s="13">
        <v>0</v>
      </c>
    </row>
    <row r="448" spans="1:7" s="14" customFormat="1" ht="15.75" outlineLevel="2">
      <c r="A448" s="14" t="s">
        <v>3050</v>
      </c>
      <c r="B448" s="11" t="s">
        <v>2617</v>
      </c>
      <c r="C448" s="12" t="s">
        <v>800</v>
      </c>
      <c r="D448" s="59"/>
      <c r="E448" s="60"/>
      <c r="F448" s="13"/>
      <c r="G448" s="13">
        <v>0</v>
      </c>
    </row>
    <row r="449" spans="1:7" s="14" customFormat="1" ht="15.75" outlineLevel="2">
      <c r="A449" s="14" t="s">
        <v>2798</v>
      </c>
      <c r="B449" s="11" t="s">
        <v>2618</v>
      </c>
      <c r="C449" s="12" t="s">
        <v>800</v>
      </c>
      <c r="D449" s="59"/>
      <c r="E449" s="60"/>
      <c r="F449" s="13"/>
      <c r="G449" s="13">
        <v>0</v>
      </c>
    </row>
    <row r="450" spans="1:7" s="14" customFormat="1" ht="15.75" outlineLevel="2">
      <c r="A450" s="14" t="s">
        <v>1163</v>
      </c>
      <c r="B450" s="11" t="s">
        <v>1164</v>
      </c>
      <c r="C450" s="12" t="s">
        <v>800</v>
      </c>
      <c r="D450" s="59"/>
      <c r="E450" s="60"/>
      <c r="F450" s="13"/>
      <c r="G450" s="13">
        <v>0</v>
      </c>
    </row>
    <row r="451" spans="1:7" s="14" customFormat="1" ht="15.75" outlineLevel="2">
      <c r="A451" s="14" t="s">
        <v>1165</v>
      </c>
      <c r="B451" s="11" t="s">
        <v>1166</v>
      </c>
      <c r="C451" s="12" t="s">
        <v>800</v>
      </c>
      <c r="D451" s="59"/>
      <c r="E451" s="60"/>
      <c r="F451" s="13"/>
      <c r="G451" s="13">
        <v>0</v>
      </c>
    </row>
    <row r="452" spans="1:7" s="14" customFormat="1" ht="15.75" outlineLevel="2">
      <c r="A452" s="14" t="s">
        <v>2963</v>
      </c>
      <c r="B452" s="11" t="s">
        <v>1167</v>
      </c>
      <c r="C452" s="12" t="s">
        <v>800</v>
      </c>
      <c r="D452" s="59"/>
      <c r="E452" s="60"/>
      <c r="F452" s="13"/>
      <c r="G452" s="13">
        <v>15328</v>
      </c>
    </row>
    <row r="453" spans="1:7" s="14" customFormat="1" ht="15.75" outlineLevel="2">
      <c r="A453" s="14" t="s">
        <v>3051</v>
      </c>
      <c r="B453" s="11" t="s">
        <v>1168</v>
      </c>
      <c r="C453" s="12" t="s">
        <v>800</v>
      </c>
      <c r="D453" s="59"/>
      <c r="E453" s="60"/>
      <c r="F453" s="13"/>
      <c r="G453" s="13">
        <v>4600</v>
      </c>
    </row>
    <row r="454" spans="1:7" s="14" customFormat="1" ht="15.75" outlineLevel="2">
      <c r="A454" s="14" t="s">
        <v>1169</v>
      </c>
      <c r="B454" s="11" t="s">
        <v>1170</v>
      </c>
      <c r="C454" s="12" t="s">
        <v>776</v>
      </c>
      <c r="D454" s="59"/>
      <c r="E454" s="60"/>
      <c r="F454" s="13"/>
      <c r="G454" s="13">
        <v>47330.09</v>
      </c>
    </row>
    <row r="455" spans="1:7" s="14" customFormat="1" ht="15.75" outlineLevel="2">
      <c r="A455" s="14" t="s">
        <v>1171</v>
      </c>
      <c r="B455" s="11" t="s">
        <v>1172</v>
      </c>
      <c r="C455" s="12" t="s">
        <v>792</v>
      </c>
      <c r="D455" s="59"/>
      <c r="E455" s="60"/>
      <c r="F455" s="13"/>
      <c r="G455" s="13">
        <v>0</v>
      </c>
    </row>
    <row r="456" spans="1:7" s="14" customFormat="1" ht="15.75" outlineLevel="2">
      <c r="A456" s="14" t="s">
        <v>1173</v>
      </c>
      <c r="B456" s="11" t="s">
        <v>1174</v>
      </c>
      <c r="C456" s="12" t="s">
        <v>792</v>
      </c>
      <c r="D456" s="59"/>
      <c r="E456" s="60"/>
      <c r="F456" s="13"/>
      <c r="G456" s="13">
        <v>0</v>
      </c>
    </row>
    <row r="457" spans="1:7" s="14" customFormat="1" ht="15.75" outlineLevel="2">
      <c r="A457" s="14" t="s">
        <v>1175</v>
      </c>
      <c r="B457" s="11" t="s">
        <v>1176</v>
      </c>
      <c r="C457" s="12" t="s">
        <v>1177</v>
      </c>
      <c r="D457" s="59"/>
      <c r="E457" s="60"/>
      <c r="F457" s="13"/>
      <c r="G457" s="13">
        <v>0</v>
      </c>
    </row>
    <row r="458" spans="1:7" s="14" customFormat="1" ht="15.75" outlineLevel="2">
      <c r="A458" s="14" t="s">
        <v>1178</v>
      </c>
      <c r="B458" s="11" t="s">
        <v>1179</v>
      </c>
      <c r="C458" s="12" t="s">
        <v>1177</v>
      </c>
      <c r="D458" s="59"/>
      <c r="E458" s="60"/>
      <c r="F458" s="13"/>
      <c r="G458" s="13">
        <v>0</v>
      </c>
    </row>
    <row r="459" spans="1:7" s="14" customFormat="1" ht="15.75" outlineLevel="2">
      <c r="A459" s="14" t="s">
        <v>2964</v>
      </c>
      <c r="B459" s="11" t="s">
        <v>1180</v>
      </c>
      <c r="C459" s="12" t="s">
        <v>1177</v>
      </c>
      <c r="D459" s="59"/>
      <c r="E459" s="60"/>
      <c r="F459" s="13"/>
      <c r="G459" s="13">
        <v>6603.72</v>
      </c>
    </row>
    <row r="460" spans="1:7" s="14" customFormat="1" ht="15.75" outlineLevel="2">
      <c r="A460" s="14" t="s">
        <v>3052</v>
      </c>
      <c r="B460" s="11" t="s">
        <v>2619</v>
      </c>
      <c r="C460" s="12" t="s">
        <v>1177</v>
      </c>
      <c r="D460" s="59"/>
      <c r="E460" s="60"/>
      <c r="F460" s="13"/>
      <c r="G460" s="13">
        <v>0</v>
      </c>
    </row>
    <row r="461" spans="1:7" s="14" customFormat="1" ht="15.75" outlineLevel="2">
      <c r="A461" s="14" t="s">
        <v>1181</v>
      </c>
      <c r="B461" s="11" t="s">
        <v>1182</v>
      </c>
      <c r="C461" s="12" t="s">
        <v>1183</v>
      </c>
      <c r="D461" s="59"/>
      <c r="E461" s="60"/>
      <c r="F461" s="13"/>
      <c r="G461" s="13">
        <v>0</v>
      </c>
    </row>
    <row r="462" spans="1:7" s="14" customFormat="1" ht="15.75" outlineLevel="2">
      <c r="A462" s="14" t="s">
        <v>2965</v>
      </c>
      <c r="B462" s="11" t="s">
        <v>1184</v>
      </c>
      <c r="C462" s="12" t="s">
        <v>1183</v>
      </c>
      <c r="D462" s="59"/>
      <c r="E462" s="60"/>
      <c r="F462" s="13"/>
      <c r="G462" s="13">
        <v>80</v>
      </c>
    </row>
    <row r="463" spans="1:7" s="14" customFormat="1" ht="15.75" outlineLevel="2">
      <c r="A463" s="14" t="s">
        <v>1185</v>
      </c>
      <c r="B463" s="11" t="s">
        <v>1186</v>
      </c>
      <c r="C463" s="12" t="s">
        <v>1187</v>
      </c>
      <c r="D463" s="59"/>
      <c r="E463" s="60"/>
      <c r="F463" s="13"/>
      <c r="G463" s="13">
        <v>0</v>
      </c>
    </row>
    <row r="464" spans="1:7" s="14" customFormat="1" ht="15.75" outlineLevel="2">
      <c r="A464" s="14" t="s">
        <v>1188</v>
      </c>
      <c r="B464" s="11" t="s">
        <v>1189</v>
      </c>
      <c r="C464" s="12" t="s">
        <v>1187</v>
      </c>
      <c r="D464" s="59"/>
      <c r="E464" s="60"/>
      <c r="F464" s="13"/>
      <c r="G464" s="13">
        <v>377401.04000000004</v>
      </c>
    </row>
    <row r="465" spans="1:7" s="14" customFormat="1" ht="15.75" outlineLevel="2">
      <c r="A465" s="14" t="s">
        <v>2966</v>
      </c>
      <c r="B465" s="11" t="s">
        <v>1190</v>
      </c>
      <c r="C465" s="12" t="s">
        <v>1187</v>
      </c>
      <c r="D465" s="59"/>
      <c r="E465" s="60"/>
      <c r="F465" s="13"/>
      <c r="G465" s="13">
        <v>751199.52</v>
      </c>
    </row>
    <row r="466" spans="1:7" s="14" customFormat="1" ht="15.75" outlineLevel="2">
      <c r="A466" s="14" t="s">
        <v>1191</v>
      </c>
      <c r="B466" s="11" t="s">
        <v>1192</v>
      </c>
      <c r="C466" s="12" t="s">
        <v>779</v>
      </c>
      <c r="D466" s="59"/>
      <c r="E466" s="60"/>
      <c r="F466" s="13"/>
      <c r="G466" s="13">
        <v>0</v>
      </c>
    </row>
    <row r="467" spans="1:7" s="14" customFormat="1" ht="15.75" outlineLevel="2">
      <c r="A467" s="14" t="s">
        <v>1193</v>
      </c>
      <c r="B467" s="11" t="s">
        <v>1194</v>
      </c>
      <c r="C467" s="12" t="s">
        <v>779</v>
      </c>
      <c r="D467" s="59"/>
      <c r="E467" s="60"/>
      <c r="F467" s="13"/>
      <c r="G467" s="13">
        <v>0</v>
      </c>
    </row>
    <row r="468" spans="1:7" s="14" customFormat="1" ht="15.75" outlineLevel="2">
      <c r="A468" s="14" t="s">
        <v>2967</v>
      </c>
      <c r="B468" s="11" t="s">
        <v>1195</v>
      </c>
      <c r="C468" s="12" t="s">
        <v>779</v>
      </c>
      <c r="D468" s="59"/>
      <c r="E468" s="60"/>
      <c r="F468" s="13"/>
      <c r="G468" s="13">
        <v>10041.38</v>
      </c>
    </row>
    <row r="469" spans="1:7" s="14" customFormat="1" ht="15.75" outlineLevel="2">
      <c r="A469" s="14" t="s">
        <v>3053</v>
      </c>
      <c r="B469" s="11" t="s">
        <v>1196</v>
      </c>
      <c r="C469" s="12" t="s">
        <v>779</v>
      </c>
      <c r="D469" s="59"/>
      <c r="E469" s="60"/>
      <c r="F469" s="13"/>
      <c r="G469" s="13">
        <v>1608.31</v>
      </c>
    </row>
    <row r="470" spans="1:7" s="14" customFormat="1" ht="15.75" outlineLevel="2">
      <c r="A470" s="14" t="s">
        <v>1197</v>
      </c>
      <c r="B470" s="11" t="s">
        <v>1198</v>
      </c>
      <c r="C470" s="12" t="s">
        <v>1199</v>
      </c>
      <c r="D470" s="59"/>
      <c r="E470" s="60"/>
      <c r="F470" s="13"/>
      <c r="G470" s="13">
        <v>0</v>
      </c>
    </row>
    <row r="471" spans="1:7" s="14" customFormat="1" ht="15.75" outlineLevel="2">
      <c r="A471" s="14" t="s">
        <v>1200</v>
      </c>
      <c r="B471" s="11" t="s">
        <v>1201</v>
      </c>
      <c r="C471" s="12" t="s">
        <v>1199</v>
      </c>
      <c r="D471" s="59"/>
      <c r="E471" s="60"/>
      <c r="F471" s="13"/>
      <c r="G471" s="13">
        <v>0</v>
      </c>
    </row>
    <row r="472" spans="1:7" s="14" customFormat="1" ht="15.75" outlineLevel="2">
      <c r="A472" s="14" t="s">
        <v>2968</v>
      </c>
      <c r="B472" s="11" t="s">
        <v>1202</v>
      </c>
      <c r="C472" s="12" t="s">
        <v>1199</v>
      </c>
      <c r="D472" s="59"/>
      <c r="E472" s="60"/>
      <c r="F472" s="13"/>
      <c r="G472" s="13">
        <v>3301406.94</v>
      </c>
    </row>
    <row r="473" spans="1:7" s="14" customFormat="1" ht="15.75" outlineLevel="2">
      <c r="A473" s="14" t="s">
        <v>3054</v>
      </c>
      <c r="B473" s="11" t="s">
        <v>1203</v>
      </c>
      <c r="C473" s="12" t="s">
        <v>1199</v>
      </c>
      <c r="D473" s="59"/>
      <c r="E473" s="60"/>
      <c r="F473" s="13"/>
      <c r="G473" s="13">
        <v>966335.06</v>
      </c>
    </row>
    <row r="474" spans="1:7" s="14" customFormat="1" ht="15.75" outlineLevel="2">
      <c r="A474" s="14" t="s">
        <v>1204</v>
      </c>
      <c r="B474" s="11" t="s">
        <v>1205</v>
      </c>
      <c r="C474" s="12" t="s">
        <v>1206</v>
      </c>
      <c r="D474" s="59"/>
      <c r="E474" s="60"/>
      <c r="F474" s="13"/>
      <c r="G474" s="13">
        <v>0</v>
      </c>
    </row>
    <row r="475" spans="1:7" s="14" customFormat="1" ht="15.75" outlineLevel="2">
      <c r="A475" s="14" t="s">
        <v>2969</v>
      </c>
      <c r="B475" s="11" t="s">
        <v>1207</v>
      </c>
      <c r="C475" s="12" t="s">
        <v>1206</v>
      </c>
      <c r="D475" s="59"/>
      <c r="E475" s="60"/>
      <c r="F475" s="13"/>
      <c r="G475" s="13">
        <v>245</v>
      </c>
    </row>
    <row r="476" spans="1:7" s="14" customFormat="1" ht="15.75" outlineLevel="2">
      <c r="A476" s="14" t="s">
        <v>2970</v>
      </c>
      <c r="B476" s="11" t="s">
        <v>1208</v>
      </c>
      <c r="C476" s="12" t="s">
        <v>1206</v>
      </c>
      <c r="D476" s="59"/>
      <c r="E476" s="60"/>
      <c r="F476" s="13"/>
      <c r="G476" s="13">
        <v>500</v>
      </c>
    </row>
    <row r="477" spans="1:7" s="14" customFormat="1" ht="15.75" outlineLevel="2">
      <c r="A477" s="14" t="s">
        <v>1209</v>
      </c>
      <c r="B477" s="11" t="s">
        <v>1210</v>
      </c>
      <c r="C477" s="12" t="s">
        <v>1211</v>
      </c>
      <c r="D477" s="59"/>
      <c r="E477" s="60"/>
      <c r="F477" s="13"/>
      <c r="G477" s="13">
        <v>0</v>
      </c>
    </row>
    <row r="478" spans="1:7" s="14" customFormat="1" ht="15.75" outlineLevel="2">
      <c r="A478" s="14" t="s">
        <v>1212</v>
      </c>
      <c r="B478" s="11" t="s">
        <v>1213</v>
      </c>
      <c r="C478" s="12" t="s">
        <v>1211</v>
      </c>
      <c r="D478" s="59"/>
      <c r="E478" s="60"/>
      <c r="F478" s="13"/>
      <c r="G478" s="13">
        <v>202281.06</v>
      </c>
    </row>
    <row r="479" spans="1:7" s="14" customFormat="1" ht="15.75" outlineLevel="2">
      <c r="A479" s="14" t="s">
        <v>2971</v>
      </c>
      <c r="B479" s="11" t="s">
        <v>1214</v>
      </c>
      <c r="C479" s="12" t="s">
        <v>1211</v>
      </c>
      <c r="D479" s="59"/>
      <c r="E479" s="60"/>
      <c r="F479" s="13"/>
      <c r="G479" s="13">
        <v>204641</v>
      </c>
    </row>
    <row r="480" spans="1:7" s="14" customFormat="1" ht="15.75" outlineLevel="2">
      <c r="A480" s="14" t="s">
        <v>3055</v>
      </c>
      <c r="B480" s="11" t="s">
        <v>1215</v>
      </c>
      <c r="C480" s="12" t="s">
        <v>1211</v>
      </c>
      <c r="D480" s="59"/>
      <c r="E480" s="60"/>
      <c r="F480" s="13"/>
      <c r="G480" s="13">
        <v>38884</v>
      </c>
    </row>
    <row r="481" spans="1:7" s="14" customFormat="1" ht="15.75" outlineLevel="2">
      <c r="A481" s="14" t="s">
        <v>1216</v>
      </c>
      <c r="B481" s="11" t="s">
        <v>1217</v>
      </c>
      <c r="C481" s="12" t="s">
        <v>1218</v>
      </c>
      <c r="D481" s="59"/>
      <c r="E481" s="60"/>
      <c r="F481" s="13"/>
      <c r="G481" s="13">
        <v>-1136146.66</v>
      </c>
    </row>
    <row r="482" spans="1:7" s="14" customFormat="1" ht="15.75" outlineLevel="2">
      <c r="A482" s="14" t="s">
        <v>1219</v>
      </c>
      <c r="B482" s="11" t="s">
        <v>1220</v>
      </c>
      <c r="C482" s="12" t="s">
        <v>1221</v>
      </c>
      <c r="D482" s="59"/>
      <c r="E482" s="60"/>
      <c r="F482" s="13"/>
      <c r="G482" s="13">
        <v>-7931.7</v>
      </c>
    </row>
    <row r="483" spans="1:7" s="14" customFormat="1" ht="15.75" outlineLevel="2">
      <c r="A483" s="14" t="s">
        <v>1222</v>
      </c>
      <c r="B483" s="11" t="s">
        <v>1223</v>
      </c>
      <c r="C483" s="12" t="s">
        <v>1224</v>
      </c>
      <c r="D483" s="59"/>
      <c r="E483" s="60"/>
      <c r="F483" s="13"/>
      <c r="G483" s="13">
        <v>-23097.710000000003</v>
      </c>
    </row>
    <row r="484" spans="1:7" s="14" customFormat="1" ht="15.75" outlineLevel="2">
      <c r="A484" s="14" t="s">
        <v>1225</v>
      </c>
      <c r="B484" s="11" t="s">
        <v>1226</v>
      </c>
      <c r="C484" s="12" t="s">
        <v>817</v>
      </c>
      <c r="D484" s="59"/>
      <c r="E484" s="60"/>
      <c r="F484" s="13"/>
      <c r="G484" s="13">
        <v>0</v>
      </c>
    </row>
    <row r="485" spans="1:7" s="14" customFormat="1" ht="15.75" outlineLevel="2">
      <c r="A485" s="14" t="s">
        <v>1227</v>
      </c>
      <c r="B485" s="11" t="s">
        <v>1228</v>
      </c>
      <c r="C485" s="12" t="s">
        <v>817</v>
      </c>
      <c r="D485" s="59"/>
      <c r="E485" s="60"/>
      <c r="F485" s="13"/>
      <c r="G485" s="13">
        <v>-2222.54</v>
      </c>
    </row>
    <row r="486" spans="1:7" s="14" customFormat="1" ht="15.75" outlineLevel="2">
      <c r="A486" s="14" t="s">
        <v>2972</v>
      </c>
      <c r="B486" s="11" t="s">
        <v>1229</v>
      </c>
      <c r="C486" s="12" t="s">
        <v>817</v>
      </c>
      <c r="D486" s="59"/>
      <c r="E486" s="60"/>
      <c r="F486" s="13"/>
      <c r="G486" s="13">
        <v>21250</v>
      </c>
    </row>
    <row r="487" spans="1:7" s="14" customFormat="1" ht="15.75" outlineLevel="2">
      <c r="A487" s="14" t="s">
        <v>3056</v>
      </c>
      <c r="B487" s="11" t="s">
        <v>1230</v>
      </c>
      <c r="C487" s="12" t="s">
        <v>817</v>
      </c>
      <c r="D487" s="59"/>
      <c r="E487" s="60"/>
      <c r="F487" s="13"/>
      <c r="G487" s="13">
        <v>4000</v>
      </c>
    </row>
    <row r="488" spans="1:7" s="14" customFormat="1" ht="15.75" outlineLevel="2">
      <c r="A488" s="14" t="s">
        <v>1231</v>
      </c>
      <c r="B488" s="11" t="s">
        <v>1232</v>
      </c>
      <c r="C488" s="12" t="s">
        <v>784</v>
      </c>
      <c r="D488" s="59"/>
      <c r="E488" s="60"/>
      <c r="F488" s="13"/>
      <c r="G488" s="13">
        <v>0</v>
      </c>
    </row>
    <row r="489" spans="1:7" s="14" customFormat="1" ht="15.75" outlineLevel="2">
      <c r="A489" s="14" t="s">
        <v>1233</v>
      </c>
      <c r="B489" s="11" t="s">
        <v>1234</v>
      </c>
      <c r="C489" s="12" t="s">
        <v>784</v>
      </c>
      <c r="D489" s="59"/>
      <c r="E489" s="60"/>
      <c r="F489" s="13"/>
      <c r="G489" s="13">
        <v>12970</v>
      </c>
    </row>
    <row r="490" spans="1:7" s="14" customFormat="1" ht="15.75" outlineLevel="2">
      <c r="A490" s="14" t="s">
        <v>2973</v>
      </c>
      <c r="B490" s="11" t="s">
        <v>1235</v>
      </c>
      <c r="C490" s="12" t="s">
        <v>784</v>
      </c>
      <c r="D490" s="59"/>
      <c r="E490" s="60"/>
      <c r="F490" s="13"/>
      <c r="G490" s="13">
        <v>2991.71</v>
      </c>
    </row>
    <row r="491" spans="1:7" s="14" customFormat="1" ht="15.75" outlineLevel="2">
      <c r="A491" s="14" t="s">
        <v>1236</v>
      </c>
      <c r="B491" s="11" t="s">
        <v>1237</v>
      </c>
      <c r="C491" s="12" t="s">
        <v>1238</v>
      </c>
      <c r="D491" s="59"/>
      <c r="E491" s="60"/>
      <c r="F491" s="13"/>
      <c r="G491" s="13">
        <v>0</v>
      </c>
    </row>
    <row r="492" spans="1:7" s="14" customFormat="1" ht="15.75" outlineLevel="2">
      <c r="A492" s="14" t="s">
        <v>1239</v>
      </c>
      <c r="B492" s="11" t="s">
        <v>1240</v>
      </c>
      <c r="C492" s="12" t="s">
        <v>1241</v>
      </c>
      <c r="D492" s="59"/>
      <c r="E492" s="60"/>
      <c r="F492" s="13"/>
      <c r="G492" s="13">
        <v>3964151.7399999993</v>
      </c>
    </row>
    <row r="493" spans="1:7" s="14" customFormat="1" ht="15.75" outlineLevel="2">
      <c r="A493" s="14" t="s">
        <v>1242</v>
      </c>
      <c r="B493" s="11" t="s">
        <v>1243</v>
      </c>
      <c r="C493" s="12" t="s">
        <v>1244</v>
      </c>
      <c r="D493" s="59"/>
      <c r="E493" s="60"/>
      <c r="F493" s="13"/>
      <c r="G493" s="13">
        <v>0</v>
      </c>
    </row>
    <row r="494" spans="1:7" s="14" customFormat="1" ht="15.75" outlineLevel="2">
      <c r="A494" s="14" t="s">
        <v>2822</v>
      </c>
      <c r="B494" s="11" t="s">
        <v>1245</v>
      </c>
      <c r="C494" s="12" t="s">
        <v>1244</v>
      </c>
      <c r="D494" s="59"/>
      <c r="E494" s="60"/>
      <c r="F494" s="13"/>
      <c r="G494" s="13">
        <v>22590</v>
      </c>
    </row>
    <row r="495" spans="1:7" s="14" customFormat="1" ht="15.75" outlineLevel="2">
      <c r="A495" s="14" t="s">
        <v>1246</v>
      </c>
      <c r="B495" s="11" t="s">
        <v>1247</v>
      </c>
      <c r="C495" s="12" t="s">
        <v>1244</v>
      </c>
      <c r="D495" s="59"/>
      <c r="E495" s="60"/>
      <c r="F495" s="13"/>
      <c r="G495" s="13">
        <v>0</v>
      </c>
    </row>
    <row r="496" spans="1:7" s="14" customFormat="1" ht="15.75" outlineLevel="2">
      <c r="A496" s="14" t="s">
        <v>1248</v>
      </c>
      <c r="B496" s="11" t="s">
        <v>1249</v>
      </c>
      <c r="C496" s="12" t="s">
        <v>1244</v>
      </c>
      <c r="D496" s="59"/>
      <c r="E496" s="60"/>
      <c r="F496" s="13"/>
      <c r="G496" s="13">
        <v>1539889.82</v>
      </c>
    </row>
    <row r="497" spans="1:7" s="14" customFormat="1" ht="15.75" outlineLevel="2">
      <c r="A497" s="14" t="s">
        <v>2974</v>
      </c>
      <c r="B497" s="11" t="s">
        <v>1250</v>
      </c>
      <c r="C497" s="12" t="s">
        <v>1244</v>
      </c>
      <c r="D497" s="59"/>
      <c r="E497" s="60"/>
      <c r="F497" s="13"/>
      <c r="G497" s="13">
        <v>-2394009.1600000006</v>
      </c>
    </row>
    <row r="498" spans="1:7" s="14" customFormat="1" ht="15.75" outlineLevel="2">
      <c r="A498" s="14" t="s">
        <v>3057</v>
      </c>
      <c r="B498" s="11" t="s">
        <v>1251</v>
      </c>
      <c r="C498" s="12" t="s">
        <v>1244</v>
      </c>
      <c r="D498" s="59"/>
      <c r="E498" s="60"/>
      <c r="F498" s="13"/>
      <c r="G498" s="13">
        <v>732746.84</v>
      </c>
    </row>
    <row r="499" spans="1:7" s="14" customFormat="1" ht="15.75" outlineLevel="2">
      <c r="A499" s="14" t="s">
        <v>1252</v>
      </c>
      <c r="B499" s="11" t="s">
        <v>1253</v>
      </c>
      <c r="C499" s="12" t="s">
        <v>1254</v>
      </c>
      <c r="D499" s="59"/>
      <c r="E499" s="60"/>
      <c r="F499" s="13"/>
      <c r="G499" s="13">
        <v>-1053507.8</v>
      </c>
    </row>
    <row r="500" spans="1:7" s="14" customFormat="1" ht="15.75" outlineLevel="2">
      <c r="A500" s="14" t="s">
        <v>1255</v>
      </c>
      <c r="B500" s="11" t="s">
        <v>1256</v>
      </c>
      <c r="C500" s="12" t="s">
        <v>1257</v>
      </c>
      <c r="D500" s="59"/>
      <c r="E500" s="60"/>
      <c r="F500" s="13"/>
      <c r="G500" s="13">
        <v>0</v>
      </c>
    </row>
    <row r="501" spans="1:7" s="14" customFormat="1" ht="15.75" outlineLevel="2">
      <c r="A501" s="14" t="s">
        <v>1258</v>
      </c>
      <c r="B501" s="11" t="s">
        <v>1259</v>
      </c>
      <c r="C501" s="12" t="s">
        <v>1260</v>
      </c>
      <c r="D501" s="59"/>
      <c r="E501" s="60"/>
      <c r="F501" s="13"/>
      <c r="G501" s="13">
        <v>-8677.69</v>
      </c>
    </row>
    <row r="502" spans="1:7" s="14" customFormat="1" ht="15.75" outlineLevel="2">
      <c r="A502" s="14" t="s">
        <v>2975</v>
      </c>
      <c r="B502" s="11" t="s">
        <v>1261</v>
      </c>
      <c r="C502" s="12" t="s">
        <v>1260</v>
      </c>
      <c r="D502" s="59"/>
      <c r="E502" s="60"/>
      <c r="F502" s="13"/>
      <c r="G502" s="13">
        <v>54244.060000000005</v>
      </c>
    </row>
    <row r="503" spans="1:7" s="14" customFormat="1" ht="15.75" outlineLevel="2">
      <c r="A503" s="14" t="s">
        <v>3058</v>
      </c>
      <c r="B503" s="11" t="s">
        <v>1262</v>
      </c>
      <c r="C503" s="12" t="s">
        <v>1260</v>
      </c>
      <c r="D503" s="59"/>
      <c r="E503" s="60"/>
      <c r="F503" s="13"/>
      <c r="G503" s="13">
        <v>-230577.56</v>
      </c>
    </row>
    <row r="504" spans="1:7" s="14" customFormat="1" ht="15.75" outlineLevel="2">
      <c r="A504" s="14" t="s">
        <v>1263</v>
      </c>
      <c r="B504" s="11" t="s">
        <v>1264</v>
      </c>
      <c r="C504" s="12" t="s">
        <v>1265</v>
      </c>
      <c r="D504" s="59"/>
      <c r="E504" s="60"/>
      <c r="F504" s="13"/>
      <c r="G504" s="13">
        <v>105032784.59</v>
      </c>
    </row>
    <row r="505" spans="1:7" s="14" customFormat="1" ht="15.75" outlineLevel="2">
      <c r="A505" s="14" t="s">
        <v>1266</v>
      </c>
      <c r="B505" s="11" t="s">
        <v>1267</v>
      </c>
      <c r="C505" s="12" t="s">
        <v>1268</v>
      </c>
      <c r="D505" s="59"/>
      <c r="E505" s="60"/>
      <c r="F505" s="13"/>
      <c r="G505" s="13">
        <v>6319133.7</v>
      </c>
    </row>
    <row r="506" spans="1:7" s="14" customFormat="1" ht="15.75" outlineLevel="2">
      <c r="A506" s="14" t="s">
        <v>1269</v>
      </c>
      <c r="B506" s="11" t="s">
        <v>1270</v>
      </c>
      <c r="C506" s="12" t="s">
        <v>1271</v>
      </c>
      <c r="D506" s="59"/>
      <c r="E506" s="60"/>
      <c r="F506" s="13"/>
      <c r="G506" s="13">
        <v>4724100.24</v>
      </c>
    </row>
    <row r="507" spans="1:7" s="14" customFormat="1" ht="15.75" outlineLevel="2">
      <c r="A507" s="14" t="s">
        <v>1272</v>
      </c>
      <c r="B507" s="11" t="s">
        <v>1273</v>
      </c>
      <c r="C507" s="12" t="s">
        <v>1274</v>
      </c>
      <c r="D507" s="59"/>
      <c r="E507" s="60"/>
      <c r="F507" s="13"/>
      <c r="G507" s="13">
        <v>-87748673.56</v>
      </c>
    </row>
    <row r="508" spans="1:7" s="14" customFormat="1" ht="15.75" outlineLevel="2">
      <c r="A508" s="14" t="s">
        <v>1275</v>
      </c>
      <c r="B508" s="11" t="s">
        <v>1276</v>
      </c>
      <c r="C508" s="12" t="s">
        <v>1277</v>
      </c>
      <c r="D508" s="59"/>
      <c r="E508" s="60"/>
      <c r="F508" s="13"/>
      <c r="G508" s="13">
        <v>-8813952.010000002</v>
      </c>
    </row>
    <row r="509" spans="1:7" s="14" customFormat="1" ht="15.75" outlineLevel="2">
      <c r="A509" s="14" t="s">
        <v>1278</v>
      </c>
      <c r="B509" s="11" t="s">
        <v>1279</v>
      </c>
      <c r="C509" s="12" t="s">
        <v>1280</v>
      </c>
      <c r="D509" s="59"/>
      <c r="E509" s="60"/>
      <c r="F509" s="13"/>
      <c r="G509" s="13">
        <v>897858.87</v>
      </c>
    </row>
    <row r="510" spans="1:7" s="14" customFormat="1" ht="15.75" outlineLevel="2">
      <c r="A510" s="14" t="s">
        <v>1281</v>
      </c>
      <c r="B510" s="11" t="s">
        <v>1282</v>
      </c>
      <c r="C510" s="12" t="s">
        <v>1283</v>
      </c>
      <c r="D510" s="59"/>
      <c r="E510" s="60"/>
      <c r="F510" s="13"/>
      <c r="G510" s="13">
        <v>-4374681.37</v>
      </c>
    </row>
    <row r="511" spans="1:7" s="14" customFormat="1" ht="15.75" outlineLevel="2">
      <c r="A511" s="14" t="s">
        <v>1284</v>
      </c>
      <c r="B511" s="11" t="s">
        <v>1285</v>
      </c>
      <c r="C511" s="12" t="s">
        <v>1286</v>
      </c>
      <c r="D511" s="59"/>
      <c r="E511" s="60"/>
      <c r="F511" s="13"/>
      <c r="G511" s="13">
        <v>-2362</v>
      </c>
    </row>
    <row r="512" spans="1:7" s="14" customFormat="1" ht="15.75" outlineLevel="2">
      <c r="A512" s="14" t="s">
        <v>1287</v>
      </c>
      <c r="B512" s="11" t="s">
        <v>1288</v>
      </c>
      <c r="C512" s="12" t="s">
        <v>1289</v>
      </c>
      <c r="D512" s="59"/>
      <c r="E512" s="60"/>
      <c r="F512" s="13"/>
      <c r="G512" s="13">
        <v>-1007178.36</v>
      </c>
    </row>
    <row r="513" spans="1:7" s="14" customFormat="1" ht="15.75" outlineLevel="2">
      <c r="A513" s="14" t="s">
        <v>1290</v>
      </c>
      <c r="B513" s="11" t="s">
        <v>1291</v>
      </c>
      <c r="C513" s="12" t="s">
        <v>1292</v>
      </c>
      <c r="D513" s="59"/>
      <c r="E513" s="60"/>
      <c r="F513" s="13"/>
      <c r="G513" s="13">
        <v>-75.78</v>
      </c>
    </row>
    <row r="514" spans="1:7" s="14" customFormat="1" ht="15.75" outlineLevel="2">
      <c r="A514" s="14" t="s">
        <v>2976</v>
      </c>
      <c r="B514" s="11" t="s">
        <v>1293</v>
      </c>
      <c r="C514" s="12" t="s">
        <v>1294</v>
      </c>
      <c r="D514" s="59"/>
      <c r="E514" s="60"/>
      <c r="F514" s="13"/>
      <c r="G514" s="13">
        <v>-2572.56</v>
      </c>
    </row>
    <row r="515" spans="1:7" s="14" customFormat="1" ht="15.75" outlineLevel="2">
      <c r="A515" s="14" t="s">
        <v>1295</v>
      </c>
      <c r="B515" s="11" t="s">
        <v>1296</v>
      </c>
      <c r="C515" s="12" t="s">
        <v>1297</v>
      </c>
      <c r="D515" s="59"/>
      <c r="E515" s="60"/>
      <c r="F515" s="13"/>
      <c r="G515" s="13">
        <v>-235500</v>
      </c>
    </row>
    <row r="516" spans="1:7" s="14" customFormat="1" ht="15.75" outlineLevel="2">
      <c r="A516" s="14" t="s">
        <v>1298</v>
      </c>
      <c r="B516" s="11" t="s">
        <v>1299</v>
      </c>
      <c r="C516" s="12" t="s">
        <v>1300</v>
      </c>
      <c r="D516" s="59"/>
      <c r="E516" s="60"/>
      <c r="F516" s="13"/>
      <c r="G516" s="13">
        <v>-33600</v>
      </c>
    </row>
    <row r="517" spans="1:7" s="14" customFormat="1" ht="15.75" outlineLevel="2">
      <c r="A517" s="14" t="s">
        <v>1301</v>
      </c>
      <c r="B517" s="11" t="s">
        <v>1302</v>
      </c>
      <c r="C517" s="12" t="s">
        <v>1303</v>
      </c>
      <c r="D517" s="59"/>
      <c r="E517" s="60"/>
      <c r="F517" s="13"/>
      <c r="G517" s="13">
        <v>92535.51999999999</v>
      </c>
    </row>
    <row r="518" spans="1:7" s="14" customFormat="1" ht="15.75" outlineLevel="2">
      <c r="A518" s="14" t="s">
        <v>2977</v>
      </c>
      <c r="B518" s="11" t="s">
        <v>1304</v>
      </c>
      <c r="C518" s="12" t="s">
        <v>1305</v>
      </c>
      <c r="D518" s="59"/>
      <c r="E518" s="60"/>
      <c r="F518" s="13"/>
      <c r="G518" s="13">
        <v>-173303.17</v>
      </c>
    </row>
    <row r="519" spans="1:7" s="14" customFormat="1" ht="15.75" outlineLevel="2">
      <c r="A519" s="14" t="s">
        <v>2978</v>
      </c>
      <c r="B519" s="11" t="s">
        <v>1306</v>
      </c>
      <c r="C519" s="12" t="s">
        <v>1307</v>
      </c>
      <c r="D519" s="59"/>
      <c r="E519" s="60"/>
      <c r="F519" s="13"/>
      <c r="G519" s="13">
        <v>28424.01</v>
      </c>
    </row>
    <row r="520" spans="1:7" s="14" customFormat="1" ht="15.75" outlineLevel="2">
      <c r="A520" s="14" t="s">
        <v>1308</v>
      </c>
      <c r="B520" s="11" t="s">
        <v>1309</v>
      </c>
      <c r="C520" s="12" t="s">
        <v>1310</v>
      </c>
      <c r="D520" s="59"/>
      <c r="E520" s="60"/>
      <c r="F520" s="13"/>
      <c r="G520" s="13">
        <v>-32500</v>
      </c>
    </row>
    <row r="521" spans="1:7" s="14" customFormat="1" ht="15.75" outlineLevel="2">
      <c r="A521" s="14" t="s">
        <v>1311</v>
      </c>
      <c r="B521" s="11" t="s">
        <v>1312</v>
      </c>
      <c r="C521" s="12" t="s">
        <v>1313</v>
      </c>
      <c r="D521" s="59"/>
      <c r="E521" s="60"/>
      <c r="F521" s="13"/>
      <c r="G521" s="13">
        <v>3589.79</v>
      </c>
    </row>
    <row r="522" spans="1:7" s="14" customFormat="1" ht="15.75" outlineLevel="2">
      <c r="A522" s="14" t="s">
        <v>1314</v>
      </c>
      <c r="B522" s="11" t="s">
        <v>1315</v>
      </c>
      <c r="C522" s="12" t="s">
        <v>1316</v>
      </c>
      <c r="D522" s="59"/>
      <c r="E522" s="60"/>
      <c r="F522" s="13"/>
      <c r="G522" s="13">
        <v>6669.72</v>
      </c>
    </row>
    <row r="523" spans="1:7" s="14" customFormat="1" ht="15.75" outlineLevel="2">
      <c r="A523" s="14" t="s">
        <v>1317</v>
      </c>
      <c r="B523" s="11" t="s">
        <v>1318</v>
      </c>
      <c r="C523" s="12" t="s">
        <v>1319</v>
      </c>
      <c r="D523" s="59"/>
      <c r="E523" s="60"/>
      <c r="F523" s="13"/>
      <c r="G523" s="13">
        <v>-30258.03</v>
      </c>
    </row>
    <row r="524" spans="1:7" s="14" customFormat="1" ht="15.75" outlineLevel="2">
      <c r="A524" s="14" t="s">
        <v>1320</v>
      </c>
      <c r="B524" s="11" t="s">
        <v>1321</v>
      </c>
      <c r="C524" s="12" t="s">
        <v>1322</v>
      </c>
      <c r="D524" s="59"/>
      <c r="E524" s="60"/>
      <c r="F524" s="13"/>
      <c r="G524" s="13">
        <v>-18349.420000000002</v>
      </c>
    </row>
    <row r="525" spans="1:7" s="14" customFormat="1" ht="15.75" outlineLevel="2">
      <c r="A525" s="14" t="s">
        <v>1323</v>
      </c>
      <c r="B525" s="11" t="s">
        <v>1324</v>
      </c>
      <c r="C525" s="12" t="s">
        <v>1325</v>
      </c>
      <c r="D525" s="59"/>
      <c r="E525" s="60"/>
      <c r="F525" s="13"/>
      <c r="G525" s="13">
        <v>-732424.2200000001</v>
      </c>
    </row>
    <row r="526" spans="1:7" s="14" customFormat="1" ht="15.75" outlineLevel="2">
      <c r="A526" s="14" t="s">
        <v>1326</v>
      </c>
      <c r="B526" s="11" t="s">
        <v>1327</v>
      </c>
      <c r="C526" s="12" t="s">
        <v>1328</v>
      </c>
      <c r="D526" s="59"/>
      <c r="E526" s="60"/>
      <c r="F526" s="13"/>
      <c r="G526" s="13">
        <v>-1894.3600000000001</v>
      </c>
    </row>
    <row r="527" spans="1:7" s="14" customFormat="1" ht="15.75" outlineLevel="2">
      <c r="A527" s="14" t="s">
        <v>1329</v>
      </c>
      <c r="B527" s="11" t="s">
        <v>1330</v>
      </c>
      <c r="C527" s="12" t="s">
        <v>1331</v>
      </c>
      <c r="D527" s="59"/>
      <c r="E527" s="60"/>
      <c r="F527" s="13"/>
      <c r="G527" s="13">
        <v>-12118.67</v>
      </c>
    </row>
    <row r="528" spans="1:7" s="14" customFormat="1" ht="15.75" outlineLevel="2">
      <c r="A528" s="14" t="s">
        <v>1332</v>
      </c>
      <c r="B528" s="11" t="s">
        <v>1333</v>
      </c>
      <c r="C528" s="12" t="s">
        <v>1334</v>
      </c>
      <c r="D528" s="59"/>
      <c r="E528" s="60"/>
      <c r="F528" s="13"/>
      <c r="G528" s="13">
        <v>-432498.86000000004</v>
      </c>
    </row>
    <row r="529" spans="1:7" s="14" customFormat="1" ht="15.75" outlineLevel="2">
      <c r="A529" s="14" t="s">
        <v>1335</v>
      </c>
      <c r="B529" s="11" t="s">
        <v>1336</v>
      </c>
      <c r="C529" s="12" t="s">
        <v>1337</v>
      </c>
      <c r="D529" s="59"/>
      <c r="E529" s="60"/>
      <c r="F529" s="13"/>
      <c r="G529" s="13">
        <v>3488.7999999999997</v>
      </c>
    </row>
    <row r="530" spans="1:7" s="14" customFormat="1" ht="15.75" outlineLevel="2">
      <c r="A530" s="14" t="s">
        <v>2460</v>
      </c>
      <c r="B530" s="11" t="s">
        <v>2461</v>
      </c>
      <c r="C530" s="12" t="s">
        <v>2462</v>
      </c>
      <c r="D530" s="59"/>
      <c r="E530" s="60"/>
      <c r="F530" s="13"/>
      <c r="G530" s="13">
        <v>0</v>
      </c>
    </row>
    <row r="531" spans="1:7" s="14" customFormat="1" ht="15.75" outlineLevel="2">
      <c r="A531" s="14" t="s">
        <v>1338</v>
      </c>
      <c r="B531" s="11" t="s">
        <v>1339</v>
      </c>
      <c r="C531" s="12" t="s">
        <v>1340</v>
      </c>
      <c r="D531" s="59"/>
      <c r="E531" s="60"/>
      <c r="F531" s="13"/>
      <c r="G531" s="13">
        <v>0</v>
      </c>
    </row>
    <row r="532" spans="1:7" s="14" customFormat="1" ht="15.75" outlineLevel="2">
      <c r="A532" s="14" t="s">
        <v>1341</v>
      </c>
      <c r="B532" s="11" t="s">
        <v>1342</v>
      </c>
      <c r="C532" s="12" t="s">
        <v>1343</v>
      </c>
      <c r="D532" s="59"/>
      <c r="E532" s="60"/>
      <c r="F532" s="13"/>
      <c r="G532" s="13">
        <v>-551632.6800000003</v>
      </c>
    </row>
    <row r="533" spans="1:7" s="14" customFormat="1" ht="15.75" outlineLevel="2">
      <c r="A533" s="14" t="s">
        <v>1344</v>
      </c>
      <c r="B533" s="11" t="s">
        <v>1345</v>
      </c>
      <c r="C533" s="12" t="s">
        <v>1346</v>
      </c>
      <c r="D533" s="59"/>
      <c r="E533" s="60"/>
      <c r="F533" s="13"/>
      <c r="G533" s="13">
        <v>0</v>
      </c>
    </row>
    <row r="534" spans="1:7" s="14" customFormat="1" ht="15.75" outlineLevel="2">
      <c r="A534" s="14" t="s">
        <v>1347</v>
      </c>
      <c r="B534" s="11" t="s">
        <v>1348</v>
      </c>
      <c r="C534" s="12" t="s">
        <v>1349</v>
      </c>
      <c r="D534" s="59"/>
      <c r="E534" s="60"/>
      <c r="F534" s="13"/>
      <c r="G534" s="13">
        <v>3632189.5100000002</v>
      </c>
    </row>
    <row r="535" spans="1:7" s="14" customFormat="1" ht="15.75" outlineLevel="2">
      <c r="A535" s="14" t="s">
        <v>1350</v>
      </c>
      <c r="B535" s="11" t="s">
        <v>1351</v>
      </c>
      <c r="C535" s="12" t="s">
        <v>1352</v>
      </c>
      <c r="D535" s="59"/>
      <c r="E535" s="60"/>
      <c r="F535" s="13"/>
      <c r="G535" s="13">
        <v>5420.17</v>
      </c>
    </row>
    <row r="536" spans="1:7" s="14" customFormat="1" ht="15.75" outlineLevel="2">
      <c r="A536" s="14" t="s">
        <v>2979</v>
      </c>
      <c r="B536" s="11" t="s">
        <v>1353</v>
      </c>
      <c r="C536" s="12" t="s">
        <v>1354</v>
      </c>
      <c r="D536" s="59"/>
      <c r="E536" s="60"/>
      <c r="F536" s="13"/>
      <c r="G536" s="13">
        <v>22661.920000000002</v>
      </c>
    </row>
    <row r="537" spans="1:7" s="14" customFormat="1" ht="15.75" outlineLevel="2">
      <c r="A537" s="14" t="s">
        <v>1355</v>
      </c>
      <c r="B537" s="11" t="s">
        <v>1356</v>
      </c>
      <c r="C537" s="12" t="s">
        <v>2621</v>
      </c>
      <c r="D537" s="59"/>
      <c r="E537" s="60"/>
      <c r="F537" s="13"/>
      <c r="G537" s="13">
        <v>486276.26</v>
      </c>
    </row>
    <row r="538" spans="1:7" s="14" customFormat="1" ht="15.75" outlineLevel="2">
      <c r="A538" s="14" t="s">
        <v>3059</v>
      </c>
      <c r="B538" s="11" t="s">
        <v>2622</v>
      </c>
      <c r="C538" s="12" t="s">
        <v>2623</v>
      </c>
      <c r="D538" s="59"/>
      <c r="E538" s="60"/>
      <c r="F538" s="13"/>
      <c r="G538" s="13">
        <v>0</v>
      </c>
    </row>
    <row r="539" spans="1:7" s="14" customFormat="1" ht="15.75" outlineLevel="2">
      <c r="A539" s="14" t="s">
        <v>1358</v>
      </c>
      <c r="B539" s="11" t="s">
        <v>1359</v>
      </c>
      <c r="C539" s="12" t="s">
        <v>1360</v>
      </c>
      <c r="D539" s="59"/>
      <c r="E539" s="60"/>
      <c r="F539" s="13"/>
      <c r="G539" s="13">
        <v>73386.08</v>
      </c>
    </row>
    <row r="540" spans="1:7" s="14" customFormat="1" ht="15.75" outlineLevel="2">
      <c r="A540" s="14" t="s">
        <v>1361</v>
      </c>
      <c r="B540" s="11" t="s">
        <v>1362</v>
      </c>
      <c r="C540" s="12" t="s">
        <v>1363</v>
      </c>
      <c r="D540" s="59"/>
      <c r="E540" s="60"/>
      <c r="F540" s="13"/>
      <c r="G540" s="13">
        <v>55405.80000000001</v>
      </c>
    </row>
    <row r="541" spans="1:7" s="14" customFormat="1" ht="15.75" outlineLevel="2">
      <c r="A541" s="14" t="s">
        <v>1364</v>
      </c>
      <c r="B541" s="11" t="s">
        <v>1365</v>
      </c>
      <c r="C541" s="12" t="s">
        <v>1366</v>
      </c>
      <c r="D541" s="59"/>
      <c r="E541" s="60"/>
      <c r="F541" s="13"/>
      <c r="G541" s="13">
        <v>13371.61</v>
      </c>
    </row>
    <row r="542" spans="1:7" s="14" customFormat="1" ht="15.75" outlineLevel="2">
      <c r="A542" s="14" t="s">
        <v>1367</v>
      </c>
      <c r="B542" s="11" t="s">
        <v>1368</v>
      </c>
      <c r="C542" s="12" t="s">
        <v>1369</v>
      </c>
      <c r="D542" s="59"/>
      <c r="E542" s="60"/>
      <c r="F542" s="13"/>
      <c r="G542" s="13">
        <v>1215902.01</v>
      </c>
    </row>
    <row r="543" spans="1:7" s="14" customFormat="1" ht="15.75" outlineLevel="2">
      <c r="A543" s="14" t="s">
        <v>1370</v>
      </c>
      <c r="B543" s="11" t="s">
        <v>1371</v>
      </c>
      <c r="C543" s="12" t="s">
        <v>1372</v>
      </c>
      <c r="D543" s="59"/>
      <c r="E543" s="60"/>
      <c r="F543" s="13"/>
      <c r="G543" s="13">
        <v>1636590.19</v>
      </c>
    </row>
    <row r="544" spans="1:7" s="14" customFormat="1" ht="15.75" outlineLevel="2">
      <c r="A544" s="14" t="s">
        <v>1373</v>
      </c>
      <c r="B544" s="11" t="s">
        <v>1374</v>
      </c>
      <c r="C544" s="12" t="s">
        <v>1375</v>
      </c>
      <c r="D544" s="59"/>
      <c r="E544" s="60"/>
      <c r="F544" s="13"/>
      <c r="G544" s="13">
        <v>0</v>
      </c>
    </row>
    <row r="545" spans="1:7" s="14" customFormat="1" ht="15.75" outlineLevel="2">
      <c r="A545" s="14" t="s">
        <v>1376</v>
      </c>
      <c r="B545" s="11" t="s">
        <v>1377</v>
      </c>
      <c r="C545" s="12" t="s">
        <v>1378</v>
      </c>
      <c r="D545" s="59"/>
      <c r="E545" s="60"/>
      <c r="F545" s="13"/>
      <c r="G545" s="13">
        <v>754.08</v>
      </c>
    </row>
    <row r="546" spans="1:7" s="14" customFormat="1" ht="15.75" outlineLevel="2">
      <c r="A546" s="14" t="s">
        <v>1379</v>
      </c>
      <c r="B546" s="11" t="s">
        <v>1380</v>
      </c>
      <c r="C546" s="12" t="s">
        <v>1381</v>
      </c>
      <c r="D546" s="59"/>
      <c r="E546" s="60"/>
      <c r="F546" s="13"/>
      <c r="G546" s="13">
        <v>349103.52999999997</v>
      </c>
    </row>
    <row r="547" spans="1:7" s="14" customFormat="1" ht="15.75" outlineLevel="2">
      <c r="A547" s="14" t="s">
        <v>1382</v>
      </c>
      <c r="B547" s="11" t="s">
        <v>1383</v>
      </c>
      <c r="C547" s="12" t="s">
        <v>1384</v>
      </c>
      <c r="D547" s="59"/>
      <c r="E547" s="60"/>
      <c r="F547" s="13"/>
      <c r="G547" s="13">
        <v>1668701.3599999996</v>
      </c>
    </row>
    <row r="548" spans="1:7" s="14" customFormat="1" ht="15.75" outlineLevel="2">
      <c r="A548" s="14" t="s">
        <v>1385</v>
      </c>
      <c r="B548" s="11" t="s">
        <v>1386</v>
      </c>
      <c r="C548" s="12" t="s">
        <v>1387</v>
      </c>
      <c r="D548" s="59"/>
      <c r="E548" s="60"/>
      <c r="F548" s="13"/>
      <c r="G548" s="13">
        <v>42478706.28</v>
      </c>
    </row>
    <row r="549" spans="1:7" s="14" customFormat="1" ht="15.75" outlineLevel="2">
      <c r="A549" s="14" t="s">
        <v>1388</v>
      </c>
      <c r="B549" s="11" t="s">
        <v>1389</v>
      </c>
      <c r="C549" s="12" t="s">
        <v>1390</v>
      </c>
      <c r="D549" s="59"/>
      <c r="E549" s="60"/>
      <c r="F549" s="13"/>
      <c r="G549" s="13">
        <v>32235.91</v>
      </c>
    </row>
    <row r="550" spans="1:7" s="14" customFormat="1" ht="15.75" outlineLevel="2">
      <c r="A550" s="14" t="s">
        <v>1391</v>
      </c>
      <c r="B550" s="11" t="s">
        <v>1392</v>
      </c>
      <c r="C550" s="12" t="s">
        <v>1393</v>
      </c>
      <c r="D550" s="59"/>
      <c r="E550" s="60"/>
      <c r="F550" s="13"/>
      <c r="G550" s="13">
        <v>133000.28</v>
      </c>
    </row>
    <row r="551" spans="1:7" s="14" customFormat="1" ht="15.75" outlineLevel="2">
      <c r="A551" s="14" t="s">
        <v>1394</v>
      </c>
      <c r="B551" s="11" t="s">
        <v>1395</v>
      </c>
      <c r="C551" s="12" t="s">
        <v>1396</v>
      </c>
      <c r="D551" s="59"/>
      <c r="E551" s="60"/>
      <c r="F551" s="13"/>
      <c r="G551" s="13">
        <v>560607.68</v>
      </c>
    </row>
    <row r="552" spans="1:7" s="14" customFormat="1" ht="15.75" outlineLevel="2">
      <c r="A552" s="14" t="s">
        <v>1397</v>
      </c>
      <c r="B552" s="11" t="s">
        <v>1398</v>
      </c>
      <c r="C552" s="12" t="s">
        <v>1399</v>
      </c>
      <c r="D552" s="59"/>
      <c r="E552" s="60"/>
      <c r="F552" s="13"/>
      <c r="G552" s="13">
        <v>33650.76</v>
      </c>
    </row>
    <row r="553" spans="1:7" s="14" customFormat="1" ht="15.75" outlineLevel="2">
      <c r="A553" s="14" t="s">
        <v>1400</v>
      </c>
      <c r="B553" s="11" t="s">
        <v>1401</v>
      </c>
      <c r="C553" s="12" t="s">
        <v>1402</v>
      </c>
      <c r="D553" s="59"/>
      <c r="E553" s="60"/>
      <c r="F553" s="13"/>
      <c r="G553" s="13">
        <v>68215.90000000001</v>
      </c>
    </row>
    <row r="554" spans="1:7" s="14" customFormat="1" ht="15.75" outlineLevel="2">
      <c r="A554" s="14" t="s">
        <v>1403</v>
      </c>
      <c r="B554" s="11" t="s">
        <v>1404</v>
      </c>
      <c r="C554" s="12" t="s">
        <v>1405</v>
      </c>
      <c r="D554" s="59"/>
      <c r="E554" s="60"/>
      <c r="F554" s="13"/>
      <c r="G554" s="13">
        <v>79286.48999999999</v>
      </c>
    </row>
    <row r="555" spans="1:7" s="14" customFormat="1" ht="15.75" outlineLevel="2">
      <c r="A555" s="14" t="s">
        <v>1406</v>
      </c>
      <c r="B555" s="11" t="s">
        <v>1407</v>
      </c>
      <c r="C555" s="12" t="s">
        <v>1408</v>
      </c>
      <c r="D555" s="59"/>
      <c r="E555" s="60"/>
      <c r="F555" s="13"/>
      <c r="G555" s="13">
        <v>110400.06000000001</v>
      </c>
    </row>
    <row r="556" spans="1:7" s="14" customFormat="1" ht="15.75" outlineLevel="2">
      <c r="A556" s="14" t="s">
        <v>1409</v>
      </c>
      <c r="B556" s="11" t="s">
        <v>1410</v>
      </c>
      <c r="C556" s="12" t="s">
        <v>1411</v>
      </c>
      <c r="D556" s="59"/>
      <c r="E556" s="60"/>
      <c r="F556" s="13"/>
      <c r="G556" s="13">
        <v>984033.0300000001</v>
      </c>
    </row>
    <row r="557" spans="1:7" s="14" customFormat="1" ht="15.75" outlineLevel="2">
      <c r="A557" s="14" t="s">
        <v>1412</v>
      </c>
      <c r="B557" s="11" t="s">
        <v>1413</v>
      </c>
      <c r="C557" s="12" t="s">
        <v>1414</v>
      </c>
      <c r="D557" s="59"/>
      <c r="E557" s="60"/>
      <c r="F557" s="13"/>
      <c r="G557" s="13">
        <v>6779</v>
      </c>
    </row>
    <row r="558" spans="1:7" s="14" customFormat="1" ht="15.75" outlineLevel="2">
      <c r="A558" s="14" t="s">
        <v>1415</v>
      </c>
      <c r="B558" s="11" t="s">
        <v>1416</v>
      </c>
      <c r="C558" s="12" t="s">
        <v>1417</v>
      </c>
      <c r="D558" s="59"/>
      <c r="E558" s="60"/>
      <c r="F558" s="13"/>
      <c r="G558" s="13">
        <v>-524752.65</v>
      </c>
    </row>
    <row r="559" spans="1:7" s="14" customFormat="1" ht="15.75" outlineLevel="2">
      <c r="A559" s="14" t="s">
        <v>1418</v>
      </c>
      <c r="B559" s="11" t="s">
        <v>1419</v>
      </c>
      <c r="C559" s="12" t="s">
        <v>1420</v>
      </c>
      <c r="D559" s="59"/>
      <c r="E559" s="60"/>
      <c r="F559" s="13"/>
      <c r="G559" s="13">
        <v>-122938024.81</v>
      </c>
    </row>
    <row r="560" spans="1:7" s="14" customFormat="1" ht="15.75" outlineLevel="2">
      <c r="A560" s="14" t="s">
        <v>1421</v>
      </c>
      <c r="B560" s="11" t="s">
        <v>1422</v>
      </c>
      <c r="C560" s="12" t="s">
        <v>1423</v>
      </c>
      <c r="D560" s="59"/>
      <c r="E560" s="60"/>
      <c r="F560" s="13"/>
      <c r="G560" s="13">
        <v>-58942472.980000004</v>
      </c>
    </row>
    <row r="561" spans="1:7" s="14" customFormat="1" ht="15.75" outlineLevel="2">
      <c r="A561" s="14" t="s">
        <v>1424</v>
      </c>
      <c r="B561" s="11" t="s">
        <v>1425</v>
      </c>
      <c r="C561" s="12" t="s">
        <v>1426</v>
      </c>
      <c r="D561" s="59"/>
      <c r="E561" s="60"/>
      <c r="F561" s="13"/>
      <c r="G561" s="13">
        <v>-57172871.949999996</v>
      </c>
    </row>
    <row r="562" spans="1:7" s="14" customFormat="1" ht="15.75" outlineLevel="2">
      <c r="A562" s="14" t="s">
        <v>1427</v>
      </c>
      <c r="B562" s="11" t="s">
        <v>1428</v>
      </c>
      <c r="C562" s="12" t="s">
        <v>1429</v>
      </c>
      <c r="D562" s="59"/>
      <c r="E562" s="60"/>
      <c r="F562" s="13"/>
      <c r="G562" s="13">
        <v>-84965688.24</v>
      </c>
    </row>
    <row r="563" spans="1:7" s="14" customFormat="1" ht="15.75" outlineLevel="2">
      <c r="A563" s="14" t="s">
        <v>1430</v>
      </c>
      <c r="B563" s="11" t="s">
        <v>1431</v>
      </c>
      <c r="C563" s="12" t="s">
        <v>1432</v>
      </c>
      <c r="D563" s="59"/>
      <c r="E563" s="60"/>
      <c r="F563" s="13"/>
      <c r="G563" s="13">
        <v>-68810125.72</v>
      </c>
    </row>
    <row r="564" spans="1:7" s="14" customFormat="1" ht="15.75" outlineLevel="2">
      <c r="A564" s="14" t="s">
        <v>1433</v>
      </c>
      <c r="B564" s="11" t="s">
        <v>1434</v>
      </c>
      <c r="C564" s="12" t="s">
        <v>1435</v>
      </c>
      <c r="D564" s="59"/>
      <c r="E564" s="60"/>
      <c r="F564" s="13"/>
      <c r="G564" s="13">
        <v>-22546828.74</v>
      </c>
    </row>
    <row r="565" spans="1:7" s="14" customFormat="1" ht="15.75" outlineLevel="2">
      <c r="A565" s="14" t="s">
        <v>1436</v>
      </c>
      <c r="B565" s="11" t="s">
        <v>1437</v>
      </c>
      <c r="C565" s="12" t="s">
        <v>1438</v>
      </c>
      <c r="D565" s="59"/>
      <c r="E565" s="60"/>
      <c r="F565" s="13"/>
      <c r="G565" s="13">
        <v>-14611449.36</v>
      </c>
    </row>
    <row r="566" spans="1:7" s="14" customFormat="1" ht="15.75" outlineLevel="2">
      <c r="A566" s="14" t="s">
        <v>1439</v>
      </c>
      <c r="B566" s="11" t="s">
        <v>1440</v>
      </c>
      <c r="C566" s="12" t="s">
        <v>1441</v>
      </c>
      <c r="D566" s="59"/>
      <c r="E566" s="60"/>
      <c r="F566" s="13"/>
      <c r="G566" s="13">
        <v>-16204211.37</v>
      </c>
    </row>
    <row r="567" spans="1:7" s="14" customFormat="1" ht="15.75" outlineLevel="2">
      <c r="A567" s="14" t="s">
        <v>1442</v>
      </c>
      <c r="B567" s="11" t="s">
        <v>1443</v>
      </c>
      <c r="C567" s="12" t="s">
        <v>1444</v>
      </c>
      <c r="D567" s="59"/>
      <c r="E567" s="60"/>
      <c r="F567" s="13"/>
      <c r="G567" s="13">
        <v>-36530800.89</v>
      </c>
    </row>
    <row r="568" spans="1:7" s="14" customFormat="1" ht="15.75" outlineLevel="2">
      <c r="A568" s="14" t="s">
        <v>1445</v>
      </c>
      <c r="B568" s="11" t="s">
        <v>1446</v>
      </c>
      <c r="C568" s="12" t="s">
        <v>1447</v>
      </c>
      <c r="D568" s="59"/>
      <c r="E568" s="60"/>
      <c r="F568" s="13"/>
      <c r="G568" s="13">
        <v>-69447234.04</v>
      </c>
    </row>
    <row r="569" spans="1:7" s="14" customFormat="1" ht="15.75" outlineLevel="2">
      <c r="A569" s="14" t="s">
        <v>1448</v>
      </c>
      <c r="B569" s="11" t="s">
        <v>1449</v>
      </c>
      <c r="C569" s="12" t="s">
        <v>1450</v>
      </c>
      <c r="D569" s="59"/>
      <c r="E569" s="60"/>
      <c r="F569" s="13"/>
      <c r="G569" s="13">
        <v>-1677027.94</v>
      </c>
    </row>
    <row r="570" spans="1:7" s="14" customFormat="1" ht="15.75" outlineLevel="2">
      <c r="A570" s="14" t="s">
        <v>1451</v>
      </c>
      <c r="B570" s="11" t="s">
        <v>1452</v>
      </c>
      <c r="C570" s="12" t="s">
        <v>1453</v>
      </c>
      <c r="D570" s="59"/>
      <c r="E570" s="60"/>
      <c r="F570" s="13"/>
      <c r="G570" s="13">
        <v>-303942.56</v>
      </c>
    </row>
    <row r="571" spans="1:7" s="14" customFormat="1" ht="15.75" outlineLevel="2">
      <c r="A571" s="14" t="s">
        <v>1454</v>
      </c>
      <c r="B571" s="11" t="s">
        <v>1455</v>
      </c>
      <c r="C571" s="12" t="s">
        <v>1456</v>
      </c>
      <c r="D571" s="59"/>
      <c r="E571" s="60"/>
      <c r="F571" s="13"/>
      <c r="G571" s="13">
        <v>-288413.37</v>
      </c>
    </row>
    <row r="572" spans="1:7" s="14" customFormat="1" ht="15.75" outlineLevel="2">
      <c r="A572" s="14" t="s">
        <v>1457</v>
      </c>
      <c r="B572" s="11" t="s">
        <v>1458</v>
      </c>
      <c r="C572" s="12" t="s">
        <v>1459</v>
      </c>
      <c r="D572" s="59"/>
      <c r="E572" s="60"/>
      <c r="F572" s="13"/>
      <c r="G572" s="13">
        <v>-10266364.229999999</v>
      </c>
    </row>
    <row r="573" spans="1:7" s="14" customFormat="1" ht="15.75" outlineLevel="2">
      <c r="A573" s="14" t="s">
        <v>1460</v>
      </c>
      <c r="B573" s="11" t="s">
        <v>1461</v>
      </c>
      <c r="C573" s="12" t="s">
        <v>1462</v>
      </c>
      <c r="D573" s="59"/>
      <c r="E573" s="60"/>
      <c r="F573" s="13"/>
      <c r="G573" s="13">
        <v>7787039.709999999</v>
      </c>
    </row>
    <row r="574" spans="1:7" s="14" customFormat="1" ht="15.75" outlineLevel="2">
      <c r="A574" s="14" t="s">
        <v>1463</v>
      </c>
      <c r="B574" s="11" t="s">
        <v>1464</v>
      </c>
      <c r="C574" s="12" t="s">
        <v>1465</v>
      </c>
      <c r="D574" s="59"/>
      <c r="E574" s="60"/>
      <c r="F574" s="13"/>
      <c r="G574" s="13">
        <v>-2268561.3600000003</v>
      </c>
    </row>
    <row r="575" spans="1:7" s="14" customFormat="1" ht="15.75" outlineLevel="2">
      <c r="A575" s="14" t="s">
        <v>1466</v>
      </c>
      <c r="B575" s="11" t="s">
        <v>1467</v>
      </c>
      <c r="C575" s="12" t="s">
        <v>1468</v>
      </c>
      <c r="D575" s="59"/>
      <c r="E575" s="60"/>
      <c r="F575" s="13"/>
      <c r="G575" s="13">
        <v>-2693583.4899999998</v>
      </c>
    </row>
    <row r="576" spans="1:7" s="14" customFormat="1" ht="15.75" outlineLevel="2">
      <c r="A576" s="14" t="s">
        <v>1469</v>
      </c>
      <c r="B576" s="11" t="s">
        <v>1470</v>
      </c>
      <c r="C576" s="12" t="s">
        <v>1471</v>
      </c>
      <c r="D576" s="59"/>
      <c r="E576" s="60"/>
      <c r="F576" s="13"/>
      <c r="G576" s="13">
        <v>-9.84</v>
      </c>
    </row>
    <row r="577" spans="1:7" s="14" customFormat="1" ht="15.75" outlineLevel="2">
      <c r="A577" s="14" t="s">
        <v>3060</v>
      </c>
      <c r="B577" s="11" t="s">
        <v>1472</v>
      </c>
      <c r="C577" s="12" t="s">
        <v>1473</v>
      </c>
      <c r="D577" s="59"/>
      <c r="E577" s="60"/>
      <c r="F577" s="13"/>
      <c r="G577" s="13">
        <v>0</v>
      </c>
    </row>
    <row r="578" spans="1:7" s="14" customFormat="1" ht="15.75" outlineLevel="2">
      <c r="A578" s="14" t="s">
        <v>1474</v>
      </c>
      <c r="B578" s="11" t="s">
        <v>1475</v>
      </c>
      <c r="C578" s="12" t="s">
        <v>1476</v>
      </c>
      <c r="D578" s="59"/>
      <c r="E578" s="60"/>
      <c r="F578" s="13"/>
      <c r="G578" s="13">
        <v>12279.769999999999</v>
      </c>
    </row>
    <row r="579" spans="1:7" s="14" customFormat="1" ht="15.75" outlineLevel="2">
      <c r="A579" s="14" t="s">
        <v>1477</v>
      </c>
      <c r="B579" s="11" t="s">
        <v>1478</v>
      </c>
      <c r="C579" s="12" t="s">
        <v>1479</v>
      </c>
      <c r="D579" s="59"/>
      <c r="E579" s="60"/>
      <c r="F579" s="13"/>
      <c r="G579" s="13">
        <v>2037430.0299999998</v>
      </c>
    </row>
    <row r="580" spans="1:7" s="14" customFormat="1" ht="15.75" outlineLevel="2">
      <c r="A580" s="14" t="s">
        <v>1480</v>
      </c>
      <c r="B580" s="11" t="s">
        <v>1481</v>
      </c>
      <c r="C580" s="12" t="s">
        <v>1482</v>
      </c>
      <c r="D580" s="59"/>
      <c r="E580" s="60"/>
      <c r="F580" s="13"/>
      <c r="G580" s="13">
        <v>-7808092.180000001</v>
      </c>
    </row>
    <row r="581" spans="1:7" s="14" customFormat="1" ht="15.75" outlineLevel="2">
      <c r="A581" s="14" t="s">
        <v>1483</v>
      </c>
      <c r="B581" s="11" t="s">
        <v>1484</v>
      </c>
      <c r="C581" s="12" t="s">
        <v>1485</v>
      </c>
      <c r="D581" s="59"/>
      <c r="E581" s="60"/>
      <c r="F581" s="13"/>
      <c r="G581" s="13">
        <v>107528.66999999998</v>
      </c>
    </row>
    <row r="582" spans="1:7" s="14" customFormat="1" ht="15.75" outlineLevel="2">
      <c r="A582" s="14" t="s">
        <v>1486</v>
      </c>
      <c r="B582" s="11" t="s">
        <v>1487</v>
      </c>
      <c r="C582" s="12" t="s">
        <v>1488</v>
      </c>
      <c r="D582" s="59"/>
      <c r="E582" s="60"/>
      <c r="F582" s="13"/>
      <c r="G582" s="13">
        <v>-2448730.3099999996</v>
      </c>
    </row>
    <row r="583" spans="1:7" s="14" customFormat="1" ht="15.75" outlineLevel="2">
      <c r="A583" s="14" t="s">
        <v>1489</v>
      </c>
      <c r="B583" s="11" t="s">
        <v>1490</v>
      </c>
      <c r="C583" s="12" t="s">
        <v>1491</v>
      </c>
      <c r="D583" s="59"/>
      <c r="E583" s="60"/>
      <c r="F583" s="13"/>
      <c r="G583" s="13">
        <v>-213513.09000000003</v>
      </c>
    </row>
    <row r="584" spans="1:7" s="14" customFormat="1" ht="15.75" outlineLevel="2">
      <c r="A584" s="14" t="s">
        <v>1492</v>
      </c>
      <c r="B584" s="11" t="s">
        <v>1493</v>
      </c>
      <c r="C584" s="12" t="s">
        <v>1494</v>
      </c>
      <c r="D584" s="59"/>
      <c r="E584" s="60"/>
      <c r="F584" s="13"/>
      <c r="G584" s="13">
        <v>-35284276.71</v>
      </c>
    </row>
    <row r="585" spans="1:7" s="14" customFormat="1" ht="15.75" outlineLevel="2">
      <c r="A585" s="14" t="s">
        <v>1495</v>
      </c>
      <c r="B585" s="11" t="s">
        <v>1496</v>
      </c>
      <c r="C585" s="12" t="s">
        <v>1497</v>
      </c>
      <c r="D585" s="59"/>
      <c r="E585" s="60"/>
      <c r="F585" s="13"/>
      <c r="G585" s="13">
        <v>-44816.65</v>
      </c>
    </row>
    <row r="586" spans="1:7" s="14" customFormat="1" ht="15.75" outlineLevel="2">
      <c r="A586" s="14" t="s">
        <v>1498</v>
      </c>
      <c r="B586" s="11" t="s">
        <v>1499</v>
      </c>
      <c r="C586" s="12" t="s">
        <v>1500</v>
      </c>
      <c r="D586" s="59"/>
      <c r="E586" s="60"/>
      <c r="F586" s="13"/>
      <c r="G586" s="13">
        <v>0</v>
      </c>
    </row>
    <row r="587" spans="1:7" s="14" customFormat="1" ht="15.75" outlineLevel="2">
      <c r="A587" s="14" t="s">
        <v>1501</v>
      </c>
      <c r="B587" s="11" t="s">
        <v>1502</v>
      </c>
      <c r="C587" s="12" t="s">
        <v>1503</v>
      </c>
      <c r="D587" s="59"/>
      <c r="E587" s="60"/>
      <c r="F587" s="13"/>
      <c r="G587" s="13">
        <v>0.21000000000000002</v>
      </c>
    </row>
    <row r="588" spans="1:7" s="14" customFormat="1" ht="15.75" outlineLevel="2">
      <c r="A588" s="14" t="s">
        <v>1504</v>
      </c>
      <c r="B588" s="11" t="s">
        <v>1505</v>
      </c>
      <c r="C588" s="12" t="s">
        <v>1506</v>
      </c>
      <c r="D588" s="59"/>
      <c r="E588" s="60"/>
      <c r="F588" s="13"/>
      <c r="G588" s="13">
        <v>-2983010.8200000008</v>
      </c>
    </row>
    <row r="589" spans="1:7" s="14" customFormat="1" ht="15.75" outlineLevel="2">
      <c r="A589" s="14" t="s">
        <v>1507</v>
      </c>
      <c r="B589" s="11" t="s">
        <v>1508</v>
      </c>
      <c r="C589" s="12" t="s">
        <v>1509</v>
      </c>
      <c r="D589" s="59"/>
      <c r="E589" s="60"/>
      <c r="F589" s="13"/>
      <c r="G589" s="13">
        <v>-47466.79</v>
      </c>
    </row>
    <row r="590" spans="1:7" s="14" customFormat="1" ht="15.75" outlineLevel="2">
      <c r="A590" s="14" t="s">
        <v>1510</v>
      </c>
      <c r="B590" s="11" t="s">
        <v>1511</v>
      </c>
      <c r="C590" s="12" t="s">
        <v>1512</v>
      </c>
      <c r="D590" s="59"/>
      <c r="E590" s="60"/>
      <c r="F590" s="13"/>
      <c r="G590" s="13">
        <v>-336213.07999999996</v>
      </c>
    </row>
    <row r="591" spans="1:7" s="14" customFormat="1" ht="15.75" outlineLevel="2">
      <c r="A591" s="14" t="s">
        <v>1513</v>
      </c>
      <c r="B591" s="11" t="s">
        <v>1514</v>
      </c>
      <c r="C591" s="12" t="s">
        <v>1515</v>
      </c>
      <c r="D591" s="59"/>
      <c r="E591" s="60"/>
      <c r="F591" s="13"/>
      <c r="G591" s="13">
        <v>684174.17</v>
      </c>
    </row>
    <row r="592" spans="1:7" s="14" customFormat="1" ht="15.75" outlineLevel="2">
      <c r="A592" s="14" t="s">
        <v>1516</v>
      </c>
      <c r="B592" s="11" t="s">
        <v>1517</v>
      </c>
      <c r="C592" s="12" t="s">
        <v>1518</v>
      </c>
      <c r="D592" s="59"/>
      <c r="E592" s="60"/>
      <c r="F592" s="13"/>
      <c r="G592" s="13">
        <v>2864116.2100000004</v>
      </c>
    </row>
    <row r="593" spans="1:7" s="14" customFormat="1" ht="15.75" outlineLevel="2">
      <c r="A593" s="14" t="s">
        <v>1519</v>
      </c>
      <c r="B593" s="11" t="s">
        <v>1520</v>
      </c>
      <c r="C593" s="12" t="s">
        <v>1521</v>
      </c>
      <c r="D593" s="59"/>
      <c r="E593" s="60"/>
      <c r="F593" s="13"/>
      <c r="G593" s="13">
        <v>-1441875.3100000003</v>
      </c>
    </row>
    <row r="594" spans="1:7" s="14" customFormat="1" ht="15.75" outlineLevel="2">
      <c r="A594" s="14" t="s">
        <v>1522</v>
      </c>
      <c r="B594" s="11" t="s">
        <v>1523</v>
      </c>
      <c r="C594" s="12" t="s">
        <v>1524</v>
      </c>
      <c r="D594" s="59"/>
      <c r="E594" s="60"/>
      <c r="F594" s="13"/>
      <c r="G594" s="13">
        <v>-74939.93</v>
      </c>
    </row>
    <row r="595" spans="1:7" s="14" customFormat="1" ht="15.75" outlineLevel="2">
      <c r="A595" s="14" t="s">
        <v>1525</v>
      </c>
      <c r="B595" s="11" t="s">
        <v>1526</v>
      </c>
      <c r="C595" s="12" t="s">
        <v>1527</v>
      </c>
      <c r="D595" s="59"/>
      <c r="E595" s="60"/>
      <c r="F595" s="13"/>
      <c r="G595" s="13">
        <v>-690007.6199999999</v>
      </c>
    </row>
    <row r="596" spans="1:7" s="14" customFormat="1" ht="15.75" outlineLevel="2">
      <c r="A596" s="14" t="s">
        <v>1528</v>
      </c>
      <c r="B596" s="11" t="s">
        <v>1529</v>
      </c>
      <c r="C596" s="12" t="s">
        <v>1530</v>
      </c>
      <c r="D596" s="59"/>
      <c r="E596" s="60"/>
      <c r="F596" s="13"/>
      <c r="G596" s="13">
        <v>104.88</v>
      </c>
    </row>
    <row r="597" spans="1:7" s="14" customFormat="1" ht="15.75" outlineLevel="2">
      <c r="A597" s="14" t="s">
        <v>1531</v>
      </c>
      <c r="B597" s="11" t="s">
        <v>1532</v>
      </c>
      <c r="C597" s="12" t="s">
        <v>1533</v>
      </c>
      <c r="D597" s="59"/>
      <c r="E597" s="60"/>
      <c r="F597" s="13"/>
      <c r="G597" s="13">
        <v>2906.91</v>
      </c>
    </row>
    <row r="598" spans="1:7" s="14" customFormat="1" ht="15.75" outlineLevel="2">
      <c r="A598" s="14" t="s">
        <v>1534</v>
      </c>
      <c r="B598" s="11" t="s">
        <v>1535</v>
      </c>
      <c r="C598" s="12" t="s">
        <v>1536</v>
      </c>
      <c r="D598" s="59"/>
      <c r="E598" s="60"/>
      <c r="F598" s="13"/>
      <c r="G598" s="13">
        <v>5474056.52</v>
      </c>
    </row>
    <row r="599" spans="1:7" s="14" customFormat="1" ht="15.75" outlineLevel="2">
      <c r="A599" s="14" t="s">
        <v>1537</v>
      </c>
      <c r="B599" s="11" t="s">
        <v>1538</v>
      </c>
      <c r="C599" s="12" t="s">
        <v>1539</v>
      </c>
      <c r="D599" s="59"/>
      <c r="E599" s="60"/>
      <c r="F599" s="13"/>
      <c r="G599" s="13">
        <v>-5474056.52</v>
      </c>
    </row>
    <row r="600" spans="1:7" s="14" customFormat="1" ht="15.75" outlineLevel="2">
      <c r="A600" s="14" t="s">
        <v>1540</v>
      </c>
      <c r="B600" s="11" t="s">
        <v>1541</v>
      </c>
      <c r="C600" s="12" t="s">
        <v>1542</v>
      </c>
      <c r="D600" s="59"/>
      <c r="E600" s="60"/>
      <c r="F600" s="13"/>
      <c r="G600" s="13">
        <v>0</v>
      </c>
    </row>
    <row r="601" spans="1:7" s="14" customFormat="1" ht="15.75" outlineLevel="2">
      <c r="A601" s="14" t="s">
        <v>1543</v>
      </c>
      <c r="B601" s="11" t="s">
        <v>1544</v>
      </c>
      <c r="C601" s="12" t="s">
        <v>1545</v>
      </c>
      <c r="D601" s="59"/>
      <c r="E601" s="60"/>
      <c r="F601" s="13"/>
      <c r="G601" s="13">
        <v>0</v>
      </c>
    </row>
    <row r="602" spans="1:7" s="14" customFormat="1" ht="15.75" outlineLevel="2">
      <c r="A602" s="14" t="s">
        <v>1546</v>
      </c>
      <c r="B602" s="11" t="s">
        <v>1547</v>
      </c>
      <c r="C602" s="12" t="s">
        <v>1548</v>
      </c>
      <c r="D602" s="59"/>
      <c r="E602" s="60"/>
      <c r="F602" s="13"/>
      <c r="G602" s="13">
        <v>-249508.06999999998</v>
      </c>
    </row>
    <row r="603" spans="1:7" s="14" customFormat="1" ht="15.75" outlineLevel="2">
      <c r="A603" s="14" t="s">
        <v>1549</v>
      </c>
      <c r="B603" s="11" t="s">
        <v>1550</v>
      </c>
      <c r="C603" s="12" t="s">
        <v>1551</v>
      </c>
      <c r="D603" s="59"/>
      <c r="E603" s="60"/>
      <c r="F603" s="13"/>
      <c r="G603" s="13">
        <v>1656445.96</v>
      </c>
    </row>
    <row r="604" spans="1:7" s="14" customFormat="1" ht="15.75" outlineLevel="2">
      <c r="A604" s="14" t="s">
        <v>1552</v>
      </c>
      <c r="B604" s="11" t="s">
        <v>1553</v>
      </c>
      <c r="C604" s="12" t="s">
        <v>1554</v>
      </c>
      <c r="D604" s="59"/>
      <c r="E604" s="60"/>
      <c r="F604" s="13"/>
      <c r="G604" s="13">
        <v>-31533.269999999997</v>
      </c>
    </row>
    <row r="605" spans="1:7" s="14" customFormat="1" ht="15.75" outlineLevel="2">
      <c r="A605" s="14" t="s">
        <v>1555</v>
      </c>
      <c r="B605" s="11" t="s">
        <v>1556</v>
      </c>
      <c r="C605" s="12" t="s">
        <v>1557</v>
      </c>
      <c r="D605" s="59"/>
      <c r="E605" s="60"/>
      <c r="F605" s="13"/>
      <c r="G605" s="13">
        <v>21805.09</v>
      </c>
    </row>
    <row r="606" spans="1:7" s="14" customFormat="1" ht="15.75" outlineLevel="2">
      <c r="A606" s="14" t="s">
        <v>1558</v>
      </c>
      <c r="B606" s="11" t="s">
        <v>1559</v>
      </c>
      <c r="C606" s="12" t="s">
        <v>1560</v>
      </c>
      <c r="D606" s="59"/>
      <c r="E606" s="60"/>
      <c r="F606" s="13"/>
      <c r="G606" s="13">
        <v>-72078.91</v>
      </c>
    </row>
    <row r="607" spans="1:7" s="14" customFormat="1" ht="15.75" outlineLevel="2">
      <c r="A607" s="14" t="s">
        <v>1561</v>
      </c>
      <c r="B607" s="11" t="s">
        <v>1562</v>
      </c>
      <c r="C607" s="12" t="s">
        <v>1563</v>
      </c>
      <c r="D607" s="59"/>
      <c r="E607" s="60"/>
      <c r="F607" s="13"/>
      <c r="G607" s="13">
        <v>-4283.77</v>
      </c>
    </row>
    <row r="608" spans="1:7" s="14" customFormat="1" ht="15.75" outlineLevel="2">
      <c r="A608" s="14" t="s">
        <v>1564</v>
      </c>
      <c r="B608" s="11" t="s">
        <v>1565</v>
      </c>
      <c r="C608" s="12" t="s">
        <v>1566</v>
      </c>
      <c r="D608" s="59"/>
      <c r="E608" s="60"/>
      <c r="F608" s="13"/>
      <c r="G608" s="13">
        <v>27448.109999999986</v>
      </c>
    </row>
    <row r="609" spans="1:7" s="14" customFormat="1" ht="15.75" outlineLevel="2">
      <c r="A609" s="14" t="s">
        <v>2980</v>
      </c>
      <c r="B609" s="11" t="s">
        <v>1567</v>
      </c>
      <c r="C609" s="12" t="s">
        <v>1568</v>
      </c>
      <c r="D609" s="59"/>
      <c r="E609" s="60"/>
      <c r="F609" s="13"/>
      <c r="G609" s="13">
        <v>760364.02</v>
      </c>
    </row>
    <row r="610" spans="1:7" s="14" customFormat="1" ht="15.75" outlineLevel="2">
      <c r="A610" s="14" t="s">
        <v>2846</v>
      </c>
      <c r="B610" s="11" t="s">
        <v>1569</v>
      </c>
      <c r="C610" s="12" t="s">
        <v>1570</v>
      </c>
      <c r="D610" s="59"/>
      <c r="E610" s="60"/>
      <c r="F610" s="13"/>
      <c r="G610" s="13">
        <v>35930.78</v>
      </c>
    </row>
    <row r="611" spans="1:7" s="14" customFormat="1" ht="15.75" outlineLevel="2">
      <c r="A611" s="14" t="s">
        <v>2981</v>
      </c>
      <c r="B611" s="11" t="s">
        <v>1571</v>
      </c>
      <c r="C611" s="12" t="s">
        <v>1572</v>
      </c>
      <c r="D611" s="59"/>
      <c r="E611" s="60"/>
      <c r="F611" s="13"/>
      <c r="G611" s="13">
        <v>306040.83</v>
      </c>
    </row>
    <row r="612" spans="1:7" s="14" customFormat="1" ht="15.75" outlineLevel="2">
      <c r="A612" s="14" t="s">
        <v>1573</v>
      </c>
      <c r="B612" s="11" t="s">
        <v>1574</v>
      </c>
      <c r="C612" s="12" t="s">
        <v>1575</v>
      </c>
      <c r="D612" s="59"/>
      <c r="E612" s="60"/>
      <c r="F612" s="13"/>
      <c r="G612" s="13">
        <v>-4111894.44</v>
      </c>
    </row>
    <row r="613" spans="1:7" s="14" customFormat="1" ht="15.75" outlineLevel="2">
      <c r="A613" s="14" t="s">
        <v>1576</v>
      </c>
      <c r="B613" s="11" t="s">
        <v>1577</v>
      </c>
      <c r="C613" s="12" t="s">
        <v>1578</v>
      </c>
      <c r="D613" s="59"/>
      <c r="E613" s="60"/>
      <c r="F613" s="13"/>
      <c r="G613" s="13">
        <v>-785135.7599999999</v>
      </c>
    </row>
    <row r="614" spans="1:7" s="14" customFormat="1" ht="15.75" outlineLevel="2">
      <c r="A614" s="14" t="s">
        <v>1579</v>
      </c>
      <c r="B614" s="11" t="s">
        <v>1580</v>
      </c>
      <c r="C614" s="12" t="s">
        <v>1581</v>
      </c>
      <c r="D614" s="59"/>
      <c r="E614" s="60"/>
      <c r="F614" s="13"/>
      <c r="G614" s="13">
        <v>-759841.26</v>
      </c>
    </row>
    <row r="615" spans="1:7" s="14" customFormat="1" ht="15.75" outlineLevel="2">
      <c r="A615" s="14" t="s">
        <v>1582</v>
      </c>
      <c r="B615" s="11" t="s">
        <v>1583</v>
      </c>
      <c r="C615" s="12" t="s">
        <v>1584</v>
      </c>
      <c r="D615" s="59"/>
      <c r="E615" s="60"/>
      <c r="F615" s="13"/>
      <c r="G615" s="13">
        <v>-87372.25</v>
      </c>
    </row>
    <row r="616" spans="1:7" s="14" customFormat="1" ht="15.75" outlineLevel="2">
      <c r="A616" s="14" t="s">
        <v>1585</v>
      </c>
      <c r="B616" s="11" t="s">
        <v>1586</v>
      </c>
      <c r="C616" s="12" t="s">
        <v>1587</v>
      </c>
      <c r="D616" s="59"/>
      <c r="E616" s="60"/>
      <c r="F616" s="13"/>
      <c r="G616" s="13">
        <v>-117204.08</v>
      </c>
    </row>
    <row r="617" spans="1:7" s="14" customFormat="1" ht="15.75" outlineLevel="2">
      <c r="A617" s="14" t="s">
        <v>1588</v>
      </c>
      <c r="B617" s="11" t="s">
        <v>1589</v>
      </c>
      <c r="C617" s="12" t="s">
        <v>1590</v>
      </c>
      <c r="D617" s="59"/>
      <c r="E617" s="60"/>
      <c r="F617" s="13"/>
      <c r="G617" s="13">
        <v>-5814603.5600000005</v>
      </c>
    </row>
    <row r="618" spans="1:7" s="14" customFormat="1" ht="15.75" outlineLevel="2">
      <c r="A618" s="14" t="s">
        <v>1591</v>
      </c>
      <c r="B618" s="11" t="s">
        <v>1592</v>
      </c>
      <c r="C618" s="12" t="s">
        <v>1593</v>
      </c>
      <c r="D618" s="59"/>
      <c r="E618" s="60"/>
      <c r="F618" s="13"/>
      <c r="G618" s="13">
        <v>-53767.03600000001</v>
      </c>
    </row>
    <row r="619" spans="1:7" s="14" customFormat="1" ht="15.75" outlineLevel="2">
      <c r="A619" s="14" t="s">
        <v>1594</v>
      </c>
      <c r="B619" s="11" t="s">
        <v>1595</v>
      </c>
      <c r="C619" s="12" t="s">
        <v>1596</v>
      </c>
      <c r="D619" s="59"/>
      <c r="E619" s="60"/>
      <c r="F619" s="13"/>
      <c r="G619" s="13">
        <v>-12563568.04</v>
      </c>
    </row>
    <row r="620" spans="1:7" s="14" customFormat="1" ht="15.75" outlineLevel="2">
      <c r="A620" s="14" t="s">
        <v>1597</v>
      </c>
      <c r="B620" s="11" t="s">
        <v>1598</v>
      </c>
      <c r="C620" s="12" t="s">
        <v>1599</v>
      </c>
      <c r="D620" s="59"/>
      <c r="E620" s="60"/>
      <c r="F620" s="13"/>
      <c r="G620" s="13">
        <v>-316241.81000000006</v>
      </c>
    </row>
    <row r="621" spans="1:7" s="14" customFormat="1" ht="15.75" outlineLevel="2">
      <c r="A621" s="14" t="s">
        <v>1600</v>
      </c>
      <c r="B621" s="11" t="s">
        <v>1601</v>
      </c>
      <c r="C621" s="12" t="s">
        <v>1602</v>
      </c>
      <c r="D621" s="59"/>
      <c r="E621" s="60"/>
      <c r="F621" s="13"/>
      <c r="G621" s="13">
        <v>12291.080000000002</v>
      </c>
    </row>
    <row r="622" spans="1:7" s="14" customFormat="1" ht="15.75" outlineLevel="2">
      <c r="A622" s="14" t="s">
        <v>3061</v>
      </c>
      <c r="B622" s="11" t="s">
        <v>1603</v>
      </c>
      <c r="C622" s="12" t="s">
        <v>1604</v>
      </c>
      <c r="D622" s="59"/>
      <c r="E622" s="60"/>
      <c r="F622" s="13"/>
      <c r="G622" s="13">
        <v>0</v>
      </c>
    </row>
    <row r="623" spans="1:7" s="14" customFormat="1" ht="15.75" outlineLevel="2">
      <c r="A623" s="14" t="s">
        <v>1605</v>
      </c>
      <c r="B623" s="11" t="s">
        <v>1606</v>
      </c>
      <c r="C623" s="12" t="s">
        <v>1607</v>
      </c>
      <c r="D623" s="59"/>
      <c r="E623" s="60"/>
      <c r="F623" s="13"/>
      <c r="G623" s="13">
        <v>0</v>
      </c>
    </row>
    <row r="624" spans="1:7" s="14" customFormat="1" ht="15.75" outlineLevel="2">
      <c r="A624" s="14" t="s">
        <v>1608</v>
      </c>
      <c r="B624" s="11" t="s">
        <v>1609</v>
      </c>
      <c r="C624" s="12" t="s">
        <v>1610</v>
      </c>
      <c r="D624" s="59"/>
      <c r="E624" s="60"/>
      <c r="F624" s="13"/>
      <c r="G624" s="13">
        <v>50187.52</v>
      </c>
    </row>
    <row r="625" spans="1:7" s="14" customFormat="1" ht="15.75" outlineLevel="2">
      <c r="A625" s="14" t="s">
        <v>1611</v>
      </c>
      <c r="B625" s="11" t="s">
        <v>1612</v>
      </c>
      <c r="C625" s="12" t="s">
        <v>1613</v>
      </c>
      <c r="D625" s="59"/>
      <c r="E625" s="60"/>
      <c r="F625" s="13"/>
      <c r="G625" s="13">
        <v>0</v>
      </c>
    </row>
    <row r="626" spans="1:7" s="14" customFormat="1" ht="15.75" outlineLevel="2">
      <c r="A626" s="14" t="s">
        <v>1614</v>
      </c>
      <c r="B626" s="11" t="s">
        <v>1615</v>
      </c>
      <c r="C626" s="12" t="s">
        <v>1616</v>
      </c>
      <c r="D626" s="59"/>
      <c r="E626" s="60"/>
      <c r="F626" s="13"/>
      <c r="G626" s="13">
        <v>-535143.05</v>
      </c>
    </row>
    <row r="627" spans="1:7" s="14" customFormat="1" ht="15.75" outlineLevel="2">
      <c r="A627" s="14" t="s">
        <v>1617</v>
      </c>
      <c r="B627" s="11" t="s">
        <v>1618</v>
      </c>
      <c r="C627" s="12" t="s">
        <v>1619</v>
      </c>
      <c r="D627" s="59"/>
      <c r="E627" s="60"/>
      <c r="F627" s="13"/>
      <c r="G627" s="13">
        <v>-136202.74</v>
      </c>
    </row>
    <row r="628" spans="1:7" s="14" customFormat="1" ht="15.75" outlineLevel="2">
      <c r="A628" s="14" t="s">
        <v>1620</v>
      </c>
      <c r="B628" s="11" t="s">
        <v>1621</v>
      </c>
      <c r="C628" s="12" t="s">
        <v>1622</v>
      </c>
      <c r="D628" s="59"/>
      <c r="E628" s="60"/>
      <c r="F628" s="13"/>
      <c r="G628" s="13">
        <v>-5640212.16</v>
      </c>
    </row>
    <row r="629" spans="1:7" s="14" customFormat="1" ht="15.75" outlineLevel="2">
      <c r="A629" s="14" t="s">
        <v>1623</v>
      </c>
      <c r="B629" s="11" t="s">
        <v>1624</v>
      </c>
      <c r="C629" s="12" t="s">
        <v>1625</v>
      </c>
      <c r="D629" s="59"/>
      <c r="E629" s="60"/>
      <c r="F629" s="13"/>
      <c r="G629" s="13">
        <v>-53041.5</v>
      </c>
    </row>
    <row r="630" spans="1:7" s="14" customFormat="1" ht="15.75" outlineLevel="2">
      <c r="A630" s="14" t="s">
        <v>1626</v>
      </c>
      <c r="B630" s="11" t="s">
        <v>1627</v>
      </c>
      <c r="C630" s="12" t="s">
        <v>1628</v>
      </c>
      <c r="D630" s="59"/>
      <c r="E630" s="60"/>
      <c r="F630" s="13"/>
      <c r="G630" s="13">
        <v>-7000.6</v>
      </c>
    </row>
    <row r="631" spans="1:7" s="14" customFormat="1" ht="15.75" outlineLevel="2">
      <c r="A631" s="14" t="s">
        <v>1629</v>
      </c>
      <c r="B631" s="11" t="s">
        <v>1630</v>
      </c>
      <c r="C631" s="12" t="s">
        <v>1631</v>
      </c>
      <c r="D631" s="59"/>
      <c r="E631" s="60"/>
      <c r="F631" s="13"/>
      <c r="G631" s="13">
        <v>-2395518.1700000004</v>
      </c>
    </row>
    <row r="632" spans="1:7" s="14" customFormat="1" ht="15.75" outlineLevel="2">
      <c r="A632" s="14" t="s">
        <v>1632</v>
      </c>
      <c r="B632" s="11" t="s">
        <v>1633</v>
      </c>
      <c r="C632" s="12" t="s">
        <v>1634</v>
      </c>
      <c r="D632" s="59"/>
      <c r="E632" s="60"/>
      <c r="F632" s="13"/>
      <c r="G632" s="13">
        <v>-45469.20999999999</v>
      </c>
    </row>
    <row r="633" spans="1:7" s="14" customFormat="1" ht="15.75" outlineLevel="2">
      <c r="A633" s="14" t="s">
        <v>1635</v>
      </c>
      <c r="B633" s="11" t="s">
        <v>1636</v>
      </c>
      <c r="C633" s="12" t="s">
        <v>1637</v>
      </c>
      <c r="D633" s="59"/>
      <c r="E633" s="60"/>
      <c r="F633" s="13"/>
      <c r="G633" s="13">
        <v>-48186742.04</v>
      </c>
    </row>
    <row r="634" spans="1:7" s="14" customFormat="1" ht="15.75" outlineLevel="2">
      <c r="A634" s="14" t="s">
        <v>1638</v>
      </c>
      <c r="B634" s="11" t="s">
        <v>1639</v>
      </c>
      <c r="C634" s="12" t="s">
        <v>1640</v>
      </c>
      <c r="D634" s="59"/>
      <c r="E634" s="60"/>
      <c r="F634" s="13"/>
      <c r="G634" s="13">
        <v>-765702.24</v>
      </c>
    </row>
    <row r="635" spans="1:7" s="14" customFormat="1" ht="15.75" outlineLevel="2">
      <c r="A635" s="14" t="s">
        <v>1641</v>
      </c>
      <c r="B635" s="11" t="s">
        <v>1642</v>
      </c>
      <c r="C635" s="12" t="s">
        <v>1643</v>
      </c>
      <c r="D635" s="59"/>
      <c r="E635" s="60"/>
      <c r="F635" s="13"/>
      <c r="G635" s="13">
        <v>42081768.919999994</v>
      </c>
    </row>
    <row r="636" spans="1:7" s="14" customFormat="1" ht="15.75" outlineLevel="2">
      <c r="A636" s="14" t="s">
        <v>1644</v>
      </c>
      <c r="B636" s="11" t="s">
        <v>1645</v>
      </c>
      <c r="C636" s="12" t="s">
        <v>1646</v>
      </c>
      <c r="D636" s="59"/>
      <c r="E636" s="60"/>
      <c r="F636" s="13"/>
      <c r="G636" s="13">
        <v>566355.9</v>
      </c>
    </row>
    <row r="637" spans="1:7" s="14" customFormat="1" ht="15.75" outlineLevel="2">
      <c r="A637" s="14" t="s">
        <v>1647</v>
      </c>
      <c r="B637" s="11" t="s">
        <v>1648</v>
      </c>
      <c r="C637" s="12" t="s">
        <v>1649</v>
      </c>
      <c r="D637" s="59"/>
      <c r="E637" s="60"/>
      <c r="F637" s="13"/>
      <c r="G637" s="13">
        <v>-2078978.07</v>
      </c>
    </row>
    <row r="638" spans="1:7" s="14" customFormat="1" ht="15.75" outlineLevel="2">
      <c r="A638" s="14" t="s">
        <v>1650</v>
      </c>
      <c r="B638" s="11" t="s">
        <v>1651</v>
      </c>
      <c r="C638" s="12" t="s">
        <v>1652</v>
      </c>
      <c r="D638" s="59"/>
      <c r="E638" s="60"/>
      <c r="F638" s="13"/>
      <c r="G638" s="13">
        <v>-986073.76</v>
      </c>
    </row>
    <row r="639" spans="1:7" s="14" customFormat="1" ht="15.75" outlineLevel="2">
      <c r="A639" s="14" t="s">
        <v>1653</v>
      </c>
      <c r="B639" s="11" t="s">
        <v>1654</v>
      </c>
      <c r="C639" s="12" t="s">
        <v>1655</v>
      </c>
      <c r="D639" s="59"/>
      <c r="E639" s="60"/>
      <c r="F639" s="13"/>
      <c r="G639" s="13">
        <v>862857.8700000001</v>
      </c>
    </row>
    <row r="640" spans="1:7" s="14" customFormat="1" ht="15.75" outlineLevel="2">
      <c r="A640" s="14" t="s">
        <v>1656</v>
      </c>
      <c r="B640" s="11" t="s">
        <v>1657</v>
      </c>
      <c r="C640" s="12" t="s">
        <v>1658</v>
      </c>
      <c r="D640" s="59"/>
      <c r="E640" s="60"/>
      <c r="F640" s="13"/>
      <c r="G640" s="13">
        <v>-49526.77</v>
      </c>
    </row>
    <row r="641" spans="1:7" s="14" customFormat="1" ht="15.75" outlineLevel="2">
      <c r="A641" s="14" t="s">
        <v>1659</v>
      </c>
      <c r="B641" s="11" t="s">
        <v>1660</v>
      </c>
      <c r="C641" s="12" t="s">
        <v>1661</v>
      </c>
      <c r="D641" s="59"/>
      <c r="E641" s="60"/>
      <c r="F641" s="13"/>
      <c r="G641" s="13">
        <v>0</v>
      </c>
    </row>
    <row r="642" spans="1:7" s="14" customFormat="1" ht="15.75" outlineLevel="2">
      <c r="A642" s="14" t="s">
        <v>1662</v>
      </c>
      <c r="B642" s="11" t="s">
        <v>1663</v>
      </c>
      <c r="C642" s="12" t="s">
        <v>1664</v>
      </c>
      <c r="D642" s="59"/>
      <c r="E642" s="60"/>
      <c r="F642" s="13"/>
      <c r="G642" s="13">
        <v>0</v>
      </c>
    </row>
    <row r="643" spans="1:7" s="14" customFormat="1" ht="15.75" outlineLevel="2">
      <c r="A643" s="14" t="s">
        <v>1665</v>
      </c>
      <c r="B643" s="11" t="s">
        <v>1666</v>
      </c>
      <c r="C643" s="12" t="s">
        <v>1667</v>
      </c>
      <c r="D643" s="59"/>
      <c r="E643" s="60"/>
      <c r="F643" s="13"/>
      <c r="G643" s="13">
        <v>19903.33</v>
      </c>
    </row>
    <row r="644" spans="1:7" s="14" customFormat="1" ht="15.75" outlineLevel="2">
      <c r="A644" s="14" t="s">
        <v>1668</v>
      </c>
      <c r="B644" s="11" t="s">
        <v>1669</v>
      </c>
      <c r="C644" s="12" t="s">
        <v>1670</v>
      </c>
      <c r="D644" s="59"/>
      <c r="E644" s="60"/>
      <c r="F644" s="13"/>
      <c r="G644" s="13">
        <v>48246.98</v>
      </c>
    </row>
    <row r="645" spans="1:7" s="14" customFormat="1" ht="15.75" outlineLevel="2">
      <c r="A645" s="14" t="s">
        <v>3062</v>
      </c>
      <c r="B645" s="11" t="s">
        <v>2624</v>
      </c>
      <c r="C645" s="12" t="s">
        <v>2625</v>
      </c>
      <c r="D645" s="59"/>
      <c r="E645" s="60"/>
      <c r="F645" s="13"/>
      <c r="G645" s="13">
        <v>0</v>
      </c>
    </row>
    <row r="646" spans="1:7" s="14" customFormat="1" ht="15.75" outlineLevel="2">
      <c r="A646" s="14" t="s">
        <v>3063</v>
      </c>
      <c r="B646" s="11" t="s">
        <v>2626</v>
      </c>
      <c r="C646" s="12" t="s">
        <v>2627</v>
      </c>
      <c r="D646" s="59"/>
      <c r="E646" s="60"/>
      <c r="F646" s="13"/>
      <c r="G646" s="13">
        <v>0</v>
      </c>
    </row>
    <row r="647" spans="1:7" s="14" customFormat="1" ht="15.75" outlineLevel="2">
      <c r="A647" s="14" t="s">
        <v>3064</v>
      </c>
      <c r="B647" s="11" t="s">
        <v>2628</v>
      </c>
      <c r="C647" s="12" t="s">
        <v>2629</v>
      </c>
      <c r="D647" s="59"/>
      <c r="E647" s="60"/>
      <c r="F647" s="13"/>
      <c r="G647" s="13">
        <v>0</v>
      </c>
    </row>
    <row r="648" spans="1:7" s="14" customFormat="1" ht="15.75" outlineLevel="2">
      <c r="A648" s="14" t="s">
        <v>1671</v>
      </c>
      <c r="B648" s="11" t="s">
        <v>1672</v>
      </c>
      <c r="C648" s="12" t="s">
        <v>1673</v>
      </c>
      <c r="D648" s="59"/>
      <c r="E648" s="60"/>
      <c r="F648" s="13"/>
      <c r="G648" s="13">
        <v>3544533.2819999997</v>
      </c>
    </row>
    <row r="649" spans="1:7" s="14" customFormat="1" ht="15.75" outlineLevel="2">
      <c r="A649" s="14" t="s">
        <v>1674</v>
      </c>
      <c r="B649" s="11" t="s">
        <v>1675</v>
      </c>
      <c r="C649" s="12" t="s">
        <v>1676</v>
      </c>
      <c r="D649" s="59"/>
      <c r="E649" s="60"/>
      <c r="F649" s="13"/>
      <c r="G649" s="13">
        <v>50349.788</v>
      </c>
    </row>
    <row r="650" spans="1:7" s="14" customFormat="1" ht="15.75" outlineLevel="2">
      <c r="A650" s="14" t="s">
        <v>1677</v>
      </c>
      <c r="B650" s="11" t="s">
        <v>1678</v>
      </c>
      <c r="C650" s="12" t="s">
        <v>1679</v>
      </c>
      <c r="D650" s="59"/>
      <c r="E650" s="60"/>
      <c r="F650" s="13"/>
      <c r="G650" s="13">
        <v>2695247.4</v>
      </c>
    </row>
    <row r="651" spans="1:7" s="14" customFormat="1" ht="15.75" outlineLevel="2">
      <c r="A651" s="14" t="s">
        <v>1680</v>
      </c>
      <c r="B651" s="11" t="s">
        <v>1681</v>
      </c>
      <c r="C651" s="12" t="s">
        <v>1682</v>
      </c>
      <c r="D651" s="59"/>
      <c r="E651" s="60"/>
      <c r="F651" s="13"/>
      <c r="G651" s="13">
        <v>83581064.55999997</v>
      </c>
    </row>
    <row r="652" spans="1:7" s="14" customFormat="1" ht="15.75" outlineLevel="2">
      <c r="A652" s="14" t="s">
        <v>1683</v>
      </c>
      <c r="B652" s="11" t="s">
        <v>1684</v>
      </c>
      <c r="C652" s="12" t="s">
        <v>1685</v>
      </c>
      <c r="D652" s="59"/>
      <c r="E652" s="60"/>
      <c r="F652" s="13"/>
      <c r="G652" s="13">
        <v>2938296.8299999996</v>
      </c>
    </row>
    <row r="653" spans="1:7" s="14" customFormat="1" ht="15.75" outlineLevel="2">
      <c r="A653" s="14" t="s">
        <v>1686</v>
      </c>
      <c r="B653" s="11" t="s">
        <v>1687</v>
      </c>
      <c r="C653" s="12" t="s">
        <v>1688</v>
      </c>
      <c r="D653" s="59"/>
      <c r="E653" s="60"/>
      <c r="F653" s="13"/>
      <c r="G653" s="13">
        <v>-2385816.3200000003</v>
      </c>
    </row>
    <row r="654" spans="1:7" s="14" customFormat="1" ht="15.75" outlineLevel="2">
      <c r="A654" s="14" t="s">
        <v>1689</v>
      </c>
      <c r="B654" s="11" t="s">
        <v>1690</v>
      </c>
      <c r="C654" s="12" t="s">
        <v>1691</v>
      </c>
      <c r="D654" s="59"/>
      <c r="E654" s="60"/>
      <c r="F654" s="13"/>
      <c r="G654" s="13">
        <v>-1605.9</v>
      </c>
    </row>
    <row r="655" spans="1:7" s="14" customFormat="1" ht="15.75" outlineLevel="2">
      <c r="A655" s="14" t="s">
        <v>1692</v>
      </c>
      <c r="B655" s="11" t="s">
        <v>1693</v>
      </c>
      <c r="C655" s="12" t="s">
        <v>1694</v>
      </c>
      <c r="D655" s="59"/>
      <c r="E655" s="60"/>
      <c r="F655" s="13"/>
      <c r="G655" s="13">
        <v>381232.9</v>
      </c>
    </row>
    <row r="656" spans="1:7" s="14" customFormat="1" ht="15.75" outlineLevel="2">
      <c r="A656" s="14" t="s">
        <v>1695</v>
      </c>
      <c r="B656" s="11" t="s">
        <v>1696</v>
      </c>
      <c r="C656" s="12" t="s">
        <v>1697</v>
      </c>
      <c r="D656" s="59"/>
      <c r="E656" s="60"/>
      <c r="F656" s="13"/>
      <c r="G656" s="13">
        <v>1628580.7200000002</v>
      </c>
    </row>
    <row r="657" spans="1:7" s="14" customFormat="1" ht="15.75" outlineLevel="2">
      <c r="A657" s="14" t="s">
        <v>2982</v>
      </c>
      <c r="B657" s="11" t="s">
        <v>1698</v>
      </c>
      <c r="C657" s="12" t="s">
        <v>1699</v>
      </c>
      <c r="D657" s="59"/>
      <c r="E657" s="60"/>
      <c r="F657" s="13"/>
      <c r="G657" s="13">
        <v>15560523.26</v>
      </c>
    </row>
    <row r="658" spans="1:7" s="14" customFormat="1" ht="15.75" outlineLevel="2">
      <c r="A658" s="14" t="s">
        <v>1700</v>
      </c>
      <c r="B658" s="11" t="s">
        <v>1701</v>
      </c>
      <c r="C658" s="12" t="s">
        <v>1702</v>
      </c>
      <c r="D658" s="59"/>
      <c r="E658" s="60"/>
      <c r="F658" s="13"/>
      <c r="G658" s="13">
        <v>429803.57999999996</v>
      </c>
    </row>
    <row r="659" spans="1:7" s="14" customFormat="1" ht="15.75" outlineLevel="2">
      <c r="A659" s="14" t="s">
        <v>1703</v>
      </c>
      <c r="B659" s="11" t="s">
        <v>1704</v>
      </c>
      <c r="C659" s="12" t="s">
        <v>1705</v>
      </c>
      <c r="D659" s="59"/>
      <c r="E659" s="60"/>
      <c r="F659" s="13"/>
      <c r="G659" s="13">
        <v>-544285.17</v>
      </c>
    </row>
    <row r="660" spans="1:7" s="14" customFormat="1" ht="15.75" outlineLevel="2">
      <c r="A660" s="14" t="s">
        <v>1706</v>
      </c>
      <c r="B660" s="11" t="s">
        <v>1707</v>
      </c>
      <c r="C660" s="12" t="s">
        <v>1708</v>
      </c>
      <c r="D660" s="59"/>
      <c r="E660" s="60"/>
      <c r="F660" s="13"/>
      <c r="G660" s="13">
        <v>0</v>
      </c>
    </row>
    <row r="661" spans="1:7" s="14" customFormat="1" ht="15.75" outlineLevel="2">
      <c r="A661" s="14" t="s">
        <v>1709</v>
      </c>
      <c r="B661" s="11" t="s">
        <v>1710</v>
      </c>
      <c r="C661" s="12" t="s">
        <v>1711</v>
      </c>
      <c r="D661" s="59"/>
      <c r="E661" s="60"/>
      <c r="F661" s="13"/>
      <c r="G661" s="13">
        <v>0</v>
      </c>
    </row>
    <row r="662" spans="1:7" s="14" customFormat="1" ht="15.75" outlineLevel="2">
      <c r="A662" s="14" t="s">
        <v>2983</v>
      </c>
      <c r="B662" s="11" t="s">
        <v>1712</v>
      </c>
      <c r="C662" s="12" t="s">
        <v>1713</v>
      </c>
      <c r="D662" s="59"/>
      <c r="E662" s="60"/>
      <c r="F662" s="13"/>
      <c r="G662" s="13">
        <v>4831488</v>
      </c>
    </row>
    <row r="663" spans="1:7" s="14" customFormat="1" ht="15.75" outlineLevel="2">
      <c r="A663" s="14" t="s">
        <v>2984</v>
      </c>
      <c r="B663" s="11" t="s">
        <v>1714</v>
      </c>
      <c r="C663" s="12" t="s">
        <v>1715</v>
      </c>
      <c r="D663" s="59"/>
      <c r="E663" s="60"/>
      <c r="F663" s="13"/>
      <c r="G663" s="13">
        <v>-13981.970000000005</v>
      </c>
    </row>
    <row r="664" spans="1:7" s="14" customFormat="1" ht="15.75" outlineLevel="2">
      <c r="A664" s="14" t="s">
        <v>1716</v>
      </c>
      <c r="B664" s="11" t="s">
        <v>1717</v>
      </c>
      <c r="C664" s="12" t="s">
        <v>1718</v>
      </c>
      <c r="D664" s="59"/>
      <c r="E664" s="60"/>
      <c r="F664" s="13"/>
      <c r="G664" s="13">
        <v>1091833.8000000003</v>
      </c>
    </row>
    <row r="665" spans="1:7" s="14" customFormat="1" ht="15.75" outlineLevel="2">
      <c r="A665" s="14" t="s">
        <v>1719</v>
      </c>
      <c r="B665" s="11" t="s">
        <v>1720</v>
      </c>
      <c r="C665" s="12" t="s">
        <v>1721</v>
      </c>
      <c r="D665" s="59"/>
      <c r="E665" s="60"/>
      <c r="F665" s="13"/>
      <c r="G665" s="13">
        <v>1015443.6700000002</v>
      </c>
    </row>
    <row r="666" spans="1:7" s="14" customFormat="1" ht="15.75" outlineLevel="2">
      <c r="A666" s="14" t="s">
        <v>1722</v>
      </c>
      <c r="B666" s="11" t="s">
        <v>1723</v>
      </c>
      <c r="C666" s="12" t="s">
        <v>1724</v>
      </c>
      <c r="D666" s="59"/>
      <c r="E666" s="60"/>
      <c r="F666" s="13"/>
      <c r="G666" s="13">
        <v>328331.91000000003</v>
      </c>
    </row>
    <row r="667" spans="1:7" s="14" customFormat="1" ht="15.75" outlineLevel="2">
      <c r="A667" s="14" t="s">
        <v>1725</v>
      </c>
      <c r="B667" s="11" t="s">
        <v>1726</v>
      </c>
      <c r="C667" s="12" t="s">
        <v>1727</v>
      </c>
      <c r="D667" s="59"/>
      <c r="E667" s="60"/>
      <c r="F667" s="13"/>
      <c r="G667" s="13">
        <v>3134257.5600000005</v>
      </c>
    </row>
    <row r="668" spans="1:7" s="14" customFormat="1" ht="15.75" outlineLevel="2">
      <c r="A668" s="14" t="s">
        <v>1728</v>
      </c>
      <c r="B668" s="11" t="s">
        <v>1729</v>
      </c>
      <c r="C668" s="12" t="s">
        <v>1730</v>
      </c>
      <c r="D668" s="59"/>
      <c r="E668" s="60"/>
      <c r="F668" s="13"/>
      <c r="G668" s="13">
        <v>132962.2</v>
      </c>
    </row>
    <row r="669" spans="1:7" s="14" customFormat="1" ht="15.75" outlineLevel="2">
      <c r="A669" s="14" t="s">
        <v>1731</v>
      </c>
      <c r="B669" s="11" t="s">
        <v>1732</v>
      </c>
      <c r="C669" s="12" t="s">
        <v>1733</v>
      </c>
      <c r="D669" s="59"/>
      <c r="E669" s="60"/>
      <c r="F669" s="13"/>
      <c r="G669" s="13">
        <v>20158.789999999997</v>
      </c>
    </row>
    <row r="670" spans="1:7" s="14" customFormat="1" ht="15.75" outlineLevel="2">
      <c r="A670" s="14" t="s">
        <v>2985</v>
      </c>
      <c r="B670" s="11" t="s">
        <v>1734</v>
      </c>
      <c r="C670" s="12" t="s">
        <v>1735</v>
      </c>
      <c r="D670" s="59"/>
      <c r="E670" s="60"/>
      <c r="F670" s="13"/>
      <c r="G670" s="13">
        <v>0</v>
      </c>
    </row>
    <row r="671" spans="1:7" s="14" customFormat="1" ht="15.75" outlineLevel="2">
      <c r="A671" s="14" t="s">
        <v>1736</v>
      </c>
      <c r="B671" s="11" t="s">
        <v>1737</v>
      </c>
      <c r="C671" s="12" t="s">
        <v>1738</v>
      </c>
      <c r="D671" s="59"/>
      <c r="E671" s="60"/>
      <c r="F671" s="13"/>
      <c r="G671" s="13">
        <v>623781.77</v>
      </c>
    </row>
    <row r="672" spans="1:7" s="14" customFormat="1" ht="15.75" outlineLevel="2">
      <c r="A672" s="14" t="s">
        <v>2986</v>
      </c>
      <c r="B672" s="11" t="s">
        <v>1739</v>
      </c>
      <c r="C672" s="12" t="s">
        <v>1740</v>
      </c>
      <c r="D672" s="59"/>
      <c r="E672" s="60"/>
      <c r="F672" s="13"/>
      <c r="G672" s="13">
        <v>0</v>
      </c>
    </row>
    <row r="673" spans="1:7" s="14" customFormat="1" ht="15.75" outlineLevel="2">
      <c r="A673" s="14" t="s">
        <v>1741</v>
      </c>
      <c r="B673" s="11" t="s">
        <v>1742</v>
      </c>
      <c r="C673" s="12" t="s">
        <v>1743</v>
      </c>
      <c r="D673" s="59"/>
      <c r="E673" s="60"/>
      <c r="F673" s="13"/>
      <c r="G673" s="13">
        <v>112272.46999999999</v>
      </c>
    </row>
    <row r="674" spans="1:7" s="14" customFormat="1" ht="15.75" outlineLevel="2">
      <c r="A674" s="14" t="s">
        <v>1744</v>
      </c>
      <c r="B674" s="11" t="s">
        <v>1745</v>
      </c>
      <c r="C674" s="12" t="s">
        <v>1746</v>
      </c>
      <c r="D674" s="59"/>
      <c r="E674" s="60"/>
      <c r="F674" s="13"/>
      <c r="G674" s="13">
        <v>8226179.6620000005</v>
      </c>
    </row>
    <row r="675" spans="1:7" s="14" customFormat="1" ht="15.75" outlineLevel="2">
      <c r="A675" s="14" t="s">
        <v>1747</v>
      </c>
      <c r="B675" s="11" t="s">
        <v>1748</v>
      </c>
      <c r="C675" s="12" t="s">
        <v>1749</v>
      </c>
      <c r="D675" s="59"/>
      <c r="E675" s="60"/>
      <c r="F675" s="13"/>
      <c r="G675" s="13">
        <v>51977.68</v>
      </c>
    </row>
    <row r="676" spans="1:7" s="14" customFormat="1" ht="15.75" outlineLevel="2">
      <c r="A676" s="14" t="s">
        <v>1750</v>
      </c>
      <c r="B676" s="11" t="s">
        <v>1751</v>
      </c>
      <c r="C676" s="12" t="s">
        <v>1752</v>
      </c>
      <c r="D676" s="59"/>
      <c r="E676" s="60"/>
      <c r="F676" s="13"/>
      <c r="G676" s="13">
        <v>-182.22999999999985</v>
      </c>
    </row>
    <row r="677" spans="1:7" s="14" customFormat="1" ht="15.75" outlineLevel="2">
      <c r="A677" s="14" t="s">
        <v>1753</v>
      </c>
      <c r="B677" s="11" t="s">
        <v>1754</v>
      </c>
      <c r="C677" s="12" t="s">
        <v>1755</v>
      </c>
      <c r="D677" s="59"/>
      <c r="E677" s="60"/>
      <c r="F677" s="13"/>
      <c r="G677" s="13">
        <v>0</v>
      </c>
    </row>
    <row r="678" spans="1:7" s="14" customFormat="1" ht="15.75" outlineLevel="2">
      <c r="A678" s="14" t="s">
        <v>2987</v>
      </c>
      <c r="B678" s="11" t="s">
        <v>1756</v>
      </c>
      <c r="C678" s="12" t="s">
        <v>1757</v>
      </c>
      <c r="D678" s="59"/>
      <c r="E678" s="60"/>
      <c r="F678" s="13"/>
      <c r="G678" s="13">
        <v>0</v>
      </c>
    </row>
    <row r="679" spans="1:7" s="14" customFormat="1" ht="15.75" outlineLevel="2">
      <c r="A679" s="14" t="s">
        <v>1758</v>
      </c>
      <c r="B679" s="11" t="s">
        <v>1759</v>
      </c>
      <c r="C679" s="12" t="s">
        <v>1760</v>
      </c>
      <c r="D679" s="59"/>
      <c r="E679" s="60"/>
      <c r="F679" s="13"/>
      <c r="G679" s="13">
        <v>2613980.89</v>
      </c>
    </row>
    <row r="680" spans="1:7" s="14" customFormat="1" ht="15.75" outlineLevel="2">
      <c r="A680" s="14" t="s">
        <v>1761</v>
      </c>
      <c r="B680" s="11" t="s">
        <v>1762</v>
      </c>
      <c r="C680" s="12" t="s">
        <v>1763</v>
      </c>
      <c r="D680" s="59"/>
      <c r="E680" s="60"/>
      <c r="F680" s="13"/>
      <c r="G680" s="13">
        <v>79782.09999999998</v>
      </c>
    </row>
    <row r="681" spans="1:7" s="14" customFormat="1" ht="15.75" outlineLevel="2">
      <c r="A681" s="14" t="s">
        <v>1764</v>
      </c>
      <c r="B681" s="11" t="s">
        <v>1765</v>
      </c>
      <c r="C681" s="12" t="s">
        <v>1766</v>
      </c>
      <c r="D681" s="59"/>
      <c r="E681" s="60"/>
      <c r="F681" s="13"/>
      <c r="G681" s="13">
        <v>18.84</v>
      </c>
    </row>
    <row r="682" spans="1:7" s="14" customFormat="1" ht="15.75" outlineLevel="2">
      <c r="A682" s="14" t="s">
        <v>1767</v>
      </c>
      <c r="B682" s="11" t="s">
        <v>1768</v>
      </c>
      <c r="C682" s="12" t="s">
        <v>1769</v>
      </c>
      <c r="D682" s="59"/>
      <c r="E682" s="60"/>
      <c r="F682" s="13"/>
      <c r="G682" s="13">
        <v>387824.2100000001</v>
      </c>
    </row>
    <row r="683" spans="1:7" s="14" customFormat="1" ht="15.75" outlineLevel="2">
      <c r="A683" s="14" t="s">
        <v>1770</v>
      </c>
      <c r="B683" s="11" t="s">
        <v>1771</v>
      </c>
      <c r="C683" s="12" t="s">
        <v>1772</v>
      </c>
      <c r="D683" s="59"/>
      <c r="E683" s="60"/>
      <c r="F683" s="13"/>
      <c r="G683" s="13">
        <v>0</v>
      </c>
    </row>
    <row r="684" spans="1:7" s="14" customFormat="1" ht="15.75" outlineLevel="2">
      <c r="A684" s="14" t="s">
        <v>1773</v>
      </c>
      <c r="B684" s="11" t="s">
        <v>1774</v>
      </c>
      <c r="C684" s="12" t="s">
        <v>1775</v>
      </c>
      <c r="D684" s="59"/>
      <c r="E684" s="60"/>
      <c r="F684" s="13"/>
      <c r="G684" s="13">
        <v>6487.4400000000005</v>
      </c>
    </row>
    <row r="685" spans="1:7" s="14" customFormat="1" ht="15.75" outlineLevel="2">
      <c r="A685" s="14" t="s">
        <v>1776</v>
      </c>
      <c r="B685" s="11" t="s">
        <v>1777</v>
      </c>
      <c r="C685" s="12" t="s">
        <v>1763</v>
      </c>
      <c r="D685" s="59"/>
      <c r="E685" s="60"/>
      <c r="F685" s="13"/>
      <c r="G685" s="13">
        <v>-3508.3300000000017</v>
      </c>
    </row>
    <row r="686" spans="1:7" s="14" customFormat="1" ht="15.75" outlineLevel="2">
      <c r="A686" s="14" t="s">
        <v>1778</v>
      </c>
      <c r="B686" s="11" t="s">
        <v>1779</v>
      </c>
      <c r="C686" s="12" t="s">
        <v>1780</v>
      </c>
      <c r="D686" s="59"/>
      <c r="E686" s="60"/>
      <c r="F686" s="13"/>
      <c r="G686" s="13">
        <v>2598114.29</v>
      </c>
    </row>
    <row r="687" spans="1:7" s="14" customFormat="1" ht="15.75" outlineLevel="2">
      <c r="A687" s="14" t="s">
        <v>1781</v>
      </c>
      <c r="B687" s="11" t="s">
        <v>1782</v>
      </c>
      <c r="C687" s="12" t="s">
        <v>1783</v>
      </c>
      <c r="D687" s="59"/>
      <c r="E687" s="60"/>
      <c r="F687" s="13"/>
      <c r="G687" s="13">
        <v>1636922.31</v>
      </c>
    </row>
    <row r="688" spans="1:7" s="14" customFormat="1" ht="15.75" outlineLevel="2">
      <c r="A688" s="14" t="s">
        <v>1784</v>
      </c>
      <c r="B688" s="11" t="s">
        <v>1785</v>
      </c>
      <c r="C688" s="12" t="s">
        <v>1786</v>
      </c>
      <c r="D688" s="59"/>
      <c r="E688" s="60"/>
      <c r="F688" s="13"/>
      <c r="G688" s="13">
        <v>14747602.216000002</v>
      </c>
    </row>
    <row r="689" spans="1:7" s="14" customFormat="1" ht="15.75" outlineLevel="2">
      <c r="A689" s="14" t="s">
        <v>1787</v>
      </c>
      <c r="B689" s="11" t="s">
        <v>1788</v>
      </c>
      <c r="C689" s="12" t="s">
        <v>1763</v>
      </c>
      <c r="D689" s="59"/>
      <c r="E689" s="60"/>
      <c r="F689" s="13"/>
      <c r="G689" s="13">
        <v>0</v>
      </c>
    </row>
    <row r="690" spans="1:7" s="14" customFormat="1" ht="15.75" outlineLevel="2">
      <c r="A690" s="14" t="s">
        <v>2867</v>
      </c>
      <c r="B690" s="11" t="s">
        <v>1789</v>
      </c>
      <c r="C690" s="12" t="s">
        <v>1790</v>
      </c>
      <c r="D690" s="59"/>
      <c r="E690" s="60"/>
      <c r="F690" s="13"/>
      <c r="G690" s="13">
        <v>8.881784197001252E-16</v>
      </c>
    </row>
    <row r="691" spans="1:7" s="14" customFormat="1" ht="15.75" outlineLevel="2">
      <c r="A691" s="14" t="s">
        <v>1791</v>
      </c>
      <c r="B691" s="11" t="s">
        <v>1792</v>
      </c>
      <c r="C691" s="12" t="s">
        <v>1793</v>
      </c>
      <c r="D691" s="59"/>
      <c r="E691" s="60"/>
      <c r="F691" s="13"/>
      <c r="G691" s="13">
        <v>-87322.40999999999</v>
      </c>
    </row>
    <row r="692" spans="1:7" s="14" customFormat="1" ht="15.75" outlineLevel="2">
      <c r="A692" s="14" t="s">
        <v>1794</v>
      </c>
      <c r="B692" s="11" t="s">
        <v>1795</v>
      </c>
      <c r="C692" s="12" t="s">
        <v>1796</v>
      </c>
      <c r="D692" s="59"/>
      <c r="E692" s="60"/>
      <c r="F692" s="13"/>
      <c r="G692" s="13">
        <v>25332.339999999967</v>
      </c>
    </row>
    <row r="693" spans="1:7" s="14" customFormat="1" ht="15.75" outlineLevel="2">
      <c r="A693" s="14" t="s">
        <v>1797</v>
      </c>
      <c r="B693" s="11" t="s">
        <v>1798</v>
      </c>
      <c r="C693" s="12" t="s">
        <v>1799</v>
      </c>
      <c r="D693" s="59"/>
      <c r="E693" s="60"/>
      <c r="F693" s="13"/>
      <c r="G693" s="13">
        <v>4710892.99</v>
      </c>
    </row>
    <row r="694" spans="1:7" s="14" customFormat="1" ht="15.75" outlineLevel="2">
      <c r="A694" s="14" t="s">
        <v>1800</v>
      </c>
      <c r="B694" s="11" t="s">
        <v>1801</v>
      </c>
      <c r="C694" s="12" t="s">
        <v>1802</v>
      </c>
      <c r="D694" s="59"/>
      <c r="E694" s="60"/>
      <c r="F694" s="13"/>
      <c r="G694" s="13">
        <v>1834246.21</v>
      </c>
    </row>
    <row r="695" spans="1:7" s="14" customFormat="1" ht="15.75" outlineLevel="2">
      <c r="A695" s="14" t="s">
        <v>2868</v>
      </c>
      <c r="B695" s="11" t="s">
        <v>2630</v>
      </c>
      <c r="C695" s="12" t="s">
        <v>2631</v>
      </c>
      <c r="D695" s="59"/>
      <c r="E695" s="60"/>
      <c r="F695" s="13"/>
      <c r="G695" s="13">
        <v>0</v>
      </c>
    </row>
    <row r="696" spans="1:7" s="14" customFormat="1" ht="15.75" outlineLevel="2">
      <c r="A696" s="14" t="s">
        <v>2988</v>
      </c>
      <c r="B696" s="11" t="s">
        <v>1803</v>
      </c>
      <c r="C696" s="12" t="s">
        <v>1718</v>
      </c>
      <c r="D696" s="59"/>
      <c r="E696" s="60"/>
      <c r="F696" s="13"/>
      <c r="G696" s="13">
        <v>0</v>
      </c>
    </row>
    <row r="697" spans="1:7" s="14" customFormat="1" ht="15.75" outlineLevel="2">
      <c r="A697" s="14" t="s">
        <v>2991</v>
      </c>
      <c r="B697" s="11" t="s">
        <v>1804</v>
      </c>
      <c r="C697" s="12" t="s">
        <v>1780</v>
      </c>
      <c r="D697" s="59"/>
      <c r="E697" s="60"/>
      <c r="F697" s="13"/>
      <c r="G697" s="13">
        <v>0</v>
      </c>
    </row>
    <row r="698" spans="1:7" s="14" customFormat="1" ht="15.75" outlineLevel="2">
      <c r="A698" s="14" t="s">
        <v>3000</v>
      </c>
      <c r="B698" s="11" t="s">
        <v>1805</v>
      </c>
      <c r="C698" s="12" t="s">
        <v>1806</v>
      </c>
      <c r="D698" s="59"/>
      <c r="E698" s="60"/>
      <c r="F698" s="13"/>
      <c r="G698" s="13">
        <v>0</v>
      </c>
    </row>
    <row r="699" spans="1:7" s="14" customFormat="1" ht="15.75" outlineLevel="2">
      <c r="A699" s="14" t="s">
        <v>3003</v>
      </c>
      <c r="B699" s="11" t="s">
        <v>1807</v>
      </c>
      <c r="C699" s="12" t="s">
        <v>1808</v>
      </c>
      <c r="D699" s="59"/>
      <c r="E699" s="60"/>
      <c r="F699" s="13"/>
      <c r="G699" s="13">
        <v>0</v>
      </c>
    </row>
    <row r="700" spans="1:7" s="14" customFormat="1" ht="15.75" outlineLevel="2">
      <c r="A700" s="14" t="s">
        <v>1809</v>
      </c>
      <c r="B700" s="11" t="s">
        <v>1810</v>
      </c>
      <c r="C700" s="12" t="s">
        <v>1811</v>
      </c>
      <c r="D700" s="59"/>
      <c r="E700" s="60"/>
      <c r="F700" s="13"/>
      <c r="G700" s="13">
        <v>3.979999999999999</v>
      </c>
    </row>
    <row r="701" spans="1:7" s="14" customFormat="1" ht="15.75" outlineLevel="2">
      <c r="A701" s="14" t="s">
        <v>1812</v>
      </c>
      <c r="B701" s="11" t="s">
        <v>1813</v>
      </c>
      <c r="C701" s="12" t="s">
        <v>1814</v>
      </c>
      <c r="D701" s="59"/>
      <c r="E701" s="60"/>
      <c r="F701" s="13"/>
      <c r="G701" s="13">
        <v>33206889.32</v>
      </c>
    </row>
    <row r="702" spans="1:7" s="14" customFormat="1" ht="15.75" outlineLevel="2">
      <c r="A702" s="14" t="s">
        <v>3004</v>
      </c>
      <c r="B702" s="11" t="s">
        <v>1815</v>
      </c>
      <c r="C702" s="12" t="s">
        <v>1816</v>
      </c>
      <c r="D702" s="59"/>
      <c r="E702" s="60"/>
      <c r="F702" s="13"/>
      <c r="G702" s="13">
        <v>45135.32</v>
      </c>
    </row>
    <row r="703" spans="1:7" s="14" customFormat="1" ht="15.75" outlineLevel="2">
      <c r="A703" s="14" t="s">
        <v>1817</v>
      </c>
      <c r="B703" s="11" t="s">
        <v>1818</v>
      </c>
      <c r="C703" s="12" t="s">
        <v>1819</v>
      </c>
      <c r="D703" s="59"/>
      <c r="E703" s="60"/>
      <c r="F703" s="13"/>
      <c r="G703" s="13">
        <v>51785042</v>
      </c>
    </row>
    <row r="704" spans="1:7" s="14" customFormat="1" ht="15.75" outlineLevel="2">
      <c r="A704" s="14" t="s">
        <v>3065</v>
      </c>
      <c r="B704" s="11" t="s">
        <v>1820</v>
      </c>
      <c r="C704" s="12" t="s">
        <v>1821</v>
      </c>
      <c r="D704" s="59"/>
      <c r="E704" s="60"/>
      <c r="F704" s="13"/>
      <c r="G704" s="13">
        <v>0</v>
      </c>
    </row>
    <row r="705" spans="1:7" s="14" customFormat="1" ht="15.75" outlineLevel="2">
      <c r="A705" s="14" t="s">
        <v>1822</v>
      </c>
      <c r="B705" s="11" t="s">
        <v>1823</v>
      </c>
      <c r="C705" s="12" t="s">
        <v>1824</v>
      </c>
      <c r="D705" s="59"/>
      <c r="E705" s="60"/>
      <c r="F705" s="13"/>
      <c r="G705" s="13">
        <v>-1.7763568394002505E-15</v>
      </c>
    </row>
    <row r="706" spans="1:7" s="14" customFormat="1" ht="15.75" outlineLevel="2">
      <c r="A706" s="14" t="s">
        <v>1825</v>
      </c>
      <c r="B706" s="11" t="s">
        <v>1826</v>
      </c>
      <c r="C706" s="12" t="s">
        <v>1827</v>
      </c>
      <c r="D706" s="59"/>
      <c r="E706" s="60"/>
      <c r="F706" s="13"/>
      <c r="G706" s="13">
        <v>-17734.06</v>
      </c>
    </row>
    <row r="707" spans="1:7" s="14" customFormat="1" ht="15.75" outlineLevel="2">
      <c r="A707" s="14" t="s">
        <v>1828</v>
      </c>
      <c r="B707" s="11" t="s">
        <v>1829</v>
      </c>
      <c r="C707" s="12" t="s">
        <v>1830</v>
      </c>
      <c r="D707" s="59"/>
      <c r="E707" s="60"/>
      <c r="F707" s="13"/>
      <c r="G707" s="13">
        <v>-78190.53</v>
      </c>
    </row>
    <row r="708" spans="1:7" s="14" customFormat="1" ht="15.75" outlineLevel="2">
      <c r="A708" s="14" t="s">
        <v>1831</v>
      </c>
      <c r="B708" s="11" t="s">
        <v>1832</v>
      </c>
      <c r="C708" s="12" t="s">
        <v>1833</v>
      </c>
      <c r="D708" s="59"/>
      <c r="E708" s="60"/>
      <c r="F708" s="13"/>
      <c r="G708" s="13">
        <v>0.28000000000000025</v>
      </c>
    </row>
    <row r="709" spans="1:7" s="14" customFormat="1" ht="15.75" outlineLevel="2">
      <c r="A709" s="14" t="s">
        <v>1834</v>
      </c>
      <c r="B709" s="11" t="s">
        <v>1835</v>
      </c>
      <c r="C709" s="12" t="s">
        <v>1836</v>
      </c>
      <c r="D709" s="59"/>
      <c r="E709" s="60"/>
      <c r="F709" s="13"/>
      <c r="G709" s="13">
        <v>48218333</v>
      </c>
    </row>
    <row r="710" spans="1:7" s="14" customFormat="1" ht="15.75" outlineLevel="2">
      <c r="A710" s="14" t="s">
        <v>1837</v>
      </c>
      <c r="B710" s="11" t="s">
        <v>1838</v>
      </c>
      <c r="C710" s="12" t="s">
        <v>1839</v>
      </c>
      <c r="D710" s="59"/>
      <c r="E710" s="60"/>
      <c r="F710" s="13"/>
      <c r="G710" s="13">
        <v>2418319.8499999996</v>
      </c>
    </row>
    <row r="711" spans="1:7" s="14" customFormat="1" ht="15.75" outlineLevel="2">
      <c r="A711" s="14" t="s">
        <v>1840</v>
      </c>
      <c r="B711" s="11" t="s">
        <v>1841</v>
      </c>
      <c r="C711" s="12" t="s">
        <v>1842</v>
      </c>
      <c r="D711" s="59"/>
      <c r="E711" s="60"/>
      <c r="F711" s="13"/>
      <c r="G711" s="13">
        <v>-1462323.62</v>
      </c>
    </row>
    <row r="712" spans="1:7" s="14" customFormat="1" ht="15.75" outlineLevel="2">
      <c r="A712" s="14" t="s">
        <v>1843</v>
      </c>
      <c r="B712" s="11" t="s">
        <v>1844</v>
      </c>
      <c r="C712" s="12" t="s">
        <v>1845</v>
      </c>
      <c r="D712" s="59"/>
      <c r="E712" s="60"/>
      <c r="F712" s="13"/>
      <c r="G712" s="13">
        <v>1021384.1</v>
      </c>
    </row>
    <row r="713" spans="1:7" s="14" customFormat="1" ht="15.75" outlineLevel="2">
      <c r="A713" s="14" t="s">
        <v>1846</v>
      </c>
      <c r="B713" s="11" t="s">
        <v>1847</v>
      </c>
      <c r="C713" s="12" t="s">
        <v>1848</v>
      </c>
      <c r="D713" s="59"/>
      <c r="E713" s="60"/>
      <c r="F713" s="13"/>
      <c r="G713" s="13">
        <v>582165.37</v>
      </c>
    </row>
    <row r="714" spans="1:7" s="14" customFormat="1" ht="15.75" outlineLevel="2">
      <c r="A714" s="14" t="s">
        <v>1849</v>
      </c>
      <c r="B714" s="11" t="s">
        <v>1850</v>
      </c>
      <c r="C714" s="12" t="s">
        <v>1851</v>
      </c>
      <c r="D714" s="59"/>
      <c r="E714" s="60"/>
      <c r="F714" s="13"/>
      <c r="G714" s="13">
        <v>-133174.39</v>
      </c>
    </row>
    <row r="715" spans="1:7" s="14" customFormat="1" ht="15.75" outlineLevel="2">
      <c r="A715" s="14" t="s">
        <v>1852</v>
      </c>
      <c r="B715" s="11" t="s">
        <v>1853</v>
      </c>
      <c r="C715" s="12" t="s">
        <v>1854</v>
      </c>
      <c r="D715" s="59"/>
      <c r="E715" s="60"/>
      <c r="F715" s="13"/>
      <c r="G715" s="13">
        <v>8666287.27</v>
      </c>
    </row>
    <row r="716" spans="1:7" s="14" customFormat="1" ht="15.75" outlineLevel="2">
      <c r="A716" s="14" t="s">
        <v>1855</v>
      </c>
      <c r="B716" s="11" t="s">
        <v>1856</v>
      </c>
      <c r="C716" s="12" t="s">
        <v>1857</v>
      </c>
      <c r="D716" s="59"/>
      <c r="E716" s="60"/>
      <c r="F716" s="13"/>
      <c r="G716" s="13">
        <v>305471.68</v>
      </c>
    </row>
    <row r="717" spans="1:7" s="14" customFormat="1" ht="15.75" outlineLevel="2">
      <c r="A717" s="14" t="s">
        <v>1858</v>
      </c>
      <c r="B717" s="11" t="s">
        <v>1859</v>
      </c>
      <c r="C717" s="12" t="s">
        <v>1860</v>
      </c>
      <c r="D717" s="59"/>
      <c r="E717" s="60"/>
      <c r="F717" s="13"/>
      <c r="G717" s="13">
        <v>-48299.200000000004</v>
      </c>
    </row>
    <row r="718" spans="1:7" s="14" customFormat="1" ht="15.75" outlineLevel="2">
      <c r="A718" s="14" t="s">
        <v>1861</v>
      </c>
      <c r="B718" s="11" t="s">
        <v>1862</v>
      </c>
      <c r="C718" s="12" t="s">
        <v>1863</v>
      </c>
      <c r="D718" s="59"/>
      <c r="E718" s="60"/>
      <c r="F718" s="13"/>
      <c r="G718" s="13">
        <v>201076.31000000003</v>
      </c>
    </row>
    <row r="719" spans="1:7" s="14" customFormat="1" ht="15.75" outlineLevel="2">
      <c r="A719" s="14" t="s">
        <v>1864</v>
      </c>
      <c r="B719" s="11" t="s">
        <v>1865</v>
      </c>
      <c r="C719" s="12" t="s">
        <v>1866</v>
      </c>
      <c r="D719" s="59"/>
      <c r="E719" s="60"/>
      <c r="F719" s="13"/>
      <c r="G719" s="13">
        <v>0</v>
      </c>
    </row>
    <row r="720" spans="1:7" s="14" customFormat="1" ht="15.75" outlineLevel="2">
      <c r="A720" s="14" t="s">
        <v>1867</v>
      </c>
      <c r="B720" s="11" t="s">
        <v>1868</v>
      </c>
      <c r="C720" s="12" t="s">
        <v>1869</v>
      </c>
      <c r="D720" s="59"/>
      <c r="E720" s="60"/>
      <c r="F720" s="13"/>
      <c r="G720" s="13">
        <v>0</v>
      </c>
    </row>
    <row r="721" spans="1:7" s="14" customFormat="1" ht="15.75" outlineLevel="2">
      <c r="A721" s="14" t="s">
        <v>1870</v>
      </c>
      <c r="B721" s="11" t="s">
        <v>1871</v>
      </c>
      <c r="C721" s="12" t="s">
        <v>1872</v>
      </c>
      <c r="D721" s="59"/>
      <c r="E721" s="60"/>
      <c r="F721" s="13"/>
      <c r="G721" s="13">
        <v>-927.6999999999999</v>
      </c>
    </row>
    <row r="722" spans="1:7" s="14" customFormat="1" ht="15.75" outlineLevel="2">
      <c r="A722" s="14" t="s">
        <v>1873</v>
      </c>
      <c r="B722" s="11" t="s">
        <v>1874</v>
      </c>
      <c r="C722" s="12" t="s">
        <v>1875</v>
      </c>
      <c r="D722" s="59"/>
      <c r="E722" s="60"/>
      <c r="F722" s="13"/>
      <c r="G722" s="13">
        <v>1754.7600000000002</v>
      </c>
    </row>
    <row r="723" spans="1:7" s="14" customFormat="1" ht="15.75" outlineLevel="2">
      <c r="A723" s="14" t="s">
        <v>1876</v>
      </c>
      <c r="B723" s="11" t="s">
        <v>1877</v>
      </c>
      <c r="C723" s="12" t="s">
        <v>1878</v>
      </c>
      <c r="D723" s="59"/>
      <c r="E723" s="60"/>
      <c r="F723" s="13"/>
      <c r="G723" s="13">
        <v>0</v>
      </c>
    </row>
    <row r="724" spans="1:7" s="14" customFormat="1" ht="15.75" outlineLevel="2">
      <c r="A724" s="14" t="s">
        <v>1879</v>
      </c>
      <c r="B724" s="11" t="s">
        <v>1880</v>
      </c>
      <c r="C724" s="12" t="s">
        <v>1545</v>
      </c>
      <c r="D724" s="59"/>
      <c r="E724" s="60"/>
      <c r="F724" s="13"/>
      <c r="G724" s="13">
        <v>650456.53</v>
      </c>
    </row>
    <row r="725" spans="1:7" s="14" customFormat="1" ht="15.75" outlineLevel="2">
      <c r="A725" s="14" t="s">
        <v>1881</v>
      </c>
      <c r="B725" s="11" t="s">
        <v>1882</v>
      </c>
      <c r="C725" s="12" t="s">
        <v>1883</v>
      </c>
      <c r="D725" s="59"/>
      <c r="E725" s="60"/>
      <c r="F725" s="13"/>
      <c r="G725" s="13">
        <v>2609063.19</v>
      </c>
    </row>
    <row r="726" spans="1:7" s="14" customFormat="1" ht="15.75" outlineLevel="2">
      <c r="A726" s="14" t="s">
        <v>1884</v>
      </c>
      <c r="B726" s="11" t="s">
        <v>1885</v>
      </c>
      <c r="C726" s="12" t="s">
        <v>1886</v>
      </c>
      <c r="D726" s="59"/>
      <c r="E726" s="60"/>
      <c r="F726" s="13"/>
      <c r="G726" s="13">
        <v>-2793873.49</v>
      </c>
    </row>
    <row r="727" spans="1:7" s="14" customFormat="1" ht="15.75" outlineLevel="2">
      <c r="A727" s="14" t="s">
        <v>1887</v>
      </c>
      <c r="B727" s="11" t="s">
        <v>1888</v>
      </c>
      <c r="C727" s="12" t="s">
        <v>1542</v>
      </c>
      <c r="D727" s="59"/>
      <c r="E727" s="60"/>
      <c r="F727" s="13"/>
      <c r="G727" s="13">
        <v>-237271.09000000003</v>
      </c>
    </row>
    <row r="728" spans="1:7" s="14" customFormat="1" ht="15.75" outlineLevel="2">
      <c r="A728" s="14" t="s">
        <v>3066</v>
      </c>
      <c r="B728" s="11" t="s">
        <v>2632</v>
      </c>
      <c r="C728" s="12" t="s">
        <v>2633</v>
      </c>
      <c r="D728" s="59"/>
      <c r="E728" s="60"/>
      <c r="F728" s="13"/>
      <c r="G728" s="13">
        <v>0</v>
      </c>
    </row>
    <row r="729" spans="1:7" s="14" customFormat="1" ht="15.75" outlineLevel="2">
      <c r="A729" s="14" t="s">
        <v>1889</v>
      </c>
      <c r="B729" s="11" t="s">
        <v>1890</v>
      </c>
      <c r="C729" s="12" t="s">
        <v>1891</v>
      </c>
      <c r="D729" s="59"/>
      <c r="E729" s="60"/>
      <c r="F729" s="13"/>
      <c r="G729" s="13">
        <v>-372542</v>
      </c>
    </row>
    <row r="730" spans="1:7" s="14" customFormat="1" ht="15.75" outlineLevel="2">
      <c r="A730" s="14" t="s">
        <v>1892</v>
      </c>
      <c r="B730" s="11" t="s">
        <v>1893</v>
      </c>
      <c r="C730" s="12" t="s">
        <v>1894</v>
      </c>
      <c r="D730" s="59"/>
      <c r="E730" s="60"/>
      <c r="F730" s="13"/>
      <c r="G730" s="13">
        <v>-22880.239999999932</v>
      </c>
    </row>
    <row r="731" spans="1:7" s="14" customFormat="1" ht="15.75" outlineLevel="2">
      <c r="A731" s="14" t="s">
        <v>1895</v>
      </c>
      <c r="B731" s="11" t="s">
        <v>1896</v>
      </c>
      <c r="C731" s="12" t="s">
        <v>1897</v>
      </c>
      <c r="D731" s="59"/>
      <c r="E731" s="60"/>
      <c r="F731" s="13"/>
      <c r="G731" s="13">
        <v>2383768.04</v>
      </c>
    </row>
    <row r="732" spans="1:7" s="14" customFormat="1" ht="15.75" outlineLevel="2">
      <c r="A732" s="14" t="s">
        <v>1898</v>
      </c>
      <c r="B732" s="11" t="s">
        <v>1899</v>
      </c>
      <c r="C732" s="12" t="s">
        <v>1900</v>
      </c>
      <c r="D732" s="59"/>
      <c r="E732" s="60"/>
      <c r="F732" s="13"/>
      <c r="G732" s="13">
        <v>7073194.69</v>
      </c>
    </row>
    <row r="733" spans="1:7" s="14" customFormat="1" ht="15.75" outlineLevel="2">
      <c r="A733" s="14" t="s">
        <v>1901</v>
      </c>
      <c r="B733" s="11" t="s">
        <v>1902</v>
      </c>
      <c r="C733" s="12" t="s">
        <v>1903</v>
      </c>
      <c r="D733" s="59"/>
      <c r="E733" s="60"/>
      <c r="F733" s="13"/>
      <c r="G733" s="13">
        <v>-1371801.36</v>
      </c>
    </row>
    <row r="734" spans="1:7" s="14" customFormat="1" ht="15.75" outlineLevel="2">
      <c r="A734" s="14" t="s">
        <v>1904</v>
      </c>
      <c r="B734" s="11" t="s">
        <v>1905</v>
      </c>
      <c r="C734" s="12" t="s">
        <v>1906</v>
      </c>
      <c r="D734" s="59"/>
      <c r="E734" s="60"/>
      <c r="F734" s="13"/>
      <c r="G734" s="13">
        <v>580289.6799999999</v>
      </c>
    </row>
    <row r="735" spans="1:7" s="14" customFormat="1" ht="15.75" outlineLevel="2">
      <c r="A735" s="14" t="s">
        <v>1907</v>
      </c>
      <c r="B735" s="11" t="s">
        <v>1908</v>
      </c>
      <c r="C735" s="12" t="s">
        <v>1909</v>
      </c>
      <c r="D735" s="59"/>
      <c r="E735" s="60"/>
      <c r="F735" s="13"/>
      <c r="G735" s="13">
        <v>1430720.5799999998</v>
      </c>
    </row>
    <row r="736" spans="1:7" s="14" customFormat="1" ht="15.75" outlineLevel="2">
      <c r="A736" s="14" t="s">
        <v>1910</v>
      </c>
      <c r="B736" s="11" t="s">
        <v>1911</v>
      </c>
      <c r="C736" s="12" t="s">
        <v>1912</v>
      </c>
      <c r="D736" s="59"/>
      <c r="E736" s="60"/>
      <c r="F736" s="13"/>
      <c r="G736" s="13">
        <v>57097.130000000005</v>
      </c>
    </row>
    <row r="737" spans="1:7" s="14" customFormat="1" ht="15.75" outlineLevel="2">
      <c r="A737" s="14" t="s">
        <v>1913</v>
      </c>
      <c r="B737" s="11" t="s">
        <v>1914</v>
      </c>
      <c r="C737" s="12" t="s">
        <v>1915</v>
      </c>
      <c r="D737" s="59"/>
      <c r="E737" s="60"/>
      <c r="F737" s="13"/>
      <c r="G737" s="13">
        <v>60</v>
      </c>
    </row>
    <row r="738" spans="1:7" s="14" customFormat="1" ht="15.75" outlineLevel="2">
      <c r="A738" s="14" t="s">
        <v>1916</v>
      </c>
      <c r="B738" s="11" t="s">
        <v>1917</v>
      </c>
      <c r="C738" s="12" t="s">
        <v>1673</v>
      </c>
      <c r="D738" s="59"/>
      <c r="E738" s="60"/>
      <c r="F738" s="13"/>
      <c r="G738" s="13">
        <v>1471898.3199999998</v>
      </c>
    </row>
    <row r="739" spans="1:7" s="14" customFormat="1" ht="15.75" outlineLevel="2">
      <c r="A739" s="14" t="s">
        <v>1918</v>
      </c>
      <c r="B739" s="11" t="s">
        <v>1919</v>
      </c>
      <c r="C739" s="12" t="s">
        <v>1920</v>
      </c>
      <c r="D739" s="59"/>
      <c r="E739" s="60"/>
      <c r="F739" s="13"/>
      <c r="G739" s="13">
        <v>8117.799999999999</v>
      </c>
    </row>
    <row r="740" spans="1:7" s="14" customFormat="1" ht="15.75" outlineLevel="2">
      <c r="A740" s="14" t="s">
        <v>1921</v>
      </c>
      <c r="B740" s="11" t="s">
        <v>1922</v>
      </c>
      <c r="C740" s="12" t="s">
        <v>1923</v>
      </c>
      <c r="D740" s="59"/>
      <c r="E740" s="60"/>
      <c r="F740" s="13"/>
      <c r="G740" s="13">
        <v>723812.9999999999</v>
      </c>
    </row>
    <row r="741" spans="1:7" s="14" customFormat="1" ht="15.75" outlineLevel="2">
      <c r="A741" s="14" t="s">
        <v>1924</v>
      </c>
      <c r="B741" s="11" t="s">
        <v>1925</v>
      </c>
      <c r="C741" s="12" t="s">
        <v>1926</v>
      </c>
      <c r="D741" s="59"/>
      <c r="E741" s="60"/>
      <c r="F741" s="13"/>
      <c r="G741" s="13">
        <v>167927.31</v>
      </c>
    </row>
    <row r="742" spans="1:7" s="14" customFormat="1" ht="15.75" outlineLevel="2">
      <c r="A742" s="14" t="s">
        <v>1927</v>
      </c>
      <c r="B742" s="11" t="s">
        <v>1928</v>
      </c>
      <c r="C742" s="12" t="s">
        <v>1929</v>
      </c>
      <c r="D742" s="59"/>
      <c r="E742" s="60"/>
      <c r="F742" s="13"/>
      <c r="G742" s="13">
        <v>955592.55</v>
      </c>
    </row>
    <row r="743" spans="1:7" s="14" customFormat="1" ht="15.75" outlineLevel="2">
      <c r="A743" s="14" t="s">
        <v>1930</v>
      </c>
      <c r="B743" s="11" t="s">
        <v>1931</v>
      </c>
      <c r="C743" s="12" t="s">
        <v>1932</v>
      </c>
      <c r="D743" s="59"/>
      <c r="E743" s="60"/>
      <c r="F743" s="13"/>
      <c r="G743" s="13">
        <v>-138.37</v>
      </c>
    </row>
    <row r="744" spans="1:7" s="14" customFormat="1" ht="15.75" outlineLevel="2">
      <c r="A744" s="14" t="s">
        <v>1933</v>
      </c>
      <c r="B744" s="11" t="s">
        <v>1934</v>
      </c>
      <c r="C744" s="12" t="s">
        <v>1935</v>
      </c>
      <c r="D744" s="59"/>
      <c r="E744" s="60"/>
      <c r="F744" s="13"/>
      <c r="G744" s="13">
        <v>115561.26999999999</v>
      </c>
    </row>
    <row r="745" spans="1:7" s="14" customFormat="1" ht="15.75" outlineLevel="2">
      <c r="A745" s="14" t="s">
        <v>1936</v>
      </c>
      <c r="B745" s="11" t="s">
        <v>1937</v>
      </c>
      <c r="C745" s="12" t="s">
        <v>1938</v>
      </c>
      <c r="D745" s="59"/>
      <c r="E745" s="60"/>
      <c r="F745" s="13"/>
      <c r="G745" s="13">
        <v>0</v>
      </c>
    </row>
    <row r="746" spans="1:7" s="14" customFormat="1" ht="15.75" outlineLevel="2">
      <c r="A746" s="14" t="s">
        <v>1939</v>
      </c>
      <c r="B746" s="11" t="s">
        <v>1940</v>
      </c>
      <c r="C746" s="12" t="s">
        <v>1941</v>
      </c>
      <c r="D746" s="59"/>
      <c r="E746" s="60"/>
      <c r="F746" s="13"/>
      <c r="G746" s="13">
        <v>44686.66</v>
      </c>
    </row>
    <row r="747" spans="1:7" s="14" customFormat="1" ht="15.75" outlineLevel="2">
      <c r="A747" s="14" t="s">
        <v>1942</v>
      </c>
      <c r="B747" s="11" t="s">
        <v>1943</v>
      </c>
      <c r="C747" s="12" t="s">
        <v>1944</v>
      </c>
      <c r="D747" s="59"/>
      <c r="E747" s="60"/>
      <c r="F747" s="13"/>
      <c r="G747" s="13">
        <v>244770.02</v>
      </c>
    </row>
    <row r="748" spans="1:7" s="14" customFormat="1" ht="15.75" outlineLevel="2">
      <c r="A748" s="14" t="s">
        <v>1945</v>
      </c>
      <c r="B748" s="11" t="s">
        <v>1946</v>
      </c>
      <c r="C748" s="12" t="s">
        <v>1947</v>
      </c>
      <c r="D748" s="59"/>
      <c r="E748" s="60"/>
      <c r="F748" s="13"/>
      <c r="G748" s="13">
        <v>238026.94</v>
      </c>
    </row>
    <row r="749" spans="1:7" s="14" customFormat="1" ht="15.75" outlineLevel="2">
      <c r="A749" s="14" t="s">
        <v>1948</v>
      </c>
      <c r="B749" s="11" t="s">
        <v>1949</v>
      </c>
      <c r="C749" s="12" t="s">
        <v>1950</v>
      </c>
      <c r="D749" s="59"/>
      <c r="E749" s="60"/>
      <c r="F749" s="13"/>
      <c r="G749" s="13">
        <v>161807.38</v>
      </c>
    </row>
    <row r="750" spans="1:7" s="14" customFormat="1" ht="15.75" outlineLevel="2">
      <c r="A750" s="14" t="s">
        <v>1951</v>
      </c>
      <c r="B750" s="11" t="s">
        <v>1952</v>
      </c>
      <c r="C750" s="12" t="s">
        <v>1953</v>
      </c>
      <c r="D750" s="59"/>
      <c r="E750" s="60"/>
      <c r="F750" s="13"/>
      <c r="G750" s="13">
        <v>0</v>
      </c>
    </row>
    <row r="751" spans="1:7" s="14" customFormat="1" ht="15.75" outlineLevel="2">
      <c r="A751" s="14" t="s">
        <v>1954</v>
      </c>
      <c r="B751" s="11" t="s">
        <v>1955</v>
      </c>
      <c r="C751" s="12" t="s">
        <v>1956</v>
      </c>
      <c r="D751" s="59"/>
      <c r="E751" s="60"/>
      <c r="F751" s="13"/>
      <c r="G751" s="13">
        <v>118609.6</v>
      </c>
    </row>
    <row r="752" spans="1:7" s="14" customFormat="1" ht="15.75" outlineLevel="2">
      <c r="A752" s="14" t="s">
        <v>3067</v>
      </c>
      <c r="B752" s="11" t="s">
        <v>1957</v>
      </c>
      <c r="C752" s="12" t="s">
        <v>1958</v>
      </c>
      <c r="D752" s="59"/>
      <c r="E752" s="60"/>
      <c r="F752" s="13"/>
      <c r="G752" s="13">
        <v>0</v>
      </c>
    </row>
    <row r="753" spans="1:7" s="14" customFormat="1" ht="15.75" outlineLevel="2">
      <c r="A753" s="14" t="s">
        <v>1959</v>
      </c>
      <c r="B753" s="11" t="s">
        <v>1960</v>
      </c>
      <c r="C753" s="12" t="s">
        <v>1961</v>
      </c>
      <c r="D753" s="59"/>
      <c r="E753" s="60"/>
      <c r="F753" s="13"/>
      <c r="G753" s="13">
        <v>5509858.84</v>
      </c>
    </row>
    <row r="754" spans="1:7" s="14" customFormat="1" ht="15.75" outlineLevel="2">
      <c r="A754" s="14" t="s">
        <v>1962</v>
      </c>
      <c r="B754" s="11" t="s">
        <v>1963</v>
      </c>
      <c r="C754" s="12" t="s">
        <v>1964</v>
      </c>
      <c r="D754" s="59"/>
      <c r="E754" s="60"/>
      <c r="F754" s="13"/>
      <c r="G754" s="13">
        <v>0</v>
      </c>
    </row>
    <row r="755" spans="1:7" s="14" customFormat="1" ht="15.75" outlineLevel="2">
      <c r="A755" s="14" t="s">
        <v>1965</v>
      </c>
      <c r="B755" s="11" t="s">
        <v>1966</v>
      </c>
      <c r="C755" s="12" t="s">
        <v>1967</v>
      </c>
      <c r="D755" s="59"/>
      <c r="E755" s="60"/>
      <c r="F755" s="13"/>
      <c r="G755" s="13">
        <v>17190975.919999998</v>
      </c>
    </row>
    <row r="756" spans="1:7" s="14" customFormat="1" ht="15.75" outlineLevel="2">
      <c r="A756" s="14" t="s">
        <v>1968</v>
      </c>
      <c r="B756" s="11" t="s">
        <v>1969</v>
      </c>
      <c r="C756" s="12" t="s">
        <v>1970</v>
      </c>
      <c r="D756" s="59"/>
      <c r="E756" s="60"/>
      <c r="F756" s="13"/>
      <c r="G756" s="13">
        <v>4339688.239999999</v>
      </c>
    </row>
    <row r="757" spans="1:7" s="14" customFormat="1" ht="15.75" outlineLevel="2">
      <c r="A757" s="14" t="s">
        <v>1971</v>
      </c>
      <c r="B757" s="11" t="s">
        <v>1972</v>
      </c>
      <c r="C757" s="12" t="s">
        <v>1973</v>
      </c>
      <c r="D757" s="59"/>
      <c r="E757" s="60"/>
      <c r="F757" s="13"/>
      <c r="G757" s="13">
        <v>24060.99699999951</v>
      </c>
    </row>
    <row r="758" spans="1:7" s="14" customFormat="1" ht="15.75" outlineLevel="2">
      <c r="A758" s="14" t="s">
        <v>3068</v>
      </c>
      <c r="B758" s="11" t="s">
        <v>2636</v>
      </c>
      <c r="C758" s="12" t="s">
        <v>2629</v>
      </c>
      <c r="D758" s="59"/>
      <c r="E758" s="60"/>
      <c r="F758" s="13"/>
      <c r="G758" s="13">
        <v>0</v>
      </c>
    </row>
    <row r="759" spans="1:7" s="14" customFormat="1" ht="15.75" outlineLevel="2">
      <c r="A759" s="14" t="s">
        <v>1974</v>
      </c>
      <c r="B759" s="11" t="s">
        <v>1975</v>
      </c>
      <c r="C759" s="12" t="s">
        <v>1976</v>
      </c>
      <c r="D759" s="59"/>
      <c r="E759" s="60"/>
      <c r="F759" s="13"/>
      <c r="G759" s="13">
        <v>1413204.2</v>
      </c>
    </row>
    <row r="760" spans="1:7" s="14" customFormat="1" ht="15.75" outlineLevel="2">
      <c r="A760" s="14" t="s">
        <v>1977</v>
      </c>
      <c r="B760" s="11" t="s">
        <v>1978</v>
      </c>
      <c r="C760" s="12" t="s">
        <v>1979</v>
      </c>
      <c r="D760" s="59"/>
      <c r="E760" s="60"/>
      <c r="F760" s="13"/>
      <c r="G760" s="13">
        <v>0</v>
      </c>
    </row>
    <row r="761" spans="1:7" s="14" customFormat="1" ht="15.75" outlineLevel="2">
      <c r="A761" s="14" t="s">
        <v>3005</v>
      </c>
      <c r="B761" s="11" t="s">
        <v>1980</v>
      </c>
      <c r="C761" s="12" t="s">
        <v>1981</v>
      </c>
      <c r="D761" s="59"/>
      <c r="E761" s="60"/>
      <c r="F761" s="13"/>
      <c r="G761" s="13">
        <v>0.66</v>
      </c>
    </row>
    <row r="762" spans="1:7" s="14" customFormat="1" ht="15.75" outlineLevel="2">
      <c r="A762" s="14" t="s">
        <v>1982</v>
      </c>
      <c r="B762" s="11" t="s">
        <v>1983</v>
      </c>
      <c r="C762" s="12" t="s">
        <v>1984</v>
      </c>
      <c r="D762" s="59"/>
      <c r="E762" s="60"/>
      <c r="F762" s="13"/>
      <c r="G762" s="13">
        <v>-4.82</v>
      </c>
    </row>
    <row r="763" spans="1:7" s="14" customFormat="1" ht="15.75" outlineLevel="2">
      <c r="A763" s="14" t="s">
        <v>3006</v>
      </c>
      <c r="B763" s="11" t="s">
        <v>1985</v>
      </c>
      <c r="C763" s="12" t="s">
        <v>1986</v>
      </c>
      <c r="D763" s="59"/>
      <c r="E763" s="60"/>
      <c r="F763" s="13"/>
      <c r="G763" s="13">
        <v>42540</v>
      </c>
    </row>
    <row r="764" spans="1:7" s="14" customFormat="1" ht="15.75" outlineLevel="2">
      <c r="A764" s="14" t="s">
        <v>1987</v>
      </c>
      <c r="B764" s="11" t="s">
        <v>1988</v>
      </c>
      <c r="C764" s="12" t="s">
        <v>1780</v>
      </c>
      <c r="D764" s="59"/>
      <c r="E764" s="60"/>
      <c r="F764" s="13"/>
      <c r="G764" s="13">
        <v>24937.300000000007</v>
      </c>
    </row>
    <row r="765" spans="1:7" s="14" customFormat="1" ht="15.75" outlineLevel="2">
      <c r="A765" s="14" t="s">
        <v>1989</v>
      </c>
      <c r="B765" s="11" t="s">
        <v>1990</v>
      </c>
      <c r="C765" s="12" t="s">
        <v>1783</v>
      </c>
      <c r="D765" s="59"/>
      <c r="E765" s="60"/>
      <c r="F765" s="13"/>
      <c r="G765" s="13">
        <v>22275.57</v>
      </c>
    </row>
    <row r="766" spans="1:7" s="14" customFormat="1" ht="15.75" outlineLevel="2">
      <c r="A766" s="14" t="s">
        <v>1991</v>
      </c>
      <c r="B766" s="11" t="s">
        <v>1992</v>
      </c>
      <c r="C766" s="12" t="s">
        <v>1993</v>
      </c>
      <c r="D766" s="59"/>
      <c r="E766" s="60"/>
      <c r="F766" s="13"/>
      <c r="G766" s="13">
        <v>2236.22</v>
      </c>
    </row>
    <row r="767" spans="1:7" s="14" customFormat="1" ht="15.75" outlineLevel="2">
      <c r="A767" s="14" t="s">
        <v>1994</v>
      </c>
      <c r="B767" s="11" t="s">
        <v>1995</v>
      </c>
      <c r="C767" s="12" t="s">
        <v>1996</v>
      </c>
      <c r="D767" s="59"/>
      <c r="E767" s="60"/>
      <c r="F767" s="13"/>
      <c r="G767" s="13">
        <v>115619.70999999999</v>
      </c>
    </row>
    <row r="768" spans="1:7" s="14" customFormat="1" ht="15.75" outlineLevel="2">
      <c r="A768" s="14" t="s">
        <v>1997</v>
      </c>
      <c r="B768" s="11" t="s">
        <v>1998</v>
      </c>
      <c r="C768" s="12" t="s">
        <v>1999</v>
      </c>
      <c r="D768" s="59"/>
      <c r="E768" s="60"/>
      <c r="F768" s="13"/>
      <c r="G768" s="13">
        <v>4308.1900000000005</v>
      </c>
    </row>
    <row r="769" spans="1:7" s="14" customFormat="1" ht="15.75" outlineLevel="2">
      <c r="A769" s="14" t="s">
        <v>2000</v>
      </c>
      <c r="B769" s="11" t="s">
        <v>2001</v>
      </c>
      <c r="C769" s="12" t="s">
        <v>2002</v>
      </c>
      <c r="D769" s="59"/>
      <c r="E769" s="60"/>
      <c r="F769" s="13"/>
      <c r="G769" s="13">
        <v>728635.1399999999</v>
      </c>
    </row>
    <row r="770" spans="1:7" s="14" customFormat="1" ht="15.75" outlineLevel="2">
      <c r="A770" s="14" t="s">
        <v>2003</v>
      </c>
      <c r="B770" s="11" t="s">
        <v>2004</v>
      </c>
      <c r="C770" s="12" t="s">
        <v>2005</v>
      </c>
      <c r="D770" s="59"/>
      <c r="E770" s="60"/>
      <c r="F770" s="13"/>
      <c r="G770" s="13">
        <v>1862825.98</v>
      </c>
    </row>
    <row r="771" spans="1:7" s="14" customFormat="1" ht="15.75" outlineLevel="2">
      <c r="A771" s="14" t="s">
        <v>2006</v>
      </c>
      <c r="B771" s="11" t="s">
        <v>2007</v>
      </c>
      <c r="C771" s="12" t="s">
        <v>2008</v>
      </c>
      <c r="D771" s="59"/>
      <c r="E771" s="60"/>
      <c r="F771" s="13"/>
      <c r="G771" s="13">
        <v>170.62000000000003</v>
      </c>
    </row>
    <row r="772" spans="1:7" s="14" customFormat="1" ht="15.75" outlineLevel="2">
      <c r="A772" s="14" t="s">
        <v>3007</v>
      </c>
      <c r="B772" s="11" t="s">
        <v>2009</v>
      </c>
      <c r="C772" s="12" t="s">
        <v>2010</v>
      </c>
      <c r="D772" s="59"/>
      <c r="E772" s="60"/>
      <c r="F772" s="13"/>
      <c r="G772" s="13">
        <v>0</v>
      </c>
    </row>
    <row r="773" spans="1:7" s="14" customFormat="1" ht="15.75" outlineLevel="2">
      <c r="A773" s="14" t="s">
        <v>2011</v>
      </c>
      <c r="B773" s="11" t="s">
        <v>2012</v>
      </c>
      <c r="C773" s="12" t="s">
        <v>2013</v>
      </c>
      <c r="D773" s="59"/>
      <c r="E773" s="60"/>
      <c r="F773" s="13"/>
      <c r="G773" s="13">
        <v>456559.72</v>
      </c>
    </row>
    <row r="774" spans="1:7" s="14" customFormat="1" ht="15.75" outlineLevel="2">
      <c r="A774" s="14" t="s">
        <v>2014</v>
      </c>
      <c r="B774" s="11" t="s">
        <v>2015</v>
      </c>
      <c r="C774" s="12" t="s">
        <v>2016</v>
      </c>
      <c r="D774" s="59"/>
      <c r="E774" s="60"/>
      <c r="F774" s="13"/>
      <c r="G774" s="13">
        <v>153798.86</v>
      </c>
    </row>
    <row r="775" spans="1:7" s="14" customFormat="1" ht="15.75" outlineLevel="2">
      <c r="A775" s="14" t="s">
        <v>2017</v>
      </c>
      <c r="B775" s="11" t="s">
        <v>2018</v>
      </c>
      <c r="C775" s="12" t="s">
        <v>2019</v>
      </c>
      <c r="D775" s="59"/>
      <c r="E775" s="60"/>
      <c r="F775" s="13"/>
      <c r="G775" s="13">
        <v>853571.18</v>
      </c>
    </row>
    <row r="776" spans="1:7" s="14" customFormat="1" ht="15.75" outlineLevel="2">
      <c r="A776" s="14" t="s">
        <v>2020</v>
      </c>
      <c r="B776" s="11" t="s">
        <v>2021</v>
      </c>
      <c r="C776" s="12" t="s">
        <v>1673</v>
      </c>
      <c r="D776" s="59"/>
      <c r="E776" s="60"/>
      <c r="F776" s="13"/>
      <c r="G776" s="13">
        <v>700697.3300000001</v>
      </c>
    </row>
    <row r="777" spans="1:7" s="14" customFormat="1" ht="15.75" outlineLevel="2">
      <c r="A777" s="14" t="s">
        <v>2022</v>
      </c>
      <c r="B777" s="11" t="s">
        <v>2023</v>
      </c>
      <c r="C777" s="12" t="s">
        <v>2024</v>
      </c>
      <c r="D777" s="59"/>
      <c r="E777" s="60"/>
      <c r="F777" s="13"/>
      <c r="G777" s="13">
        <v>2199.5500000000006</v>
      </c>
    </row>
    <row r="778" spans="1:7" s="14" customFormat="1" ht="15.75" outlineLevel="2">
      <c r="A778" s="14" t="s">
        <v>2025</v>
      </c>
      <c r="B778" s="11" t="s">
        <v>2026</v>
      </c>
      <c r="C778" s="12" t="s">
        <v>2027</v>
      </c>
      <c r="D778" s="59"/>
      <c r="E778" s="60"/>
      <c r="F778" s="13"/>
      <c r="G778" s="13">
        <v>246968.76000000004</v>
      </c>
    </row>
    <row r="779" spans="1:7" s="14" customFormat="1" ht="15.75" outlineLevel="2">
      <c r="A779" s="14" t="s">
        <v>2028</v>
      </c>
      <c r="B779" s="11" t="s">
        <v>2029</v>
      </c>
      <c r="C779" s="12" t="s">
        <v>1950</v>
      </c>
      <c r="D779" s="59"/>
      <c r="E779" s="60"/>
      <c r="F779" s="13"/>
      <c r="G779" s="13">
        <v>977496.0730000002</v>
      </c>
    </row>
    <row r="780" spans="1:7" s="14" customFormat="1" ht="15.75" outlineLevel="2">
      <c r="A780" s="14" t="s">
        <v>2030</v>
      </c>
      <c r="B780" s="11" t="s">
        <v>2031</v>
      </c>
      <c r="C780" s="12" t="s">
        <v>1953</v>
      </c>
      <c r="D780" s="59"/>
      <c r="E780" s="60"/>
      <c r="F780" s="13"/>
      <c r="G780" s="13">
        <v>123189.28</v>
      </c>
    </row>
    <row r="781" spans="1:7" s="14" customFormat="1" ht="15.75" outlineLevel="2">
      <c r="A781" s="14" t="s">
        <v>2032</v>
      </c>
      <c r="B781" s="11" t="s">
        <v>2033</v>
      </c>
      <c r="C781" s="12" t="s">
        <v>2034</v>
      </c>
      <c r="D781" s="59"/>
      <c r="E781" s="60"/>
      <c r="F781" s="13"/>
      <c r="G781" s="13">
        <v>203621.02999999997</v>
      </c>
    </row>
    <row r="782" spans="1:7" s="14" customFormat="1" ht="15.75" outlineLevel="2">
      <c r="A782" s="14" t="s">
        <v>2035</v>
      </c>
      <c r="B782" s="11" t="s">
        <v>2036</v>
      </c>
      <c r="C782" s="12" t="s">
        <v>2037</v>
      </c>
      <c r="D782" s="59"/>
      <c r="E782" s="60"/>
      <c r="F782" s="13"/>
      <c r="G782" s="13">
        <v>1066178.96</v>
      </c>
    </row>
    <row r="783" spans="1:7" s="14" customFormat="1" ht="15.75" outlineLevel="2">
      <c r="A783" s="14" t="s">
        <v>2038</v>
      </c>
      <c r="B783" s="11" t="s">
        <v>2039</v>
      </c>
      <c r="C783" s="12" t="s">
        <v>2040</v>
      </c>
      <c r="D783" s="59"/>
      <c r="E783" s="60"/>
      <c r="F783" s="13"/>
      <c r="G783" s="13">
        <v>149687.34</v>
      </c>
    </row>
    <row r="784" spans="1:7" s="14" customFormat="1" ht="15.75" outlineLevel="2">
      <c r="A784" s="14" t="s">
        <v>2041</v>
      </c>
      <c r="B784" s="11" t="s">
        <v>2042</v>
      </c>
      <c r="C784" s="12" t="s">
        <v>2043</v>
      </c>
      <c r="D784" s="59"/>
      <c r="E784" s="60"/>
      <c r="F784" s="13"/>
      <c r="G784" s="13">
        <v>3797116.125</v>
      </c>
    </row>
    <row r="785" spans="1:7" s="14" customFormat="1" ht="15.75" outlineLevel="2">
      <c r="A785" s="14" t="s">
        <v>2044</v>
      </c>
      <c r="B785" s="11" t="s">
        <v>2045</v>
      </c>
      <c r="C785" s="12" t="s">
        <v>1984</v>
      </c>
      <c r="D785" s="59"/>
      <c r="E785" s="60"/>
      <c r="F785" s="13"/>
      <c r="G785" s="13">
        <v>1648391.24</v>
      </c>
    </row>
    <row r="786" spans="1:7" s="14" customFormat="1" ht="15.75" outlineLevel="2">
      <c r="A786" s="14" t="s">
        <v>2046</v>
      </c>
      <c r="B786" s="11" t="s">
        <v>2047</v>
      </c>
      <c r="C786" s="12" t="s">
        <v>1986</v>
      </c>
      <c r="D786" s="59"/>
      <c r="E786" s="60"/>
      <c r="F786" s="13"/>
      <c r="G786" s="13">
        <v>64425.119999999995</v>
      </c>
    </row>
    <row r="787" spans="1:7" s="14" customFormat="1" ht="15.75" outlineLevel="2">
      <c r="A787" s="14" t="s">
        <v>2048</v>
      </c>
      <c r="B787" s="11" t="s">
        <v>2049</v>
      </c>
      <c r="C787" s="12" t="s">
        <v>1780</v>
      </c>
      <c r="D787" s="59"/>
      <c r="E787" s="60"/>
      <c r="F787" s="13"/>
      <c r="G787" s="13">
        <v>4099.64</v>
      </c>
    </row>
    <row r="788" spans="1:7" s="14" customFormat="1" ht="15.75" outlineLevel="2">
      <c r="A788" s="14" t="s">
        <v>2050</v>
      </c>
      <c r="B788" s="11" t="s">
        <v>2051</v>
      </c>
      <c r="C788" s="12" t="s">
        <v>1783</v>
      </c>
      <c r="D788" s="59"/>
      <c r="E788" s="60"/>
      <c r="F788" s="13"/>
      <c r="G788" s="13">
        <v>27622.590000000004</v>
      </c>
    </row>
    <row r="789" spans="1:7" s="14" customFormat="1" ht="15.75" outlineLevel="2">
      <c r="A789" s="14" t="s">
        <v>2052</v>
      </c>
      <c r="B789" s="11" t="s">
        <v>2053</v>
      </c>
      <c r="C789" s="12" t="s">
        <v>2002</v>
      </c>
      <c r="D789" s="59"/>
      <c r="E789" s="60"/>
      <c r="F789" s="13"/>
      <c r="G789" s="13">
        <v>430467.5</v>
      </c>
    </row>
    <row r="790" spans="1:7" s="14" customFormat="1" ht="15.75" outlineLevel="2">
      <c r="A790" s="14" t="s">
        <v>2054</v>
      </c>
      <c r="B790" s="11" t="s">
        <v>2055</v>
      </c>
      <c r="C790" s="12" t="s">
        <v>2005</v>
      </c>
      <c r="D790" s="59"/>
      <c r="E790" s="60"/>
      <c r="F790" s="13"/>
      <c r="G790" s="13">
        <v>36512511.977000006</v>
      </c>
    </row>
    <row r="791" spans="1:7" s="14" customFormat="1" ht="15.75" outlineLevel="2">
      <c r="A791" s="14" t="s">
        <v>2056</v>
      </c>
      <c r="B791" s="11" t="s">
        <v>2057</v>
      </c>
      <c r="C791" s="12" t="s">
        <v>2058</v>
      </c>
      <c r="D791" s="59"/>
      <c r="E791" s="60"/>
      <c r="F791" s="13"/>
      <c r="G791" s="13">
        <v>744215.3200000001</v>
      </c>
    </row>
    <row r="792" spans="1:7" s="14" customFormat="1" ht="15.75" outlineLevel="2">
      <c r="A792" s="14" t="s">
        <v>3069</v>
      </c>
      <c r="B792" s="11" t="s">
        <v>2637</v>
      </c>
      <c r="C792" s="12" t="s">
        <v>2638</v>
      </c>
      <c r="D792" s="59"/>
      <c r="E792" s="60"/>
      <c r="F792" s="13"/>
      <c r="G792" s="13">
        <v>0</v>
      </c>
    </row>
    <row r="793" spans="1:7" s="14" customFormat="1" ht="15.75" outlineLevel="2">
      <c r="A793" s="14" t="s">
        <v>2059</v>
      </c>
      <c r="B793" s="11" t="s">
        <v>2060</v>
      </c>
      <c r="C793" s="12" t="s">
        <v>2061</v>
      </c>
      <c r="D793" s="59"/>
      <c r="E793" s="60"/>
      <c r="F793" s="13"/>
      <c r="G793" s="13">
        <v>0</v>
      </c>
    </row>
    <row r="794" spans="1:7" s="14" customFormat="1" ht="15.75" outlineLevel="2">
      <c r="A794" s="14" t="s">
        <v>2062</v>
      </c>
      <c r="B794" s="11" t="s">
        <v>2063</v>
      </c>
      <c r="C794" s="12" t="s">
        <v>2064</v>
      </c>
      <c r="D794" s="59"/>
      <c r="E794" s="60"/>
      <c r="F794" s="13"/>
      <c r="G794" s="13">
        <v>2429199.96</v>
      </c>
    </row>
    <row r="795" spans="1:7" s="14" customFormat="1" ht="15.75" outlineLevel="2">
      <c r="A795" s="14" t="s">
        <v>2065</v>
      </c>
      <c r="B795" s="11" t="s">
        <v>2066</v>
      </c>
      <c r="C795" s="12" t="s">
        <v>2008</v>
      </c>
      <c r="D795" s="59"/>
      <c r="E795" s="60"/>
      <c r="F795" s="13"/>
      <c r="G795" s="13">
        <v>86225.83</v>
      </c>
    </row>
    <row r="796" spans="1:7" s="14" customFormat="1" ht="15.75" outlineLevel="2">
      <c r="A796" s="14" t="s">
        <v>2067</v>
      </c>
      <c r="B796" s="11" t="s">
        <v>2068</v>
      </c>
      <c r="C796" s="12" t="s">
        <v>2069</v>
      </c>
      <c r="D796" s="59"/>
      <c r="E796" s="60"/>
      <c r="F796" s="13"/>
      <c r="G796" s="13">
        <v>52737.89</v>
      </c>
    </row>
    <row r="797" spans="1:7" s="14" customFormat="1" ht="15.75" outlineLevel="2">
      <c r="A797" s="14" t="s">
        <v>2070</v>
      </c>
      <c r="B797" s="11" t="s">
        <v>2071</v>
      </c>
      <c r="C797" s="12" t="s">
        <v>2072</v>
      </c>
      <c r="D797" s="59"/>
      <c r="E797" s="60"/>
      <c r="F797" s="13"/>
      <c r="G797" s="13">
        <v>25239.019999999997</v>
      </c>
    </row>
    <row r="798" spans="1:7" s="14" customFormat="1" ht="15.75" outlineLevel="2">
      <c r="A798" s="14" t="s">
        <v>2073</v>
      </c>
      <c r="B798" s="11" t="s">
        <v>2074</v>
      </c>
      <c r="C798" s="12" t="s">
        <v>2075</v>
      </c>
      <c r="D798" s="59"/>
      <c r="E798" s="60"/>
      <c r="F798" s="13"/>
      <c r="G798" s="13">
        <v>77730.83</v>
      </c>
    </row>
    <row r="799" spans="1:7" s="14" customFormat="1" ht="15.75" outlineLevel="2">
      <c r="A799" s="14" t="s">
        <v>2076</v>
      </c>
      <c r="B799" s="11" t="s">
        <v>2077</v>
      </c>
      <c r="C799" s="12" t="s">
        <v>2078</v>
      </c>
      <c r="D799" s="59"/>
      <c r="E799" s="60"/>
      <c r="F799" s="13"/>
      <c r="G799" s="13">
        <v>61211.52</v>
      </c>
    </row>
    <row r="800" spans="1:7" s="14" customFormat="1" ht="15.75" outlineLevel="2">
      <c r="A800" s="14" t="s">
        <v>2079</v>
      </c>
      <c r="B800" s="11" t="s">
        <v>2080</v>
      </c>
      <c r="C800" s="12" t="s">
        <v>2081</v>
      </c>
      <c r="D800" s="59"/>
      <c r="E800" s="60"/>
      <c r="F800" s="13"/>
      <c r="G800" s="13">
        <v>202238.21000000002</v>
      </c>
    </row>
    <row r="801" spans="1:7" s="14" customFormat="1" ht="15.75" outlineLevel="2">
      <c r="A801" s="14" t="s">
        <v>2082</v>
      </c>
      <c r="B801" s="11" t="s">
        <v>2083</v>
      </c>
      <c r="C801" s="12" t="s">
        <v>2084</v>
      </c>
      <c r="D801" s="59"/>
      <c r="E801" s="60"/>
      <c r="F801" s="13"/>
      <c r="G801" s="13">
        <v>-25232.95</v>
      </c>
    </row>
    <row r="802" spans="1:7" s="14" customFormat="1" ht="15.75" outlineLevel="2">
      <c r="A802" s="14" t="s">
        <v>2085</v>
      </c>
      <c r="B802" s="11" t="s">
        <v>2086</v>
      </c>
      <c r="C802" s="12" t="s">
        <v>2087</v>
      </c>
      <c r="D802" s="59"/>
      <c r="E802" s="60"/>
      <c r="F802" s="13"/>
      <c r="G802" s="13">
        <v>0</v>
      </c>
    </row>
    <row r="803" spans="1:7" s="14" customFormat="1" ht="15.75" outlineLevel="2">
      <c r="A803" s="14" t="s">
        <v>2088</v>
      </c>
      <c r="B803" s="11" t="s">
        <v>2089</v>
      </c>
      <c r="C803" s="12" t="s">
        <v>2090</v>
      </c>
      <c r="D803" s="59"/>
      <c r="E803" s="60"/>
      <c r="F803" s="13"/>
      <c r="G803" s="13">
        <v>339086.01</v>
      </c>
    </row>
    <row r="804" spans="1:7" s="14" customFormat="1" ht="15.75" outlineLevel="2">
      <c r="A804" s="14" t="s">
        <v>2091</v>
      </c>
      <c r="B804" s="11" t="s">
        <v>2092</v>
      </c>
      <c r="C804" s="12" t="s">
        <v>2093</v>
      </c>
      <c r="D804" s="59"/>
      <c r="E804" s="60"/>
      <c r="F804" s="13"/>
      <c r="G804" s="13">
        <v>53640.51999999999</v>
      </c>
    </row>
    <row r="805" spans="1:7" s="14" customFormat="1" ht="15.75" outlineLevel="2">
      <c r="A805" s="14" t="s">
        <v>2094</v>
      </c>
      <c r="B805" s="11" t="s">
        <v>2095</v>
      </c>
      <c r="C805" s="12" t="s">
        <v>2096</v>
      </c>
      <c r="D805" s="59"/>
      <c r="E805" s="60"/>
      <c r="F805" s="13"/>
      <c r="G805" s="13">
        <v>0</v>
      </c>
    </row>
    <row r="806" spans="1:7" s="14" customFormat="1" ht="15.75" outlineLevel="2">
      <c r="A806" s="14" t="s">
        <v>2097</v>
      </c>
      <c r="B806" s="11" t="s">
        <v>2098</v>
      </c>
      <c r="C806" s="12" t="s">
        <v>2099</v>
      </c>
      <c r="D806" s="59"/>
      <c r="E806" s="60"/>
      <c r="F806" s="13"/>
      <c r="G806" s="13">
        <v>345967.73</v>
      </c>
    </row>
    <row r="807" spans="1:7" s="14" customFormat="1" ht="15.75" outlineLevel="2">
      <c r="A807" s="14" t="s">
        <v>2100</v>
      </c>
      <c r="B807" s="11" t="s">
        <v>2101</v>
      </c>
      <c r="C807" s="12" t="s">
        <v>2102</v>
      </c>
      <c r="D807" s="59"/>
      <c r="E807" s="60"/>
      <c r="F807" s="13"/>
      <c r="G807" s="13">
        <v>2573656.54</v>
      </c>
    </row>
    <row r="808" spans="1:7" s="14" customFormat="1" ht="15.75" outlineLevel="2">
      <c r="A808" s="14" t="s">
        <v>2103</v>
      </c>
      <c r="B808" s="11" t="s">
        <v>2104</v>
      </c>
      <c r="C808" s="12" t="s">
        <v>2105</v>
      </c>
      <c r="D808" s="59"/>
      <c r="E808" s="60"/>
      <c r="F808" s="13"/>
      <c r="G808" s="13">
        <v>23513.110000000004</v>
      </c>
    </row>
    <row r="809" spans="1:7" s="14" customFormat="1" ht="15.75" outlineLevel="2">
      <c r="A809" s="14" t="s">
        <v>2106</v>
      </c>
      <c r="B809" s="11" t="s">
        <v>2107</v>
      </c>
      <c r="C809" s="12" t="s">
        <v>2108</v>
      </c>
      <c r="D809" s="59"/>
      <c r="E809" s="60"/>
      <c r="F809" s="13"/>
      <c r="G809" s="13">
        <v>692324.6700000002</v>
      </c>
    </row>
    <row r="810" spans="1:7" s="14" customFormat="1" ht="15.75" outlineLevel="2">
      <c r="A810" s="14" t="s">
        <v>2109</v>
      </c>
      <c r="B810" s="11" t="s">
        <v>2110</v>
      </c>
      <c r="C810" s="12" t="s">
        <v>2111</v>
      </c>
      <c r="D810" s="59"/>
      <c r="E810" s="60"/>
      <c r="F810" s="13"/>
      <c r="G810" s="13">
        <v>117924.68</v>
      </c>
    </row>
    <row r="811" spans="1:7" s="14" customFormat="1" ht="15.75" outlineLevel="2">
      <c r="A811" s="14" t="s">
        <v>2112</v>
      </c>
      <c r="B811" s="11" t="s">
        <v>2113</v>
      </c>
      <c r="C811" s="12" t="s">
        <v>2114</v>
      </c>
      <c r="D811" s="59"/>
      <c r="E811" s="60"/>
      <c r="F811" s="13"/>
      <c r="G811" s="13">
        <v>76538.57999999999</v>
      </c>
    </row>
    <row r="812" spans="1:7" s="14" customFormat="1" ht="15.75" outlineLevel="2">
      <c r="A812" s="14" t="s">
        <v>2115</v>
      </c>
      <c r="B812" s="11" t="s">
        <v>2116</v>
      </c>
      <c r="C812" s="12" t="s">
        <v>2117</v>
      </c>
      <c r="D812" s="59"/>
      <c r="E812" s="60"/>
      <c r="F812" s="13"/>
      <c r="G812" s="13">
        <v>1038915.61</v>
      </c>
    </row>
    <row r="813" spans="1:7" s="14" customFormat="1" ht="15.75" outlineLevel="2">
      <c r="A813" s="14" t="s">
        <v>2118</v>
      </c>
      <c r="B813" s="11" t="s">
        <v>2119</v>
      </c>
      <c r="C813" s="12" t="s">
        <v>2120</v>
      </c>
      <c r="D813" s="59"/>
      <c r="E813" s="60"/>
      <c r="F813" s="13"/>
      <c r="G813" s="13">
        <v>305140.92999999993</v>
      </c>
    </row>
    <row r="814" spans="1:7" s="14" customFormat="1" ht="15.75" outlineLevel="2">
      <c r="A814" s="14" t="s">
        <v>2121</v>
      </c>
      <c r="B814" s="11" t="s">
        <v>2122</v>
      </c>
      <c r="C814" s="12" t="s">
        <v>2123</v>
      </c>
      <c r="D814" s="59"/>
      <c r="E814" s="60"/>
      <c r="F814" s="13"/>
      <c r="G814" s="13">
        <v>182336.73</v>
      </c>
    </row>
    <row r="815" spans="1:7" s="14" customFormat="1" ht="15.75" outlineLevel="2">
      <c r="A815" s="14" t="s">
        <v>2124</v>
      </c>
      <c r="B815" s="11" t="s">
        <v>2125</v>
      </c>
      <c r="C815" s="12" t="s">
        <v>2126</v>
      </c>
      <c r="D815" s="59"/>
      <c r="E815" s="60"/>
      <c r="F815" s="13"/>
      <c r="G815" s="13">
        <v>-175139.53</v>
      </c>
    </row>
    <row r="816" spans="1:7" s="14" customFormat="1" ht="15.75" outlineLevel="2">
      <c r="A816" s="14" t="s">
        <v>2127</v>
      </c>
      <c r="B816" s="11" t="s">
        <v>2128</v>
      </c>
      <c r="C816" s="12" t="s">
        <v>2129</v>
      </c>
      <c r="D816" s="59"/>
      <c r="E816" s="60"/>
      <c r="F816" s="13"/>
      <c r="G816" s="13">
        <v>16984.016</v>
      </c>
    </row>
    <row r="817" spans="1:7" s="14" customFormat="1" ht="15.75" outlineLevel="2">
      <c r="A817" s="14" t="s">
        <v>2130</v>
      </c>
      <c r="B817" s="11" t="s">
        <v>2131</v>
      </c>
      <c r="C817" s="12" t="s">
        <v>2132</v>
      </c>
      <c r="D817" s="59"/>
      <c r="E817" s="60"/>
      <c r="F817" s="13"/>
      <c r="G817" s="13">
        <v>126171.24</v>
      </c>
    </row>
    <row r="818" spans="1:7" s="14" customFormat="1" ht="15.75" outlineLevel="2">
      <c r="A818" s="14" t="s">
        <v>2133</v>
      </c>
      <c r="B818" s="11" t="s">
        <v>2134</v>
      </c>
      <c r="C818" s="12" t="s">
        <v>2135</v>
      </c>
      <c r="D818" s="59"/>
      <c r="E818" s="60"/>
      <c r="F818" s="13"/>
      <c r="G818" s="13">
        <v>57.449999999999996</v>
      </c>
    </row>
    <row r="819" spans="1:7" s="14" customFormat="1" ht="15.75" outlineLevel="2">
      <c r="A819" s="14" t="s">
        <v>2136</v>
      </c>
      <c r="B819" s="11" t="s">
        <v>2137</v>
      </c>
      <c r="C819" s="12" t="s">
        <v>2138</v>
      </c>
      <c r="D819" s="59"/>
      <c r="E819" s="60"/>
      <c r="F819" s="13"/>
      <c r="G819" s="13">
        <v>801877.8400000001</v>
      </c>
    </row>
    <row r="820" spans="1:7" s="14" customFormat="1" ht="15.75" outlineLevel="2">
      <c r="A820" s="14" t="s">
        <v>2139</v>
      </c>
      <c r="B820" s="11" t="s">
        <v>2140</v>
      </c>
      <c r="C820" s="12" t="s">
        <v>2141</v>
      </c>
      <c r="D820" s="59"/>
      <c r="E820" s="60"/>
      <c r="F820" s="13"/>
      <c r="G820" s="13">
        <v>0</v>
      </c>
    </row>
    <row r="821" spans="1:7" s="14" customFormat="1" ht="15.75" outlineLevel="2">
      <c r="A821" s="14" t="s">
        <v>2142</v>
      </c>
      <c r="B821" s="11" t="s">
        <v>2143</v>
      </c>
      <c r="C821" s="12" t="s">
        <v>2144</v>
      </c>
      <c r="D821" s="59"/>
      <c r="E821" s="60"/>
      <c r="F821" s="13"/>
      <c r="G821" s="13">
        <v>-11.840000000000003</v>
      </c>
    </row>
    <row r="822" spans="1:7" s="14" customFormat="1" ht="15.75" outlineLevel="2">
      <c r="A822" s="14" t="s">
        <v>2145</v>
      </c>
      <c r="B822" s="11" t="s">
        <v>2146</v>
      </c>
      <c r="C822" s="12" t="s">
        <v>2147</v>
      </c>
      <c r="D822" s="59"/>
      <c r="E822" s="60"/>
      <c r="F822" s="13"/>
      <c r="G822" s="13">
        <v>7444262.408000001</v>
      </c>
    </row>
    <row r="823" spans="1:7" s="14" customFormat="1" ht="15.75" outlineLevel="2">
      <c r="A823" s="14" t="s">
        <v>2148</v>
      </c>
      <c r="B823" s="11" t="s">
        <v>2149</v>
      </c>
      <c r="C823" s="12" t="s">
        <v>2150</v>
      </c>
      <c r="D823" s="59"/>
      <c r="E823" s="60"/>
      <c r="F823" s="13"/>
      <c r="G823" s="13">
        <v>43336.76</v>
      </c>
    </row>
    <row r="824" spans="1:7" s="14" customFormat="1" ht="15.75" outlineLevel="2">
      <c r="A824" s="14" t="s">
        <v>2151</v>
      </c>
      <c r="B824" s="11" t="s">
        <v>2152</v>
      </c>
      <c r="C824" s="12" t="s">
        <v>2153</v>
      </c>
      <c r="D824" s="59"/>
      <c r="E824" s="60"/>
      <c r="F824" s="13"/>
      <c r="G824" s="13">
        <v>152862.61999999997</v>
      </c>
    </row>
    <row r="825" spans="1:7" s="14" customFormat="1" ht="15.75" outlineLevel="2">
      <c r="A825" s="14" t="s">
        <v>2154</v>
      </c>
      <c r="B825" s="11" t="s">
        <v>2155</v>
      </c>
      <c r="C825" s="12" t="s">
        <v>2156</v>
      </c>
      <c r="D825" s="59"/>
      <c r="E825" s="60"/>
      <c r="F825" s="13"/>
      <c r="G825" s="13">
        <v>1523.14</v>
      </c>
    </row>
    <row r="826" spans="1:7" s="14" customFormat="1" ht="15.75" outlineLevel="2">
      <c r="A826" s="14" t="s">
        <v>2157</v>
      </c>
      <c r="B826" s="11" t="s">
        <v>2158</v>
      </c>
      <c r="C826" s="12" t="s">
        <v>2159</v>
      </c>
      <c r="D826" s="59"/>
      <c r="E826" s="60"/>
      <c r="F826" s="13"/>
      <c r="G826" s="13">
        <v>10.99</v>
      </c>
    </row>
    <row r="827" spans="1:7" s="14" customFormat="1" ht="15.75" outlineLevel="2">
      <c r="A827" s="14" t="s">
        <v>2160</v>
      </c>
      <c r="B827" s="11" t="s">
        <v>2161</v>
      </c>
      <c r="C827" s="12" t="s">
        <v>2162</v>
      </c>
      <c r="D827" s="59"/>
      <c r="E827" s="60"/>
      <c r="F827" s="13"/>
      <c r="G827" s="13">
        <v>153.71</v>
      </c>
    </row>
    <row r="828" spans="1:7" s="14" customFormat="1" ht="15.75" outlineLevel="2">
      <c r="A828" s="14" t="s">
        <v>2163</v>
      </c>
      <c r="B828" s="11" t="s">
        <v>2164</v>
      </c>
      <c r="C828" s="12" t="s">
        <v>2165</v>
      </c>
      <c r="D828" s="59"/>
      <c r="E828" s="60"/>
      <c r="F828" s="13"/>
      <c r="G828" s="13">
        <v>59220.079999999994</v>
      </c>
    </row>
    <row r="829" spans="1:7" s="14" customFormat="1" ht="15.75" outlineLevel="2">
      <c r="A829" s="14" t="s">
        <v>2166</v>
      </c>
      <c r="B829" s="11" t="s">
        <v>2167</v>
      </c>
      <c r="C829" s="12" t="s">
        <v>2168</v>
      </c>
      <c r="D829" s="59"/>
      <c r="E829" s="60"/>
      <c r="F829" s="13"/>
      <c r="G829" s="13">
        <v>1348.22</v>
      </c>
    </row>
    <row r="830" spans="1:7" s="14" customFormat="1" ht="15.75" outlineLevel="2">
      <c r="A830" s="14" t="s">
        <v>3070</v>
      </c>
      <c r="B830" s="11" t="s">
        <v>2169</v>
      </c>
      <c r="C830" s="12" t="s">
        <v>2170</v>
      </c>
      <c r="D830" s="59"/>
      <c r="E830" s="60"/>
      <c r="F830" s="13"/>
      <c r="G830" s="13">
        <v>900</v>
      </c>
    </row>
    <row r="831" spans="1:7" s="14" customFormat="1" ht="15.75" outlineLevel="2">
      <c r="A831" s="14" t="s">
        <v>3008</v>
      </c>
      <c r="B831" s="11" t="s">
        <v>2171</v>
      </c>
      <c r="C831" s="12" t="s">
        <v>2172</v>
      </c>
      <c r="D831" s="59"/>
      <c r="E831" s="60"/>
      <c r="F831" s="13"/>
      <c r="G831" s="13">
        <v>8901.67</v>
      </c>
    </row>
    <row r="832" spans="1:7" s="14" customFormat="1" ht="15.75" outlineLevel="2">
      <c r="A832" s="14" t="s">
        <v>3009</v>
      </c>
      <c r="B832" s="11" t="s">
        <v>2173</v>
      </c>
      <c r="C832" s="12" t="s">
        <v>2174</v>
      </c>
      <c r="D832" s="59"/>
      <c r="E832" s="60"/>
      <c r="F832" s="13"/>
      <c r="G832" s="13">
        <v>25000</v>
      </c>
    </row>
    <row r="833" spans="1:7" s="14" customFormat="1" ht="15.75" outlineLevel="2">
      <c r="A833" s="14" t="s">
        <v>2175</v>
      </c>
      <c r="B833" s="11" t="s">
        <v>2176</v>
      </c>
      <c r="C833" s="12" t="s">
        <v>2177</v>
      </c>
      <c r="D833" s="59"/>
      <c r="E833" s="60"/>
      <c r="F833" s="13"/>
      <c r="G833" s="13">
        <v>9404008.940000001</v>
      </c>
    </row>
    <row r="834" spans="1:7" s="14" customFormat="1" ht="15.75" outlineLevel="2">
      <c r="A834" s="14" t="s">
        <v>2178</v>
      </c>
      <c r="B834" s="11" t="s">
        <v>2179</v>
      </c>
      <c r="C834" s="12" t="s">
        <v>2180</v>
      </c>
      <c r="D834" s="59"/>
      <c r="E834" s="60"/>
      <c r="F834" s="13"/>
      <c r="G834" s="13">
        <v>709287.1100000001</v>
      </c>
    </row>
    <row r="835" spans="1:7" s="14" customFormat="1" ht="15.75" outlineLevel="2">
      <c r="A835" s="14" t="s">
        <v>2181</v>
      </c>
      <c r="B835" s="11" t="s">
        <v>2182</v>
      </c>
      <c r="C835" s="12" t="s">
        <v>2183</v>
      </c>
      <c r="D835" s="59"/>
      <c r="E835" s="60"/>
      <c r="F835" s="13"/>
      <c r="G835" s="13">
        <v>20.14</v>
      </c>
    </row>
    <row r="836" spans="1:7" s="14" customFormat="1" ht="15.75" outlineLevel="2">
      <c r="A836" s="14" t="s">
        <v>2184</v>
      </c>
      <c r="B836" s="11" t="s">
        <v>2185</v>
      </c>
      <c r="C836" s="12" t="s">
        <v>2186</v>
      </c>
      <c r="D836" s="59"/>
      <c r="E836" s="60"/>
      <c r="F836" s="13"/>
      <c r="G836" s="13">
        <v>-0.4800000000000001</v>
      </c>
    </row>
    <row r="837" spans="1:7" s="14" customFormat="1" ht="15.75" outlineLevel="2">
      <c r="A837" s="14" t="s">
        <v>2187</v>
      </c>
      <c r="B837" s="11" t="s">
        <v>2188</v>
      </c>
      <c r="C837" s="12" t="s">
        <v>2189</v>
      </c>
      <c r="D837" s="59"/>
      <c r="E837" s="60"/>
      <c r="F837" s="13"/>
      <c r="G837" s="13">
        <v>-823547.03</v>
      </c>
    </row>
    <row r="838" spans="1:7" s="14" customFormat="1" ht="15.75" outlineLevel="2">
      <c r="A838" s="14" t="s">
        <v>2190</v>
      </c>
      <c r="B838" s="11" t="s">
        <v>2191</v>
      </c>
      <c r="C838" s="12" t="s">
        <v>2192</v>
      </c>
      <c r="D838" s="59"/>
      <c r="E838" s="60"/>
      <c r="F838" s="13"/>
      <c r="G838" s="13">
        <v>-533702</v>
      </c>
    </row>
    <row r="839" spans="1:7" s="14" customFormat="1" ht="15.75" outlineLevel="2">
      <c r="A839" s="14" t="s">
        <v>2193</v>
      </c>
      <c r="B839" s="11" t="s">
        <v>2194</v>
      </c>
      <c r="C839" s="12" t="s">
        <v>2195</v>
      </c>
      <c r="D839" s="59"/>
      <c r="E839" s="60"/>
      <c r="F839" s="13"/>
      <c r="G839" s="13">
        <v>-1221.26</v>
      </c>
    </row>
    <row r="840" spans="1:7" s="14" customFormat="1" ht="15.75" outlineLevel="2">
      <c r="A840" s="14" t="s">
        <v>2196</v>
      </c>
      <c r="B840" s="11" t="s">
        <v>2197</v>
      </c>
      <c r="C840" s="12" t="s">
        <v>2198</v>
      </c>
      <c r="D840" s="59"/>
      <c r="E840" s="60"/>
      <c r="F840" s="13"/>
      <c r="G840" s="13">
        <v>1853170.61</v>
      </c>
    </row>
    <row r="841" spans="1:7" s="14" customFormat="1" ht="15.75" outlineLevel="2">
      <c r="A841" s="14" t="s">
        <v>2199</v>
      </c>
      <c r="B841" s="11" t="s">
        <v>2200</v>
      </c>
      <c r="C841" s="12" t="s">
        <v>2201</v>
      </c>
      <c r="D841" s="59"/>
      <c r="E841" s="60"/>
      <c r="F841" s="13"/>
      <c r="G841" s="13">
        <v>-558785.48</v>
      </c>
    </row>
    <row r="842" spans="1:7" s="14" customFormat="1" ht="15.75" outlineLevel="2">
      <c r="A842" s="14" t="s">
        <v>2202</v>
      </c>
      <c r="B842" s="11" t="s">
        <v>2203</v>
      </c>
      <c r="C842" s="12" t="s">
        <v>2204</v>
      </c>
      <c r="D842" s="59"/>
      <c r="E842" s="60"/>
      <c r="F842" s="13"/>
      <c r="G842" s="13">
        <v>735807.36</v>
      </c>
    </row>
    <row r="843" spans="1:7" s="14" customFormat="1" ht="15.75" outlineLevel="2">
      <c r="A843" s="14" t="s">
        <v>2205</v>
      </c>
      <c r="B843" s="11" t="s">
        <v>2206</v>
      </c>
      <c r="C843" s="12" t="s">
        <v>2207</v>
      </c>
      <c r="D843" s="59"/>
      <c r="E843" s="60"/>
      <c r="F843" s="13"/>
      <c r="G843" s="13">
        <v>1396933.0999999999</v>
      </c>
    </row>
    <row r="844" spans="1:7" s="14" customFormat="1" ht="15.75" outlineLevel="2">
      <c r="A844" s="14" t="s">
        <v>2208</v>
      </c>
      <c r="B844" s="11" t="s">
        <v>2209</v>
      </c>
      <c r="C844" s="12" t="s">
        <v>2210</v>
      </c>
      <c r="D844" s="59"/>
      <c r="E844" s="60"/>
      <c r="F844" s="13"/>
      <c r="G844" s="13">
        <v>4318.250000000001</v>
      </c>
    </row>
    <row r="845" spans="1:7" s="14" customFormat="1" ht="15.75" outlineLevel="2">
      <c r="A845" s="14" t="s">
        <v>2211</v>
      </c>
      <c r="B845" s="11" t="s">
        <v>2212</v>
      </c>
      <c r="C845" s="12" t="s">
        <v>2213</v>
      </c>
      <c r="D845" s="59"/>
      <c r="E845" s="60"/>
      <c r="F845" s="13"/>
      <c r="G845" s="13">
        <v>6028.0599999999995</v>
      </c>
    </row>
    <row r="846" spans="1:7" s="14" customFormat="1" ht="15.75" outlineLevel="2">
      <c r="A846" s="14" t="s">
        <v>2214</v>
      </c>
      <c r="B846" s="11" t="s">
        <v>2215</v>
      </c>
      <c r="C846" s="12" t="s">
        <v>2216</v>
      </c>
      <c r="D846" s="59"/>
      <c r="E846" s="60"/>
      <c r="F846" s="13"/>
      <c r="G846" s="13">
        <v>0</v>
      </c>
    </row>
    <row r="847" spans="1:7" s="14" customFormat="1" ht="15.75" outlineLevel="2">
      <c r="A847" s="14" t="s">
        <v>2217</v>
      </c>
      <c r="B847" s="11" t="s">
        <v>2218</v>
      </c>
      <c r="C847" s="12" t="s">
        <v>2219</v>
      </c>
      <c r="D847" s="59"/>
      <c r="E847" s="60"/>
      <c r="F847" s="13"/>
      <c r="G847" s="13">
        <v>710230.46</v>
      </c>
    </row>
    <row r="848" spans="1:7" s="14" customFormat="1" ht="15.75" outlineLevel="2">
      <c r="A848" s="14" t="s">
        <v>2220</v>
      </c>
      <c r="B848" s="11" t="s">
        <v>2221</v>
      </c>
      <c r="C848" s="12" t="s">
        <v>2222</v>
      </c>
      <c r="D848" s="59"/>
      <c r="E848" s="60"/>
      <c r="F848" s="13"/>
      <c r="G848" s="13">
        <v>241892.97999999998</v>
      </c>
    </row>
    <row r="849" spans="1:7" s="14" customFormat="1" ht="15.75" outlineLevel="2">
      <c r="A849" s="14" t="s">
        <v>2223</v>
      </c>
      <c r="B849" s="11" t="s">
        <v>2224</v>
      </c>
      <c r="C849" s="12" t="s">
        <v>2225</v>
      </c>
      <c r="D849" s="59"/>
      <c r="E849" s="60"/>
      <c r="F849" s="13"/>
      <c r="G849" s="13">
        <v>-231271.79</v>
      </c>
    </row>
    <row r="850" spans="1:7" s="14" customFormat="1" ht="15.75" outlineLevel="2">
      <c r="A850" s="14" t="s">
        <v>2226</v>
      </c>
      <c r="B850" s="11" t="s">
        <v>2227</v>
      </c>
      <c r="C850" s="12" t="s">
        <v>2228</v>
      </c>
      <c r="D850" s="59"/>
      <c r="E850" s="60"/>
      <c r="F850" s="13"/>
      <c r="G850" s="13">
        <v>14560.740000000002</v>
      </c>
    </row>
    <row r="851" spans="1:7" s="14" customFormat="1" ht="15.75" outlineLevel="2">
      <c r="A851" s="14" t="s">
        <v>2229</v>
      </c>
      <c r="B851" s="11" t="s">
        <v>2230</v>
      </c>
      <c r="C851" s="12" t="s">
        <v>2231</v>
      </c>
      <c r="D851" s="59"/>
      <c r="E851" s="60"/>
      <c r="F851" s="13"/>
      <c r="G851" s="13">
        <v>22295.739999999998</v>
      </c>
    </row>
    <row r="852" spans="1:7" s="14" customFormat="1" ht="15.75" outlineLevel="2">
      <c r="A852" s="14" t="s">
        <v>2232</v>
      </c>
      <c r="B852" s="11" t="s">
        <v>2233</v>
      </c>
      <c r="C852" s="12" t="s">
        <v>2234</v>
      </c>
      <c r="D852" s="59"/>
      <c r="E852" s="60"/>
      <c r="F852" s="13"/>
      <c r="G852" s="13">
        <v>46842.12</v>
      </c>
    </row>
    <row r="853" spans="1:7" s="14" customFormat="1" ht="15.75" outlineLevel="2">
      <c r="A853" s="14" t="s">
        <v>2235</v>
      </c>
      <c r="B853" s="11" t="s">
        <v>2236</v>
      </c>
      <c r="C853" s="12" t="s">
        <v>2237</v>
      </c>
      <c r="D853" s="59"/>
      <c r="E853" s="60"/>
      <c r="F853" s="13"/>
      <c r="G853" s="13">
        <v>2376773.38</v>
      </c>
    </row>
    <row r="854" spans="1:7" s="14" customFormat="1" ht="15.75" outlineLevel="2">
      <c r="A854" s="14" t="s">
        <v>2238</v>
      </c>
      <c r="B854" s="11" t="s">
        <v>2239</v>
      </c>
      <c r="C854" s="12" t="s">
        <v>2240</v>
      </c>
      <c r="D854" s="59"/>
      <c r="E854" s="60"/>
      <c r="F854" s="13"/>
      <c r="G854" s="13">
        <v>147289.42</v>
      </c>
    </row>
    <row r="855" spans="1:7" s="14" customFormat="1" ht="15.75" outlineLevel="2">
      <c r="A855" s="14" t="s">
        <v>2241</v>
      </c>
      <c r="B855" s="11" t="s">
        <v>2242</v>
      </c>
      <c r="C855" s="12" t="s">
        <v>2243</v>
      </c>
      <c r="D855" s="59"/>
      <c r="E855" s="60"/>
      <c r="F855" s="13"/>
      <c r="G855" s="13">
        <v>4403005.98</v>
      </c>
    </row>
    <row r="856" spans="1:7" s="14" customFormat="1" ht="15.75" outlineLevel="2">
      <c r="A856" s="14" t="s">
        <v>2244</v>
      </c>
      <c r="B856" s="11" t="s">
        <v>2245</v>
      </c>
      <c r="C856" s="12" t="s">
        <v>2246</v>
      </c>
      <c r="D856" s="59"/>
      <c r="E856" s="60"/>
      <c r="F856" s="13"/>
      <c r="G856" s="13">
        <v>0</v>
      </c>
    </row>
    <row r="857" spans="1:7" s="14" customFormat="1" ht="15.75" outlineLevel="2">
      <c r="A857" s="14" t="s">
        <v>2247</v>
      </c>
      <c r="B857" s="11" t="s">
        <v>2248</v>
      </c>
      <c r="C857" s="12" t="s">
        <v>2249</v>
      </c>
      <c r="D857" s="59"/>
      <c r="E857" s="60"/>
      <c r="F857" s="13"/>
      <c r="G857" s="13">
        <v>224896.63999999998</v>
      </c>
    </row>
    <row r="858" spans="1:7" s="14" customFormat="1" ht="15.75" outlineLevel="2">
      <c r="A858" s="14" t="s">
        <v>2250</v>
      </c>
      <c r="B858" s="11" t="s">
        <v>2251</v>
      </c>
      <c r="C858" s="12" t="s">
        <v>2252</v>
      </c>
      <c r="D858" s="59"/>
      <c r="E858" s="60"/>
      <c r="F858" s="13"/>
      <c r="G858" s="13">
        <v>217289.87000000002</v>
      </c>
    </row>
    <row r="859" spans="1:7" s="14" customFormat="1" ht="15.75" outlineLevel="2">
      <c r="A859" s="14" t="s">
        <v>2253</v>
      </c>
      <c r="B859" s="11" t="s">
        <v>2254</v>
      </c>
      <c r="C859" s="12" t="s">
        <v>2255</v>
      </c>
      <c r="D859" s="59"/>
      <c r="E859" s="60"/>
      <c r="F859" s="13"/>
      <c r="G859" s="13">
        <v>2109.87</v>
      </c>
    </row>
    <row r="860" spans="1:7" s="14" customFormat="1" ht="15.75" outlineLevel="2">
      <c r="A860" s="14" t="s">
        <v>2256</v>
      </c>
      <c r="B860" s="11" t="s">
        <v>2257</v>
      </c>
      <c r="C860" s="12" t="s">
        <v>2258</v>
      </c>
      <c r="D860" s="59"/>
      <c r="E860" s="60"/>
      <c r="F860" s="13"/>
      <c r="G860" s="13">
        <v>13006.350000000002</v>
      </c>
    </row>
    <row r="861" spans="1:7" s="14" customFormat="1" ht="15.75" outlineLevel="2">
      <c r="A861" s="14" t="s">
        <v>2259</v>
      </c>
      <c r="B861" s="11" t="s">
        <v>2260</v>
      </c>
      <c r="C861" s="12" t="s">
        <v>2261</v>
      </c>
      <c r="D861" s="59"/>
      <c r="E861" s="60"/>
      <c r="F861" s="13"/>
      <c r="G861" s="13">
        <v>7877.68</v>
      </c>
    </row>
    <row r="862" spans="1:7" s="14" customFormat="1" ht="15.75" outlineLevel="2">
      <c r="A862" s="14" t="s">
        <v>2262</v>
      </c>
      <c r="B862" s="11" t="s">
        <v>2263</v>
      </c>
      <c r="C862" s="12" t="s">
        <v>2264</v>
      </c>
      <c r="D862" s="59"/>
      <c r="E862" s="60"/>
      <c r="F862" s="13"/>
      <c r="G862" s="13">
        <v>-2494397.17</v>
      </c>
    </row>
    <row r="863" spans="1:7" s="14" customFormat="1" ht="15.75" outlineLevel="2">
      <c r="A863" s="14" t="s">
        <v>2265</v>
      </c>
      <c r="B863" s="11" t="s">
        <v>2266</v>
      </c>
      <c r="C863" s="12" t="s">
        <v>2267</v>
      </c>
      <c r="D863" s="59"/>
      <c r="E863" s="60"/>
      <c r="F863" s="13"/>
      <c r="G863" s="13">
        <v>1769278.2470000002</v>
      </c>
    </row>
    <row r="864" spans="1:7" s="14" customFormat="1" ht="15.75" outlineLevel="2">
      <c r="A864" s="14" t="s">
        <v>2268</v>
      </c>
      <c r="B864" s="11" t="s">
        <v>2269</v>
      </c>
      <c r="C864" s="12" t="s">
        <v>2270</v>
      </c>
      <c r="D864" s="59"/>
      <c r="E864" s="60"/>
      <c r="F864" s="13"/>
      <c r="G864" s="13">
        <v>27323.170000000002</v>
      </c>
    </row>
    <row r="865" spans="1:7" s="14" customFormat="1" ht="15.75" outlineLevel="2">
      <c r="A865" s="14" t="s">
        <v>2271</v>
      </c>
      <c r="B865" s="11" t="s">
        <v>2272</v>
      </c>
      <c r="C865" s="12" t="s">
        <v>2273</v>
      </c>
      <c r="D865" s="59"/>
      <c r="E865" s="60"/>
      <c r="F865" s="13"/>
      <c r="G865" s="13">
        <v>4843.19</v>
      </c>
    </row>
    <row r="866" spans="1:7" s="14" customFormat="1" ht="15.75" outlineLevel="2">
      <c r="A866" s="14" t="s">
        <v>2274</v>
      </c>
      <c r="B866" s="11" t="s">
        <v>2275</v>
      </c>
      <c r="C866" s="12" t="s">
        <v>346</v>
      </c>
      <c r="D866" s="59"/>
      <c r="E866" s="60"/>
      <c r="F866" s="13"/>
      <c r="G866" s="13">
        <v>-331513.11000000004</v>
      </c>
    </row>
    <row r="867" spans="1:7" s="14" customFormat="1" ht="15.75" outlineLevel="2">
      <c r="A867" s="14" t="s">
        <v>2276</v>
      </c>
      <c r="B867" s="11" t="s">
        <v>2277</v>
      </c>
      <c r="C867" s="12" t="s">
        <v>2278</v>
      </c>
      <c r="D867" s="59"/>
      <c r="E867" s="60"/>
      <c r="F867" s="13"/>
      <c r="G867" s="13">
        <v>-936545.28</v>
      </c>
    </row>
    <row r="868" spans="1:7" s="14" customFormat="1" ht="15.75" outlineLevel="2">
      <c r="A868" s="14" t="s">
        <v>2279</v>
      </c>
      <c r="B868" s="11" t="s">
        <v>2280</v>
      </c>
      <c r="C868" s="12" t="s">
        <v>2281</v>
      </c>
      <c r="D868" s="59"/>
      <c r="E868" s="60"/>
      <c r="F868" s="13"/>
      <c r="G868" s="13">
        <v>-2021150.09</v>
      </c>
    </row>
    <row r="869" spans="1:7" s="14" customFormat="1" ht="15.75" outlineLevel="2">
      <c r="A869" s="14" t="s">
        <v>2282</v>
      </c>
      <c r="B869" s="11" t="s">
        <v>2283</v>
      </c>
      <c r="C869" s="12" t="s">
        <v>2284</v>
      </c>
      <c r="D869" s="59"/>
      <c r="E869" s="60"/>
      <c r="F869" s="13"/>
      <c r="G869" s="13">
        <v>-625855.7099999998</v>
      </c>
    </row>
    <row r="870" spans="1:7" s="14" customFormat="1" ht="15.75" outlineLevel="2">
      <c r="A870" s="14" t="s">
        <v>2285</v>
      </c>
      <c r="B870" s="11" t="s">
        <v>2286</v>
      </c>
      <c r="C870" s="12" t="s">
        <v>2287</v>
      </c>
      <c r="D870" s="59"/>
      <c r="E870" s="60"/>
      <c r="F870" s="13"/>
      <c r="G870" s="13">
        <v>758801.9800000001</v>
      </c>
    </row>
    <row r="871" spans="1:7" s="14" customFormat="1" ht="15.75" outlineLevel="2">
      <c r="A871" s="14" t="s">
        <v>2288</v>
      </c>
      <c r="B871" s="11" t="s">
        <v>2289</v>
      </c>
      <c r="C871" s="12" t="s">
        <v>2290</v>
      </c>
      <c r="D871" s="59"/>
      <c r="E871" s="60"/>
      <c r="F871" s="13"/>
      <c r="G871" s="13">
        <v>-409076.4</v>
      </c>
    </row>
    <row r="872" spans="1:7" s="14" customFormat="1" ht="15.75" outlineLevel="2">
      <c r="A872" s="14" t="s">
        <v>2291</v>
      </c>
      <c r="B872" s="11" t="s">
        <v>2292</v>
      </c>
      <c r="C872" s="12" t="s">
        <v>2293</v>
      </c>
      <c r="D872" s="59"/>
      <c r="E872" s="60"/>
      <c r="F872" s="13"/>
      <c r="G872" s="13">
        <v>0</v>
      </c>
    </row>
    <row r="873" spans="1:7" s="14" customFormat="1" ht="15.75" outlineLevel="2">
      <c r="A873" s="14" t="s">
        <v>2294</v>
      </c>
      <c r="B873" s="11" t="s">
        <v>2295</v>
      </c>
      <c r="C873" s="12" t="s">
        <v>2296</v>
      </c>
      <c r="D873" s="59"/>
      <c r="E873" s="60"/>
      <c r="F873" s="13"/>
      <c r="G873" s="13">
        <v>-37673.04</v>
      </c>
    </row>
    <row r="874" spans="1:7" s="14" customFormat="1" ht="15.75" outlineLevel="2">
      <c r="A874" s="14" t="s">
        <v>2297</v>
      </c>
      <c r="B874" s="11" t="s">
        <v>2298</v>
      </c>
      <c r="C874" s="12" t="s">
        <v>2299</v>
      </c>
      <c r="D874" s="59"/>
      <c r="E874" s="60"/>
      <c r="F874" s="13"/>
      <c r="G874" s="13">
        <v>216620.15999999997</v>
      </c>
    </row>
    <row r="875" spans="1:7" s="14" customFormat="1" ht="15.75" outlineLevel="2">
      <c r="A875" s="14" t="s">
        <v>2300</v>
      </c>
      <c r="B875" s="11" t="s">
        <v>2301</v>
      </c>
      <c r="C875" s="12" t="s">
        <v>2302</v>
      </c>
      <c r="D875" s="59"/>
      <c r="E875" s="60"/>
      <c r="F875" s="13"/>
      <c r="G875" s="13">
        <v>140985.44</v>
      </c>
    </row>
    <row r="876" spans="1:7" s="14" customFormat="1" ht="15.75" outlineLevel="2">
      <c r="A876" s="14" t="s">
        <v>2303</v>
      </c>
      <c r="B876" s="11" t="s">
        <v>2304</v>
      </c>
      <c r="C876" s="12" t="s">
        <v>2305</v>
      </c>
      <c r="D876" s="59"/>
      <c r="E876" s="60"/>
      <c r="F876" s="13"/>
      <c r="G876" s="13">
        <v>-57.900000000000006</v>
      </c>
    </row>
    <row r="877" spans="1:7" s="14" customFormat="1" ht="15.75" outlineLevel="2">
      <c r="A877" s="14" t="s">
        <v>2306</v>
      </c>
      <c r="B877" s="11" t="s">
        <v>2307</v>
      </c>
      <c r="C877" s="12" t="s">
        <v>2308</v>
      </c>
      <c r="D877" s="59"/>
      <c r="E877" s="60"/>
      <c r="F877" s="13"/>
      <c r="G877" s="13">
        <v>169.70000000000002</v>
      </c>
    </row>
    <row r="878" spans="1:7" s="14" customFormat="1" ht="15.75" outlineLevel="2">
      <c r="A878" s="14" t="s">
        <v>2309</v>
      </c>
      <c r="B878" s="11" t="s">
        <v>2310</v>
      </c>
      <c r="C878" s="12" t="s">
        <v>2311</v>
      </c>
      <c r="D878" s="59"/>
      <c r="E878" s="60"/>
      <c r="F878" s="13"/>
      <c r="G878" s="13">
        <v>935509.67</v>
      </c>
    </row>
    <row r="879" spans="1:7" s="14" customFormat="1" ht="15.75" outlineLevel="2">
      <c r="A879" s="14" t="s">
        <v>3010</v>
      </c>
      <c r="B879" s="11" t="s">
        <v>2312</v>
      </c>
      <c r="C879" s="12" t="s">
        <v>2313</v>
      </c>
      <c r="D879" s="59"/>
      <c r="E879" s="60"/>
      <c r="F879" s="13"/>
      <c r="G879" s="13">
        <v>16187.82</v>
      </c>
    </row>
    <row r="880" spans="1:7" s="14" customFormat="1" ht="15.75" outlineLevel="2">
      <c r="A880" s="14" t="s">
        <v>2314</v>
      </c>
      <c r="B880" s="11" t="s">
        <v>2315</v>
      </c>
      <c r="C880" s="12" t="s">
        <v>2316</v>
      </c>
      <c r="D880" s="59"/>
      <c r="E880" s="60"/>
      <c r="F880" s="13"/>
      <c r="G880" s="13">
        <v>1721.46</v>
      </c>
    </row>
    <row r="881" spans="1:7" s="14" customFormat="1" ht="15.75" outlineLevel="2">
      <c r="A881" s="14" t="s">
        <v>2317</v>
      </c>
      <c r="B881" s="11" t="s">
        <v>2318</v>
      </c>
      <c r="C881" s="12" t="s">
        <v>2319</v>
      </c>
      <c r="D881" s="59"/>
      <c r="E881" s="60"/>
      <c r="F881" s="13"/>
      <c r="G881" s="13">
        <v>33385.69</v>
      </c>
    </row>
    <row r="882" spans="1:7" s="14" customFormat="1" ht="15.75" outlineLevel="2">
      <c r="A882" s="14" t="s">
        <v>2320</v>
      </c>
      <c r="B882" s="11" t="s">
        <v>2321</v>
      </c>
      <c r="C882" s="12" t="s">
        <v>2322</v>
      </c>
      <c r="D882" s="59"/>
      <c r="E882" s="60"/>
      <c r="F882" s="13"/>
      <c r="G882" s="13">
        <v>0</v>
      </c>
    </row>
    <row r="883" spans="1:7" s="14" customFormat="1" ht="15.75" outlineLevel="2">
      <c r="A883" s="14" t="s">
        <v>2874</v>
      </c>
      <c r="B883" s="11" t="s">
        <v>2323</v>
      </c>
      <c r="C883" s="12" t="s">
        <v>2324</v>
      </c>
      <c r="D883" s="59"/>
      <c r="E883" s="60"/>
      <c r="F883" s="13"/>
      <c r="G883" s="13">
        <v>5252.99</v>
      </c>
    </row>
    <row r="884" spans="1:7" s="14" customFormat="1" ht="15.75" outlineLevel="2">
      <c r="A884" s="14" t="s">
        <v>2325</v>
      </c>
      <c r="B884" s="11" t="s">
        <v>2326</v>
      </c>
      <c r="C884" s="12" t="s">
        <v>2327</v>
      </c>
      <c r="D884" s="59"/>
      <c r="E884" s="60"/>
      <c r="F884" s="13"/>
      <c r="G884" s="13">
        <v>2376.1300000000006</v>
      </c>
    </row>
    <row r="885" spans="1:7" s="14" customFormat="1" ht="15.75" outlineLevel="2">
      <c r="A885" s="14" t="s">
        <v>2328</v>
      </c>
      <c r="B885" s="11" t="s">
        <v>2329</v>
      </c>
      <c r="C885" s="12" t="s">
        <v>2330</v>
      </c>
      <c r="D885" s="59"/>
      <c r="E885" s="60"/>
      <c r="F885" s="13"/>
      <c r="G885" s="13">
        <v>81748.28</v>
      </c>
    </row>
    <row r="886" spans="1:7" s="14" customFormat="1" ht="15.75" outlineLevel="2">
      <c r="A886" s="14" t="s">
        <v>2875</v>
      </c>
      <c r="B886" s="11" t="s">
        <v>2331</v>
      </c>
      <c r="C886" s="12" t="s">
        <v>2332</v>
      </c>
      <c r="D886" s="59"/>
      <c r="E886" s="60"/>
      <c r="F886" s="13"/>
      <c r="G886" s="13">
        <v>0</v>
      </c>
    </row>
    <row r="887" spans="1:7" s="14" customFormat="1" ht="15.75" outlineLevel="2">
      <c r="A887" s="14" t="s">
        <v>2333</v>
      </c>
      <c r="B887" s="11" t="s">
        <v>2334</v>
      </c>
      <c r="C887" s="12" t="s">
        <v>2335</v>
      </c>
      <c r="D887" s="59"/>
      <c r="E887" s="60"/>
      <c r="F887" s="13"/>
      <c r="G887" s="13">
        <v>18190.42</v>
      </c>
    </row>
    <row r="888" spans="1:7" s="14" customFormat="1" ht="15.75" outlineLevel="2">
      <c r="A888" s="14" t="s">
        <v>2336</v>
      </c>
      <c r="B888" s="11" t="s">
        <v>2337</v>
      </c>
      <c r="C888" s="12" t="s">
        <v>2338</v>
      </c>
      <c r="D888" s="59"/>
      <c r="E888" s="60"/>
      <c r="F888" s="13"/>
      <c r="G888" s="13">
        <v>250083.93999999997</v>
      </c>
    </row>
    <row r="889" spans="1:7" s="14" customFormat="1" ht="15.75" outlineLevel="2">
      <c r="A889" s="14" t="s">
        <v>2339</v>
      </c>
      <c r="B889" s="11" t="s">
        <v>2340</v>
      </c>
      <c r="C889" s="12" t="s">
        <v>2341</v>
      </c>
      <c r="D889" s="59"/>
      <c r="E889" s="60"/>
      <c r="F889" s="13"/>
      <c r="G889" s="13">
        <v>26641.232000000004</v>
      </c>
    </row>
    <row r="890" spans="1:7" s="14" customFormat="1" ht="15.75" outlineLevel="2">
      <c r="A890" s="14" t="s">
        <v>2342</v>
      </c>
      <c r="B890" s="11" t="s">
        <v>2343</v>
      </c>
      <c r="C890" s="12" t="s">
        <v>2344</v>
      </c>
      <c r="D890" s="59"/>
      <c r="E890" s="60"/>
      <c r="F890" s="13"/>
      <c r="G890" s="13">
        <v>870.86</v>
      </c>
    </row>
    <row r="891" spans="1:7" s="14" customFormat="1" ht="15.75" outlineLevel="2">
      <c r="A891" s="14" t="s">
        <v>2345</v>
      </c>
      <c r="B891" s="11" t="s">
        <v>2346</v>
      </c>
      <c r="C891" s="12" t="s">
        <v>2347</v>
      </c>
      <c r="D891" s="59"/>
      <c r="E891" s="60"/>
      <c r="F891" s="13"/>
      <c r="G891" s="13">
        <v>19366.07</v>
      </c>
    </row>
    <row r="892" spans="1:7" s="14" customFormat="1" ht="15.75" outlineLevel="2">
      <c r="A892" s="14" t="s">
        <v>2348</v>
      </c>
      <c r="B892" s="11" t="s">
        <v>2349</v>
      </c>
      <c r="C892" s="12" t="s">
        <v>2350</v>
      </c>
      <c r="D892" s="59"/>
      <c r="E892" s="60"/>
      <c r="F892" s="13"/>
      <c r="G892" s="13">
        <v>204164.48</v>
      </c>
    </row>
    <row r="893" spans="1:7" s="14" customFormat="1" ht="15.75" outlineLevel="2">
      <c r="A893" s="14" t="s">
        <v>2351</v>
      </c>
      <c r="B893" s="11" t="s">
        <v>2352</v>
      </c>
      <c r="C893" s="12" t="s">
        <v>2353</v>
      </c>
      <c r="D893" s="59"/>
      <c r="E893" s="60"/>
      <c r="F893" s="13"/>
      <c r="G893" s="13">
        <v>-0.010000000000000002</v>
      </c>
    </row>
    <row r="894" spans="1:7" s="14" customFormat="1" ht="15.75" outlineLevel="2">
      <c r="A894" s="14" t="s">
        <v>2876</v>
      </c>
      <c r="B894" s="11" t="s">
        <v>2354</v>
      </c>
      <c r="C894" s="12" t="s">
        <v>2355</v>
      </c>
      <c r="D894" s="59"/>
      <c r="E894" s="60"/>
      <c r="F894" s="13"/>
      <c r="G894" s="13">
        <v>3.35</v>
      </c>
    </row>
    <row r="895" spans="1:7" s="14" customFormat="1" ht="15.75" outlineLevel="2">
      <c r="A895" s="14" t="s">
        <v>2356</v>
      </c>
      <c r="B895" s="11" t="s">
        <v>2357</v>
      </c>
      <c r="C895" s="12" t="s">
        <v>2358</v>
      </c>
      <c r="D895" s="59"/>
      <c r="E895" s="60"/>
      <c r="F895" s="13"/>
      <c r="G895" s="13">
        <v>120345.32</v>
      </c>
    </row>
    <row r="896" spans="1:7" s="14" customFormat="1" ht="15.75" outlineLevel="2">
      <c r="A896" s="14" t="s">
        <v>2359</v>
      </c>
      <c r="B896" s="11" t="s">
        <v>2360</v>
      </c>
      <c r="C896" s="12" t="s">
        <v>2361</v>
      </c>
      <c r="D896" s="59"/>
      <c r="E896" s="60"/>
      <c r="F896" s="13"/>
      <c r="G896" s="13">
        <v>233979.5</v>
      </c>
    </row>
    <row r="897" spans="1:7" s="14" customFormat="1" ht="15.75" outlineLevel="2">
      <c r="A897" s="14" t="s">
        <v>2362</v>
      </c>
      <c r="B897" s="11" t="s">
        <v>2363</v>
      </c>
      <c r="C897" s="12" t="s">
        <v>2364</v>
      </c>
      <c r="D897" s="59"/>
      <c r="E897" s="60"/>
      <c r="F897" s="13"/>
      <c r="G897" s="13">
        <v>0</v>
      </c>
    </row>
    <row r="898" spans="1:7" s="14" customFormat="1" ht="15.75" outlineLevel="2">
      <c r="A898" s="14" t="s">
        <v>2365</v>
      </c>
      <c r="B898" s="11" t="s">
        <v>2366</v>
      </c>
      <c r="C898" s="12" t="s">
        <v>2367</v>
      </c>
      <c r="D898" s="59"/>
      <c r="E898" s="60"/>
      <c r="F898" s="13"/>
      <c r="G898" s="13">
        <v>593990.9499999998</v>
      </c>
    </row>
    <row r="899" spans="1:7" s="14" customFormat="1" ht="15.75" outlineLevel="2">
      <c r="A899" s="14" t="s">
        <v>2368</v>
      </c>
      <c r="B899" s="11" t="s">
        <v>2369</v>
      </c>
      <c r="C899" s="12" t="s">
        <v>2370</v>
      </c>
      <c r="D899" s="59"/>
      <c r="E899" s="60"/>
      <c r="F899" s="13"/>
      <c r="G899" s="13">
        <v>138120.1</v>
      </c>
    </row>
    <row r="900" spans="1:7" s="14" customFormat="1" ht="15.75" outlineLevel="2">
      <c r="A900" s="14" t="s">
        <v>2371</v>
      </c>
      <c r="B900" s="11" t="s">
        <v>2372</v>
      </c>
      <c r="C900" s="12" t="s">
        <v>2373</v>
      </c>
      <c r="D900" s="59"/>
      <c r="E900" s="60"/>
      <c r="F900" s="13"/>
      <c r="G900" s="13">
        <v>141354.62000000002</v>
      </c>
    </row>
    <row r="901" spans="1:7" s="14" customFormat="1" ht="15.75" outlineLevel="2">
      <c r="A901" s="14" t="s">
        <v>2374</v>
      </c>
      <c r="B901" s="11" t="s">
        <v>2375</v>
      </c>
      <c r="C901" s="12" t="s">
        <v>2376</v>
      </c>
      <c r="D901" s="59"/>
      <c r="E901" s="60"/>
      <c r="F901" s="13"/>
      <c r="G901" s="13">
        <v>1120528.98</v>
      </c>
    </row>
    <row r="902" spans="1:7" s="14" customFormat="1" ht="15.75" outlineLevel="2">
      <c r="A902" s="14" t="s">
        <v>2377</v>
      </c>
      <c r="B902" s="11" t="s">
        <v>2378</v>
      </c>
      <c r="C902" s="12" t="s">
        <v>2379</v>
      </c>
      <c r="D902" s="59"/>
      <c r="E902" s="60"/>
      <c r="F902" s="13"/>
      <c r="G902" s="13">
        <v>717575.46</v>
      </c>
    </row>
    <row r="903" spans="1:7" s="14" customFormat="1" ht="15.75" outlineLevel="2">
      <c r="A903" s="14" t="s">
        <v>2380</v>
      </c>
      <c r="B903" s="11" t="s">
        <v>2381</v>
      </c>
      <c r="C903" s="12" t="s">
        <v>2382</v>
      </c>
      <c r="D903" s="59"/>
      <c r="E903" s="60"/>
      <c r="F903" s="13"/>
      <c r="G903" s="13">
        <v>244.25</v>
      </c>
    </row>
    <row r="904" spans="1:7" s="14" customFormat="1" ht="15.75" outlineLevel="2">
      <c r="A904" s="14" t="s">
        <v>2383</v>
      </c>
      <c r="B904" s="11" t="s">
        <v>2384</v>
      </c>
      <c r="C904" s="12" t="s">
        <v>2385</v>
      </c>
      <c r="D904" s="59"/>
      <c r="E904" s="60"/>
      <c r="F904" s="13"/>
      <c r="G904" s="13">
        <v>374.15999999999997</v>
      </c>
    </row>
    <row r="905" spans="1:7" s="14" customFormat="1" ht="15.75" outlineLevel="2">
      <c r="A905" s="14" t="s">
        <v>2386</v>
      </c>
      <c r="B905" s="11" t="s">
        <v>2387</v>
      </c>
      <c r="C905" s="12" t="s">
        <v>2388</v>
      </c>
      <c r="D905" s="59"/>
      <c r="E905" s="60"/>
      <c r="F905" s="13"/>
      <c r="G905" s="13">
        <v>10983.310000000001</v>
      </c>
    </row>
    <row r="906" spans="1:7" s="27" customFormat="1" ht="16.5" thickBot="1">
      <c r="A906" s="13" t="s">
        <v>3011</v>
      </c>
      <c r="B906" s="25"/>
      <c r="C906" s="26" t="s">
        <v>2389</v>
      </c>
      <c r="D906" s="13"/>
      <c r="E906" s="79"/>
      <c r="G906" s="80">
        <f>SUM(G433:G905)</f>
        <v>-38923716.46600026</v>
      </c>
    </row>
    <row r="907" ht="16.5" thickTop="1"/>
    <row r="908" ht="15.75">
      <c r="G908" s="28"/>
    </row>
    <row r="909" ht="15.75">
      <c r="G909" s="28"/>
    </row>
    <row r="910" ht="15.75">
      <c r="G910" s="28"/>
    </row>
    <row r="912" ht="15.75">
      <c r="G912" s="28"/>
    </row>
    <row r="915" ht="15.75">
      <c r="G915" s="28"/>
    </row>
    <row r="918" ht="15.75">
      <c r="G918" s="28"/>
    </row>
    <row r="921" ht="15.75">
      <c r="G921" s="28"/>
    </row>
  </sheetData>
  <sheetProtection/>
  <conditionalFormatting sqref="C5">
    <cfRule type="cellIs" priority="1" dxfId="12" operator="equal" stopIfTrue="1">
      <formula>"REPORT HAS ERRORS"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pennino</dc:creator>
  <cp:keywords/>
  <dc:description/>
  <cp:lastModifiedBy>pennino</cp:lastModifiedBy>
  <cp:lastPrinted>2017-08-10T12:38:18Z</cp:lastPrinted>
  <dcterms:created xsi:type="dcterms:W3CDTF">2017-08-09T19:28:08Z</dcterms:created>
  <dcterms:modified xsi:type="dcterms:W3CDTF">2017-08-18T12:01:14Z</dcterms:modified>
  <cp:category/>
  <cp:version/>
  <cp:contentType/>
  <cp:contentStatus/>
</cp:coreProperties>
</file>