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7 KY Rate Case\64 - Documents Filed on April 12, 2018 - Re-Hearing Data Requests\KPSC Staff\"/>
    </mc:Choice>
  </mc:AlternateContent>
  <bookViews>
    <workbookView xWindow="0" yWindow="0" windowWidth="19200" windowHeight="6948"/>
  </bookViews>
  <sheets>
    <sheet name="Summary" sheetId="1" r:id="rId1"/>
  </sheets>
  <calcPr calcId="152511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l="1"/>
  <c r="B17" i="1"/>
  <c r="D3" i="1"/>
  <c r="D4" i="1"/>
  <c r="D5" i="1"/>
  <c r="D6" i="1"/>
  <c r="D7" i="1"/>
  <c r="D8" i="1"/>
  <c r="D9" i="1"/>
  <c r="D10" i="1"/>
  <c r="D11" i="1"/>
  <c r="D12" i="1"/>
  <c r="D13" i="1"/>
  <c r="D2" i="1"/>
</calcChain>
</file>

<file path=xl/sharedStrings.xml><?xml version="1.0" encoding="utf-8"?>
<sst xmlns="http://schemas.openxmlformats.org/spreadsheetml/2006/main" count="25" uniqueCount="22">
  <si>
    <t>Month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</si>
  <si>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</si>
  <si>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</si>
  <si>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</si>
  <si>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</si>
  <si>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</si>
  <si>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</si>
  <si>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</si>
  <si>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</si>
  <si>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</si>
  <si>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</si>
  <si>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</si>
  <si>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</si>
  <si>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</si>
  <si>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</si>
  <si>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AEV KPSC 1-73, Attachment 83</t>
  </si>
  <si>
    <t>Difference</t>
  </si>
  <si>
    <t>N/A</t>
  </si>
  <si>
    <t>Total Test Year Amount</t>
  </si>
  <si>
    <t>As listed in KPSC 1-73, Attachment 11,            Column (4)-Column (5)</t>
  </si>
  <si>
    <t xml:space="preserve">Total Amount Excluded from FAC and Recovered through PPA </t>
  </si>
  <si>
    <t>Total Amount Recovered through FAC and not recovered through Tariff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</si>
</sst>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quotePrefix="1"/>
    <xf numFmtId="164" fontId="0" fillId="0" borderId="0" xfId="2" applyNumberFormat="1" applyFont="1"/>
    <xf numFmtId="164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25" sqref="C25"/>
    </sheetView>
  </sheetViews>
  <sheetFormatPr defaultRowHeight="13.2" x14ac:dyDescent="0.25"/>
  <cols>
    <col min="1" max="1" width="65.5546875" customWidth="1"/>
    <col min="2" max="2" width="20.33203125" customWidth="1"/>
    <col min="3" max="3" width="23.44140625" customWidth="1"/>
    <col min="4" max="4" width="22.5546875" customWidth="1"/>
    <col min="5" max="5" width="23.21875" customWidth="1"/>
  </cols>
  <sheetData>
    <row r="1" spans="1:4" ht="54" customHeight="1" x14ac:dyDescent="0.25">
      <c r="A1" s="1" t="s">
        <v>0</v>
      </c>
      <c r="B1" s="2" t="s">
        <v>15</v>
      </c>
      <c r="C1" s="2" t="s">
        <v>19</v>
      </c>
      <c r="D1" s="9" t="s">
        <v>16</v>
      </c>
    </row>
    <row r="2" spans="1:4" ht="15.9" customHeight="1" x14ac:dyDescent="0.25">
      <c r="A2" s="3" t="s">
        <v>1</v>
      </c>
      <c r="B2" s="4">
        <v>89879.937723244468</v>
      </c>
      <c r="C2" s="7">
        <v>69224.970341576787</v>
      </c>
      <c r="D2" s="5">
        <f>B2-C2</f>
        <v>20654.96738166768</v>
      </c>
    </row>
    <row r="3" spans="1:4" ht="15.9" customHeight="1" x14ac:dyDescent="0.25">
      <c r="A3" s="3" t="s">
        <v>2</v>
      </c>
      <c r="B3" s="4">
        <v>0</v>
      </c>
      <c r="C3" s="7">
        <v>0</v>
      </c>
      <c r="D3" s="5">
        <f t="shared" ref="D3:D13" si="0">B3-C3</f>
        <v>0</v>
      </c>
    </row>
    <row r="4" spans="1:4" ht="15.9" customHeight="1" x14ac:dyDescent="0.25">
      <c r="A4" s="3" t="s">
        <v>3</v>
      </c>
      <c r="B4" s="4">
        <v>0</v>
      </c>
      <c r="C4" s="7">
        <v>0</v>
      </c>
      <c r="D4" s="5">
        <f t="shared" si="0"/>
        <v>0</v>
      </c>
    </row>
    <row r="5" spans="1:4" ht="15.9" customHeight="1" x14ac:dyDescent="0.25">
      <c r="A5" s="3" t="s">
        <v>4</v>
      </c>
      <c r="B5" s="4">
        <v>109</v>
      </c>
      <c r="C5" s="7">
        <v>0</v>
      </c>
      <c r="D5" s="5">
        <f t="shared" si="0"/>
        <v>109</v>
      </c>
    </row>
    <row r="6" spans="1:4" ht="15.9" customHeight="1" x14ac:dyDescent="0.25">
      <c r="A6" s="3" t="s">
        <v>5</v>
      </c>
      <c r="B6" s="4">
        <v>32905</v>
      </c>
      <c r="C6" s="7">
        <v>6486</v>
      </c>
      <c r="D6" s="5">
        <f t="shared" si="0"/>
        <v>26419</v>
      </c>
    </row>
    <row r="7" spans="1:4" ht="15.9" customHeight="1" x14ac:dyDescent="0.25">
      <c r="A7" s="3" t="s">
        <v>6</v>
      </c>
      <c r="B7" s="4">
        <v>0</v>
      </c>
      <c r="C7" s="7">
        <v>0</v>
      </c>
      <c r="D7" s="5">
        <f t="shared" si="0"/>
        <v>0</v>
      </c>
    </row>
    <row r="8" spans="1:4" ht="15.9" customHeight="1" x14ac:dyDescent="0.25">
      <c r="A8" s="3" t="s">
        <v>7</v>
      </c>
      <c r="B8" s="4">
        <v>0</v>
      </c>
      <c r="C8" s="7">
        <v>0</v>
      </c>
      <c r="D8" s="5">
        <f t="shared" si="0"/>
        <v>0</v>
      </c>
    </row>
    <row r="9" spans="1:4" ht="15.9" customHeight="1" x14ac:dyDescent="0.25">
      <c r="A9" s="3" t="s">
        <v>8</v>
      </c>
      <c r="B9" s="4">
        <v>166163</v>
      </c>
      <c r="C9" s="7">
        <v>109744</v>
      </c>
      <c r="D9" s="5">
        <f t="shared" si="0"/>
        <v>56419</v>
      </c>
    </row>
    <row r="10" spans="1:4" ht="15.9" customHeight="1" x14ac:dyDescent="0.25">
      <c r="A10" s="3" t="s">
        <v>9</v>
      </c>
      <c r="B10" s="4">
        <v>129105</v>
      </c>
      <c r="C10" s="7">
        <v>31775</v>
      </c>
      <c r="D10" s="5">
        <f t="shared" si="0"/>
        <v>97330</v>
      </c>
    </row>
    <row r="11" spans="1:4" ht="15.9" customHeight="1" x14ac:dyDescent="0.25">
      <c r="A11" s="3" t="s">
        <v>10</v>
      </c>
      <c r="B11" s="4">
        <v>0</v>
      </c>
      <c r="C11" s="7">
        <v>0</v>
      </c>
      <c r="D11" s="5">
        <f t="shared" si="0"/>
        <v>0</v>
      </c>
    </row>
    <row r="12" spans="1:4" ht="15.9" customHeight="1" x14ac:dyDescent="0.25">
      <c r="A12" s="3" t="s">
        <v>11</v>
      </c>
      <c r="B12" s="4">
        <v>0</v>
      </c>
      <c r="C12" s="7">
        <v>0</v>
      </c>
      <c r="D12" s="5">
        <f t="shared" si="0"/>
        <v>0</v>
      </c>
    </row>
    <row r="13" spans="1:4" ht="15.9" customHeight="1" x14ac:dyDescent="0.25">
      <c r="A13" s="3" t="s">
        <v>12</v>
      </c>
      <c r="B13" s="4">
        <v>157742</v>
      </c>
      <c r="C13" s="7">
        <v>157742</v>
      </c>
      <c r="D13" s="5">
        <f t="shared" si="0"/>
        <v>0</v>
      </c>
    </row>
    <row r="14" spans="1:4" ht="15.9" customHeight="1" x14ac:dyDescent="0.25">
      <c r="A14" s="3" t="s">
        <v>13</v>
      </c>
      <c r="B14" s="4">
        <v>439613.54801038321</v>
      </c>
      <c r="C14" s="6" t="s">
        <v>17</v>
      </c>
      <c r="D14" s="6" t="s">
        <v>17</v>
      </c>
    </row>
    <row r="15" spans="1:4" ht="15.9" customHeight="1" x14ac:dyDescent="0.25">
      <c r="A15" s="3" t="s">
        <v>14</v>
      </c>
      <c r="B15" s="4">
        <v>232647.35646303894</v>
      </c>
      <c r="C15" s="6" t="s">
        <v>17</v>
      </c>
      <c r="D15" s="6" t="s">
        <v>17</v>
      </c>
    </row>
    <row r="16" spans="1:4" ht="15.9" customHeight="1" x14ac:dyDescent="0.25">
      <c r="B16" s="5"/>
      <c r="C16" s="5"/>
      <c r="D16" s="6"/>
    </row>
    <row r="17" spans="1:4" x14ac:dyDescent="0.25">
      <c r="A17" s="8" t="s">
        <v>18</v>
      </c>
      <c r="B17" s="10">
        <f>SUM(B4:B15)</f>
        <v>1158284.9044734221</v>
      </c>
      <c r="C17" s="5"/>
      <c r="D17" s="6"/>
    </row>
    <row r="18" spans="1:4" x14ac:dyDescent="0.25">
      <c r="A18" t="s">
        <v>20</v>
      </c>
      <c r="B18" s="11">
        <f>SUM(C3:C13)+B14+B15</f>
        <v>978007.90447342221</v>
      </c>
      <c r="D18" s="6"/>
    </row>
    <row r="19" spans="1:4" x14ac:dyDescent="0.25">
      <c r="A19" t="s">
        <v>21</v>
      </c>
      <c r="B19" s="5">
        <f>SUM(B17-B18)</f>
        <v>180276.99999999988</v>
      </c>
      <c r="D19" s="6"/>
    </row>
    <row r="20" spans="1:4" x14ac:dyDescent="0.25">
      <c r="D20" s="6"/>
    </row>
    <row r="21" spans="1:4" x14ac:dyDescent="0.25">
      <c r="D21" s="6"/>
    </row>
    <row r="22" spans="1:4" x14ac:dyDescent="0.25">
      <c r="D22" s="6"/>
    </row>
    <row r="23" spans="1:4" x14ac:dyDescent="0.25">
      <c r="D23" s="6"/>
    </row>
    <row r="24" spans="1:4" x14ac:dyDescent="0.25">
      <c r="D24" s="6"/>
    </row>
    <row r="25" spans="1:4" x14ac:dyDescent="0.25">
      <c r="D25" s="6"/>
    </row>
    <row r="26" spans="1:4" x14ac:dyDescent="0.25">
      <c r="D26" s="6"/>
    </row>
  </sheetData>
  <pageMargins left="0.7" right="0.7" top="0.75" bottom="0.75" header="0.3" footer="0.3"/>
  <pageSetup orientation="portrait" r:id="rId1"/>
  <ignoredErrors>
    <ignoredError sqref="B17: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s214286</dc:creator>
  <cp:lastModifiedBy>s214286</cp:lastModifiedBy>
  <dcterms:created xsi:type="dcterms:W3CDTF">2018-04-09T14:20:00Z</dcterms:created>
  <dcterms:modified xsi:type="dcterms:W3CDTF">2018-04-12T20:20:28Z</dcterms:modified>
</cp:coreProperties>
</file>