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05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<sst xmlns="http://schemas.openxmlformats.org/spreadsheetml/2006/main" count="23" uniqueCount="21">
  <si>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KENTUCKY POWER COMPANY</t>
  </si>
  <si>
    <t>SECTION V</t>
  </si>
  <si>
    <t>COMPUTATION OF THE GROSS REVENUE</t>
  </si>
  <si>
    <t>WORKPAPER S-2</t>
  </si>
  <si>
    <t>CONVERSION FACTOR</t>
  </si>
  <si>
    <t>PAGE 2 OF 3</t>
  </si>
  <si>
    <t>TEST YEAR ENDED FEBRUARY 28,2017</t>
  </si>
  <si>
    <t>Line       No.</t>
  </si>
  <si>
    <t>Description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</si>
  <si>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</si>
  <si>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</si>
  <si>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</si>
  <si>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</si>
  <si>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</si>
  <si>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</si>
  <si>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5.8742%)   2/</t>
  </si>
  <si>
    <t>Income Before Federal Income Taxes</t>
  </si>
  <si>
    <t>Less: Federal income Taxes (L6 X 35.00%)</t>
  </si>
  <si>
    <t>Operating Income Percentage</t>
  </si>
  <si>
    <t>Gross Revenue Conversion Factor (100% / L8)</t>
  </si>
  <si>
    <t>===========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</si>
</sst>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0%"/>
    <numFmt numFmtId="166" formatCode="0.000%"/>
    <numFmt numFmtId="167" formatCode="0.0000000"/>
    <numFmt numFmtId="168" formatCode="0.00000000_);\(0.00000000\)"/>
    <numFmt numFmtId="169" formatCode="0.0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/>
    </xf>
    <xf numFmtId="5" fontId="18" fillId="0" borderId="0" xfId="0" applyNumberFormat="1" applyFont="1" applyFill="1" applyAlignment="1">
      <alignment/>
    </xf>
    <xf numFmtId="10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0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4.421875" style="1" bestFit="1" customWidth="1"/>
    <col min="2" max="2" width="2.28125" style="2" customWidth="1"/>
    <col min="3" max="3" width="42.57421875" style="2" bestFit="1" customWidth="1"/>
    <col min="4" max="4" width="8.7109375" style="11" customWidth="1"/>
    <col min="5" max="5" width="10.28125" style="2" bestFit="1" customWidth="1"/>
    <col min="6" max="6" width="2.28125" style="2" customWidth="1"/>
    <col min="7" max="7" width="20.421875" style="2" bestFit="1" customWidth="1"/>
    <col min="8" max="8" width="2.28125" style="2" customWidth="1"/>
    <col min="9" max="16384" width="9.140625" style="2" customWidth="1"/>
  </cols>
  <sheetData>
    <row r="1" spans="3:7" ht="12.75">
      <c r="C1" s="3" t="s">
        <v>0</v>
      </c>
      <c r="D1" s="4"/>
      <c r="E1" s="4"/>
      <c r="F1" s="5"/>
      <c r="G1" s="6" t="s">
        <v>1</v>
      </c>
    </row>
    <row r="2" spans="3:7" ht="12.75">
      <c r="C2" s="3" t="s">
        <v>2</v>
      </c>
      <c r="D2" s="4"/>
      <c r="E2" s="4"/>
      <c r="F2" s="5"/>
      <c r="G2" s="6" t="s">
        <v>3</v>
      </c>
    </row>
    <row r="3" spans="3:7" ht="12.75">
      <c r="C3" s="3" t="s">
        <v>4</v>
      </c>
      <c r="D3" s="4"/>
      <c r="E3" s="4"/>
      <c r="F3" s="5"/>
      <c r="G3" s="6" t="s">
        <v>5</v>
      </c>
    </row>
    <row r="4" spans="3:6" ht="12.75">
      <c r="C4" s="3" t="s">
        <v>6</v>
      </c>
      <c r="D4" s="4"/>
      <c r="E4" s="4"/>
      <c r="F4" s="5"/>
    </row>
    <row r="5" ht="12.75">
      <c r="D5" s="7"/>
    </row>
    <row r="6" spans="1:7" ht="38.25">
      <c r="A6" s="8" t="s">
        <v>7</v>
      </c>
      <c r="C6" s="1" t="s">
        <v>8</v>
      </c>
      <c r="D6" s="7"/>
      <c r="E6" s="8"/>
      <c r="F6" s="8"/>
      <c r="G6" s="8" t="s">
        <v>9</v>
      </c>
    </row>
    <row r="7" spans="1:7" ht="12.75">
      <c r="A7" s="9">
        <v>-1</v>
      </c>
      <c r="C7" s="10">
        <f>+A7-1</f>
        <v>-2</v>
      </c>
      <c r="D7" s="7"/>
      <c r="E7" s="10"/>
      <c r="F7" s="10"/>
      <c r="G7" s="10">
        <f>+C7-1</f>
        <v>-3</v>
      </c>
    </row>
    <row r="8" ht="12.75">
      <c r="A8" s="10"/>
    </row>
    <row r="9" spans="1:7" ht="12.75">
      <c r="A9" s="10">
        <v>1</v>
      </c>
      <c r="C9" s="2" t="s">
        <v>10</v>
      </c>
      <c r="E9" s="12"/>
      <c r="F9" s="12"/>
      <c r="G9" s="13">
        <v>1</v>
      </c>
    </row>
    <row r="10" spans="1:7" ht="12.75">
      <c r="A10" s="10"/>
      <c r="E10" s="12"/>
      <c r="F10" s="12"/>
      <c r="G10" s="13"/>
    </row>
    <row r="11" spans="1:7" ht="12.75">
      <c r="A11" s="10">
        <f>+A9+1</f>
        <v>2</v>
      </c>
      <c r="C11" s="2" t="s">
        <v>11</v>
      </c>
      <c r="E11" s="12"/>
      <c r="F11" s="12"/>
      <c r="G11" s="14">
        <v>0.0034</v>
      </c>
    </row>
    <row r="12" spans="1:7" ht="12.75">
      <c r="A12" s="10">
        <f>+A11+1</f>
        <v>3</v>
      </c>
      <c r="C12" s="2" t="s">
        <v>12</v>
      </c>
      <c r="E12" s="12"/>
      <c r="F12" s="12"/>
      <c r="G12" s="14">
        <v>0.001996</v>
      </c>
    </row>
    <row r="13" spans="1:7" ht="12.75">
      <c r="A13" s="10"/>
      <c r="E13" s="12"/>
      <c r="F13" s="12"/>
      <c r="G13" s="15" t="s">
        <v>13</v>
      </c>
    </row>
    <row r="14" spans="1:7" ht="12.75">
      <c r="A14" s="10">
        <f>+A12+1</f>
        <v>4</v>
      </c>
      <c r="C14" s="2" t="s">
        <v>14</v>
      </c>
      <c r="E14" s="12"/>
      <c r="F14" s="12"/>
      <c r="G14" s="14">
        <f>+G9-G11-G12</f>
        <v>0.994604</v>
      </c>
    </row>
    <row r="15" spans="1:7" ht="12.75">
      <c r="A15" s="10"/>
      <c r="E15" s="16"/>
      <c r="F15" s="16"/>
      <c r="G15" s="15"/>
    </row>
    <row r="16" spans="1:7" ht="12.75">
      <c r="A16" s="10">
        <f>+A14+1</f>
        <v>5</v>
      </c>
      <c r="C16" s="2" t="s">
        <v>15</v>
      </c>
      <c r="E16" s="13">
        <v>0.05874221</v>
      </c>
      <c r="F16" s="14"/>
      <c r="G16" s="17">
        <f>G14*E16</f>
        <v>0.058425237034840004</v>
      </c>
    </row>
    <row r="17" spans="1:7" ht="12.75">
      <c r="A17" s="10"/>
      <c r="E17" s="16"/>
      <c r="F17" s="16"/>
      <c r="G17" s="15" t="s">
        <v>13</v>
      </c>
    </row>
    <row r="18" spans="1:7" ht="12.75">
      <c r="A18" s="10"/>
      <c r="E18" s="16"/>
      <c r="F18" s="16"/>
      <c r="G18" s="15"/>
    </row>
    <row r="19" spans="1:7" ht="12.75">
      <c r="A19" s="10">
        <f>+A16+1</f>
        <v>6</v>
      </c>
      <c r="C19" s="2" t="s">
        <v>16</v>
      </c>
      <c r="E19" s="12"/>
      <c r="F19" s="12"/>
      <c r="G19" s="14">
        <f>+G14-G16</f>
        <v>0.93617876296516</v>
      </c>
    </row>
    <row r="20" spans="1:7" ht="12.75">
      <c r="A20" s="10"/>
      <c r="E20" s="16"/>
      <c r="F20" s="16"/>
      <c r="G20" s="15"/>
    </row>
    <row r="21" spans="1:7" ht="12.75">
      <c r="A21" s="10">
        <f>+A19+1</f>
        <v>7</v>
      </c>
      <c r="C21" s="2" t="s">
        <v>17</v>
      </c>
      <c r="E21" s="13">
        <v>0.21</v>
      </c>
      <c r="F21" s="13"/>
      <c r="G21" s="14">
        <f>G19*E21</f>
        <v>0.19659754022268358</v>
      </c>
    </row>
    <row r="22" spans="1:7" ht="12.75">
      <c r="A22" s="10"/>
      <c r="E22" s="12"/>
      <c r="F22" s="12"/>
      <c r="G22" s="13"/>
    </row>
    <row r="23" spans="1:7" ht="12.75">
      <c r="A23" s="10">
        <f>+A21+1</f>
        <v>8</v>
      </c>
      <c r="C23" s="2" t="s">
        <v>18</v>
      </c>
      <c r="E23" s="12"/>
      <c r="F23" s="12"/>
      <c r="G23" s="14">
        <f>+G19-G21</f>
        <v>0.7395812227424764</v>
      </c>
    </row>
    <row r="24" spans="1:7" ht="12.75">
      <c r="A24" s="10"/>
      <c r="E24" s="12"/>
      <c r="F24" s="12"/>
      <c r="G24" s="15" t="s">
        <v>13</v>
      </c>
    </row>
    <row r="25" spans="1:7" ht="12.75">
      <c r="A25" s="10">
        <f>+A23+1</f>
        <v>9</v>
      </c>
      <c r="C25" s="2" t="s">
        <v>19</v>
      </c>
      <c r="E25" s="12"/>
      <c r="F25" s="12"/>
      <c r="G25" s="18">
        <f>ROUND(100/G23/100,8)</f>
        <v>1.35211653</v>
      </c>
    </row>
    <row r="26" spans="1:7" ht="12.75">
      <c r="A26" s="10"/>
      <c r="E26" s="12"/>
      <c r="F26" s="12"/>
      <c r="G26" s="15" t="s">
        <v>20</v>
      </c>
    </row>
    <row r="27" spans="1:6" ht="12.75">
      <c r="A27" s="10"/>
      <c r="E27" s="12"/>
      <c r="F27" s="12"/>
    </row>
    <row r="28" spans="1:6" ht="12.75">
      <c r="A28" s="10"/>
      <c r="E28" s="12"/>
      <c r="F28" s="12"/>
    </row>
    <row r="29" spans="1:7" ht="12.75">
      <c r="A29" s="19"/>
      <c r="E29" s="13"/>
      <c r="F29" s="13"/>
      <c r="G29" s="13"/>
    </row>
    <row r="30" spans="5:7" ht="12.75">
      <c r="E30" s="13"/>
      <c r="F30" s="13"/>
      <c r="G30" s="13"/>
    </row>
    <row r="31" spans="5:7" ht="12.75">
      <c r="E31" s="13"/>
      <c r="F31" s="13"/>
      <c r="G31" s="13"/>
    </row>
    <row r="32" spans="5:7" ht="12.75">
      <c r="E32" s="13"/>
      <c r="F32" s="13"/>
      <c r="G32" s="13"/>
    </row>
    <row r="33" spans="5:7" ht="12.75">
      <c r="E33" s="13"/>
      <c r="F33" s="13"/>
      <c r="G33" s="13"/>
    </row>
    <row r="34" spans="5:7" ht="12.75">
      <c r="E34" s="13"/>
      <c r="F34" s="13"/>
      <c r="G34" s="13"/>
    </row>
    <row r="35" spans="5:7" ht="12.75">
      <c r="E35" s="13"/>
      <c r="F35" s="13"/>
      <c r="G35" s="13"/>
    </row>
    <row r="36" spans="5:7" ht="12.75">
      <c r="E36" s="13"/>
      <c r="F36" s="13"/>
      <c r="G36" s="13"/>
    </row>
    <row r="37" spans="5:7" ht="12.75">
      <c r="E37" s="13"/>
      <c r="F37" s="13"/>
      <c r="G37" s="13"/>
    </row>
    <row r="38" spans="5:7" ht="12.75">
      <c r="E38" s="13"/>
      <c r="F38" s="13"/>
      <c r="G38" s="13"/>
    </row>
    <row r="39" spans="5:7" ht="12.75">
      <c r="E39" s="13"/>
      <c r="F39" s="13"/>
      <c r="G39" s="13"/>
    </row>
    <row r="40" spans="5:7" ht="12.75">
      <c r="E40" s="13"/>
      <c r="F40" s="13"/>
      <c r="G40" s="13"/>
    </row>
  </sheetData>
  <sheetProtection/>
  <mergeCells count="4">
    <mergeCell ref="C1:E1"/>
    <mergeCell ref="C2:E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s207409</dc:creator>
  <cp:keywords/>
  <dc:description/>
  <cp:lastModifiedBy>s207409</cp:lastModifiedBy>
  <dcterms:created xsi:type="dcterms:W3CDTF">2018-04-05T15:20:46Z</dcterms:created>
  <dcterms:modified xsi:type="dcterms:W3CDTF">2018-04-05T15:36:12Z</dcterms:modified>
  <cp:category/>
  <cp:version/>
  <cp:contentType/>
  <cp:contentStatus/>
</cp:coreProperties>
</file>