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internal\Regulatory Services\01_Recurring Filings\01_Annual\Decommissioning Rider\2019\Backup\"/>
    </mc:Choice>
  </mc:AlternateContent>
  <bookViews>
    <workbookView xWindow="0" yWindow="0" windowWidth="17010" windowHeight="12810" tabRatio="846" activeTab="2"/>
  </bookViews>
  <sheets>
    <sheet name="COR Summary" sheetId="11" r:id="rId1"/>
    <sheet name="COR by Cost Component" sheetId="12" r:id="rId2"/>
    <sheet name="ARO Summary" sheetId="13" r:id="rId3"/>
    <sheet name="ARO by CC" sheetId="14" r:id="rId4"/>
    <sheet name="O&amp;M Summary" sheetId="10" r:id="rId5"/>
    <sheet name="O&amp;M by CC" sheetId="9" r:id="rId6"/>
    <sheet name="Forecast" sheetId="17" r:id="rId7"/>
  </sheets>
  <definedNames>
    <definedName name="_xlnm._FilterDatabase" localSheetId="3" hidden="1">'ARO by CC'!#REF!</definedName>
    <definedName name="_xlnm.Print_Area" localSheetId="0">'COR Summary'!$A$1:$B$8</definedName>
    <definedName name="_xlnm.Print_Area" localSheetId="4">'O&amp;M Summary'!$A$1:$D$11</definedName>
    <definedName name="_xlnm.Print_Titles" localSheetId="3">'ARO by CC'!$1:$8</definedName>
    <definedName name="_xlnm.Print_Titles" localSheetId="1">'COR by Cost Component'!$1:$6</definedName>
    <definedName name="_xlnm.Print_Titles" localSheetId="0">'COR Summary'!$1:$6</definedName>
    <definedName name="_xlnm.Print_Titles" localSheetId="5">'O&amp;M by CC'!$1:$7</definedName>
  </definedNames>
  <calcPr calcId="162913" iterate="1"/>
</workbook>
</file>

<file path=xl/calcChain.xml><?xml version="1.0" encoding="utf-8"?>
<calcChain xmlns="http://schemas.openxmlformats.org/spreadsheetml/2006/main">
  <c r="B11" i="13" l="1"/>
  <c r="D15" i="9"/>
  <c r="C11" i="10"/>
  <c r="D39" i="12"/>
</calcChain>
</file>

<file path=xl/sharedStrings.xml><?xml version="1.0" encoding="utf-8"?>
<sst xmlns="http://schemas.openxmlformats.org/spreadsheetml/2006/main" count="265" uniqueCount="137">
  <si>
    <t>780</t>
  </si>
  <si>
    <t>935</t>
  </si>
  <si>
    <t>11N</t>
  </si>
  <si>
    <t>120</t>
  </si>
  <si>
    <t>122</t>
  </si>
  <si>
    <t>125</t>
  </si>
  <si>
    <t>13N</t>
  </si>
  <si>
    <t>145</t>
  </si>
  <si>
    <t>149</t>
  </si>
  <si>
    <t>290</t>
  </si>
  <si>
    <t>390</t>
  </si>
  <si>
    <t>393</t>
  </si>
  <si>
    <t>413</t>
  </si>
  <si>
    <t>738</t>
  </si>
  <si>
    <t>9AA</t>
  </si>
  <si>
    <t>9AB</t>
  </si>
  <si>
    <t>154</t>
  </si>
  <si>
    <t>210</t>
  </si>
  <si>
    <t>310</t>
  </si>
  <si>
    <t>144</t>
  </si>
  <si>
    <t>920</t>
  </si>
  <si>
    <t>999</t>
  </si>
  <si>
    <t>Amount</t>
  </si>
  <si>
    <t>Kentucky Power Company</t>
  </si>
  <si>
    <t>Description</t>
  </si>
  <si>
    <t>Line</t>
  </si>
  <si>
    <t xml:space="preserve"> </t>
  </si>
  <si>
    <t>2</t>
  </si>
  <si>
    <t>3</t>
  </si>
  <si>
    <t>4</t>
  </si>
  <si>
    <t>11N    Non Exempt Labor</t>
  </si>
  <si>
    <t>120    Labor Fringes (Straight-time)</t>
  </si>
  <si>
    <t>121</t>
  </si>
  <si>
    <t>121    Labor Fringes (Overtime)</t>
  </si>
  <si>
    <t>122    Labor Fringes (Incentv Accr)</t>
  </si>
  <si>
    <t>125    Payroll Dist Nonproductive</t>
  </si>
  <si>
    <t>13N    Non Exempt OT Labor</t>
  </si>
  <si>
    <t>144    Severance</t>
  </si>
  <si>
    <t>145    Stock-based Compensation</t>
  </si>
  <si>
    <t>149    Generation Incentives</t>
  </si>
  <si>
    <t>153</t>
  </si>
  <si>
    <t>153    Stock-Based Compensation Units</t>
  </si>
  <si>
    <t>154    Restricted Stock Incentives</t>
  </si>
  <si>
    <t>210    Contract Labor (General)</t>
  </si>
  <si>
    <t>290    Other Outside Services General</t>
  </si>
  <si>
    <t>310    Material &amp; Supplies From Stock</t>
  </si>
  <si>
    <t>390    Material Direct Purchase</t>
  </si>
  <si>
    <t>392</t>
  </si>
  <si>
    <t>392    Freight Charges</t>
  </si>
  <si>
    <t>393    Sales/Use Tax - M &amp; S</t>
  </si>
  <si>
    <t>413    Fleet Clearing</t>
  </si>
  <si>
    <t>738    SS Fleet Prod/Svcs</t>
  </si>
  <si>
    <t>780    AEPSC Bill</t>
  </si>
  <si>
    <t>920    Leases Of Personal Prop Gen</t>
  </si>
  <si>
    <t>935    Cell phone and Pager Expense</t>
  </si>
  <si>
    <t>999    Miscellaneous All Other</t>
  </si>
  <si>
    <t>9AA    Accounts Payable Accruals</t>
  </si>
  <si>
    <t>9AB    Accts Payable Accrual Reversal</t>
  </si>
  <si>
    <t>Grand Total</t>
  </si>
  <si>
    <t>1</t>
  </si>
  <si>
    <t>Severances</t>
  </si>
  <si>
    <t xml:space="preserve">Summary of Cost of Removal Activity </t>
  </si>
  <si>
    <t>Total</t>
  </si>
  <si>
    <t>Cost of Removal Activity by Cost Component</t>
  </si>
  <si>
    <t>11E</t>
  </si>
  <si>
    <t>11E    Exempt Labor</t>
  </si>
  <si>
    <t>11S</t>
  </si>
  <si>
    <t>11S    Non Exempt Salaried Labor</t>
  </si>
  <si>
    <t>13E</t>
  </si>
  <si>
    <t>13E    Exempt OT Labor</t>
  </si>
  <si>
    <t>143</t>
  </si>
  <si>
    <t>143    Other Lump Sum Payments</t>
  </si>
  <si>
    <t>293</t>
  </si>
  <si>
    <t>293    Sales/Use Tax-Outside Services</t>
  </si>
  <si>
    <t>391</t>
  </si>
  <si>
    <t>391    Material - Outside Contractor</t>
  </si>
  <si>
    <t>396</t>
  </si>
  <si>
    <t>396    Material w/Fixed % Stores Load</t>
  </si>
  <si>
    <t>510</t>
  </si>
  <si>
    <t>510    Busin Exp 100% Deduct Gen</t>
  </si>
  <si>
    <t>520</t>
  </si>
  <si>
    <t>520    Business Exp Part Deduct Gen</t>
  </si>
  <si>
    <t>REV</t>
  </si>
  <si>
    <t>REV    Revenue Transactions</t>
  </si>
  <si>
    <t>Work Performed</t>
  </si>
  <si>
    <t>Fly Ash Pond Closure</t>
  </si>
  <si>
    <t>Removed asbestos</t>
  </si>
  <si>
    <t>Asset Retirement Obligation Spend Activity by Cost Component</t>
  </si>
  <si>
    <t>Cost Component</t>
  </si>
  <si>
    <t>220</t>
  </si>
  <si>
    <t>220    Supply Chain Clearing</t>
  </si>
  <si>
    <t>260</t>
  </si>
  <si>
    <t>260    Professional Services</t>
  </si>
  <si>
    <t>360</t>
  </si>
  <si>
    <t>360    Vehicle Fuel Expense</t>
  </si>
  <si>
    <t>141</t>
  </si>
  <si>
    <t>141    Incentive Accrual Dept Level</t>
  </si>
  <si>
    <t>124</t>
  </si>
  <si>
    <t>124    Labor Fringes (Severance)</t>
  </si>
  <si>
    <t>Cost of Removal Activity</t>
  </si>
  <si>
    <t>Anticipated removal activities include:</t>
  </si>
  <si>
    <t xml:space="preserve">  - Continuation of the demolition of out buildings, turbine, and main boiler building</t>
  </si>
  <si>
    <t xml:space="preserve">  - Removal of remaining coal related equipment</t>
  </si>
  <si>
    <t>ARO Activity</t>
  </si>
  <si>
    <t>Start work on Phase 3</t>
  </si>
  <si>
    <t xml:space="preserve">  - Begin to excavate, haul, and place ash</t>
  </si>
  <si>
    <t xml:space="preserve">  - Place borrow pit materials as subgrade fill</t>
  </si>
  <si>
    <t xml:space="preserve">  - Installation of Geosynthetics</t>
  </si>
  <si>
    <t>Big Sandy Unit 2 O&amp;M Expense</t>
  </si>
  <si>
    <t>Anticipate work includes sump pump repair expense, electricial breaker expense, and plant elevator maintenance.</t>
  </si>
  <si>
    <t>Decommissioning Rider</t>
  </si>
  <si>
    <t>Asset Retirement Obligation Spend Summary</t>
  </si>
  <si>
    <t>Big Sandy Unit 2 O&amp;M Cost for DR</t>
  </si>
  <si>
    <t>Cost components may include work related to one or more of the categories shown on the "COR Summary" tab.</t>
  </si>
  <si>
    <t>Desciption</t>
  </si>
  <si>
    <t>Cost components may include work related to one or more of the categories shown on the "O&amp;M Summary" tab.</t>
  </si>
  <si>
    <t>Kentucky Power currently estimates that it will incur the costs detailed below during the period July 2019 through June 2020.  The Company's review and possible modification of these current plans is ongoing and actual costs may vary from the Company's current estimates as a result of changes in project schedules and scope.</t>
  </si>
  <si>
    <t>Plant Demolition/Removal of Equipment for Safety - $4.9 million</t>
  </si>
  <si>
    <t>July 2018 - June 2019</t>
  </si>
  <si>
    <t>359</t>
  </si>
  <si>
    <t>359    Rentals Less Than 12 Months</t>
  </si>
  <si>
    <t>Twelve Months Ending June 30, 2019</t>
  </si>
  <si>
    <t>Twelve Months Ended June 30, 2019</t>
  </si>
  <si>
    <t>Asbestos</t>
  </si>
  <si>
    <t>Asbestos Total</t>
  </si>
  <si>
    <t>Fly Ash Pond</t>
  </si>
  <si>
    <t>123</t>
  </si>
  <si>
    <t>123    Labor  Fringes -Other NTL Pymt</t>
  </si>
  <si>
    <t>620</t>
  </si>
  <si>
    <t>620    Overheads</t>
  </si>
  <si>
    <t>Fly Ash Pond Total</t>
  </si>
  <si>
    <t>Big Sandy Fly Ash Reservoir Closure - $19.1 million (direct costs)</t>
  </si>
  <si>
    <t>Maintain Safe Plant Environment as well as environmental compliance - $0.4 million</t>
  </si>
  <si>
    <t>Ancillary Boiler Equipment Maintenace</t>
  </si>
  <si>
    <t>Balance of Plant Equipment Maintenance</t>
  </si>
  <si>
    <t>Pumps</t>
  </si>
  <si>
    <r>
      <rPr>
        <b/>
        <sz val="10"/>
        <rFont val="Arial"/>
        <family val="2"/>
      </rPr>
      <t>Decommissioning of Big Sandy Coal</t>
    </r>
    <r>
      <rPr>
        <sz val="10"/>
        <rFont val="Arial"/>
        <family val="2"/>
      </rPr>
      <t xml:space="preserve"> - demolition of boiler and turbine infrastructure continued, with environmental remediation being performed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</si>
</sst>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43" formatCode="_(* #,##0.00_);_(* \(#,##0.00\);_(* &quot;-&quot;??_);_(@_)"/>
  </numFmts>
  <fonts count="20" x14ac:knownFonts="1">
    <font>
      <sz val="10"/>
      <name val="MS Sans Serif"/>
    </font>
    <font>
      <sz val="11"/>
      <color theme="1"/>
      <name val="Calibri"/>
      <family val="2"/>
      <scheme val="minor"/>
    </font>
    <font>
      <b/>
      <sz val="10"/>
      <name val="MS Sans Serif"/>
      <family val="2"/>
    </font>
    <font>
      <sz val="10"/>
      <name val="MS Sans Serif"/>
      <family val="2"/>
    </font>
    <font>
      <b/>
      <sz val="10"/>
      <name val="MS Sans Serif"/>
      <family val="2"/>
    </font>
    <font>
      <b/>
      <u/>
      <sz val="10"/>
      <name val="MS Sans Serif"/>
      <family val="2"/>
    </font>
    <font>
      <u/>
      <sz val="10"/>
      <name val="MS Sans Serif"/>
      <family val="2"/>
    </font>
    <font>
      <b/>
      <sz val="10"/>
      <color rgb="FFFF0000"/>
      <name val="MS Sans Serif"/>
      <family val="2"/>
    </font>
    <font>
      <sz val="10"/>
      <name val="Arial"/>
    </font>
    <font>
      <b/>
      <sz val="10"/>
      <name val="Arial"/>
      <family val="2"/>
    </font>
    <font>
      <sz val="10"/>
      <name val="Arial"/>
      <family val="2"/>
    </font>
    <font>
      <b/>
      <sz val="11"/>
      <color theme="1"/>
      <name val="Arial"/>
      <family val="2"/>
    </font>
    <font>
      <sz val="11"/>
      <color theme="1"/>
      <name val="Arial"/>
      <family val="2"/>
    </font>
    <font>
      <b/>
      <u/>
      <sz val="11"/>
      <color theme="1"/>
      <name val="Arial"/>
      <family val="2"/>
    </font>
    <font>
      <b/>
      <sz val="10"/>
      <color theme="1"/>
      <name val="Arial"/>
      <family val="2"/>
    </font>
    <font>
      <sz val="10"/>
      <color theme="1"/>
      <name val="Arial"/>
      <family val="2"/>
    </font>
    <font>
      <b/>
      <sz val="10"/>
      <color theme="1"/>
      <name val="Arial"/>
    </font>
    <font>
      <b/>
      <u/>
      <sz val="10"/>
      <name val="Arial"/>
      <family val="2"/>
    </font>
    <font>
      <b/>
      <sz val="10"/>
      <name val="MS Sans Serif"/>
    </font>
    <font>
      <sz val="10"/>
      <color theme="1"/>
      <name val="MS Sans Serif"/>
    </font>
  </fonts>
  <fills count="4">
    <fill>
      <patternFill patternType="none"/>
    </fill>
    <fill>
      <patternFill patternType="gray125"/>
    </fill>
    <fill>
      <patternFill patternType="mediumGray">
        <fgColor indexed="22"/>
      </patternFill>
    </fill>
    <fill>
      <patternFill patternType="solid">
        <fgColor theme="4" tint="0.79998168889431442"/>
        <bgColor theme="4" tint="0.79998168889431442"/>
      </patternFill>
    </fill>
  </fills>
  <borders count="14">
    <border>
      <left/>
      <right/>
      <top/>
      <bottom/>
      <diagonal/>
    </border>
    <border>
      <left/>
      <right/>
      <top/>
      <bottom style="medium">
        <color indexed="64"/>
      </bottom>
      <diagonal/>
    </border>
    <border>
      <left/>
      <right/>
      <top style="medium">
        <color auto="1"/>
      </top>
      <bottom style="medium">
        <color auto="1"/>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theme="4"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theme="4"/>
      </top>
      <bottom style="thin">
        <color theme="4"/>
      </bottom>
      <diagonal/>
    </border>
    <border>
      <left/>
      <right/>
      <top style="thin">
        <color theme="4" tint="0.39997558519241921"/>
      </top>
      <bottom/>
      <diagonal/>
    </border>
  </borders>
  <cellStyleXfs count="11">
    <xf numFmtId="0" fontId="0" fillId="0" borderId="0"/>
    <xf numFmtId="0" fontId="3" fillId="0" borderId="0" applyNumberFormat="0" applyFont="0" applyFill="0" applyBorder="0" applyAlignment="0" applyProtection="0">
      <alignment horizontal="left"/>
    </xf>
    <xf numFmtId="15" fontId="3" fillId="0" borderId="0" applyFont="0" applyFill="0" applyBorder="0" applyAlignment="0" applyProtection="0"/>
    <xf numFmtId="4" fontId="3" fillId="0" borderId="0" applyFont="0" applyFill="0" applyBorder="0" applyAlignment="0" applyProtection="0"/>
    <xf numFmtId="0" fontId="2" fillId="0" borderId="1">
      <alignment horizontal="center"/>
    </xf>
    <xf numFmtId="3" fontId="3" fillId="0" borderId="0" applyFont="0" applyFill="0" applyBorder="0" applyAlignment="0" applyProtection="0"/>
    <xf numFmtId="0" fontId="3" fillId="2" borderId="0" applyNumberFormat="0" applyFont="0" applyBorder="0" applyAlignment="0" applyProtection="0"/>
    <xf numFmtId="0" fontId="8" fillId="0" borderId="0"/>
    <xf numFmtId="43" fontId="8" fillId="0" borderId="0" applyFont="0" applyFill="0" applyBorder="0" applyAlignment="0" applyProtection="0"/>
    <xf numFmtId="0" fontId="1" fillId="0" borderId="0"/>
    <xf numFmtId="0" fontId="10" fillId="0" borderId="0"/>
  </cellStyleXfs>
  <cellXfs count="91">
    <xf numFmtId="0" fontId="0" fillId="0" borderId="0" xfId="0"/>
    <xf numFmtId="49" fontId="0" fillId="0" borderId="0" xfId="0" applyNumberFormat="1" applyAlignment="1">
      <alignment horizontal="center"/>
    </xf>
    <xf numFmtId="41" fontId="0" fillId="0" borderId="0" xfId="0" applyNumberFormat="1"/>
    <xf numFmtId="41" fontId="4" fillId="0" borderId="0" xfId="0" applyNumberFormat="1" applyFont="1"/>
    <xf numFmtId="49" fontId="4" fillId="0" borderId="0" xfId="0" applyNumberFormat="1" applyFont="1" applyAlignment="1">
      <alignment horizontal="center"/>
    </xf>
    <xf numFmtId="49" fontId="5" fillId="0" borderId="0" xfId="0" applyNumberFormat="1" applyFont="1" applyAlignment="1">
      <alignment horizontal="center"/>
    </xf>
    <xf numFmtId="41" fontId="5" fillId="0" borderId="0" xfId="0" applyNumberFormat="1" applyFont="1"/>
    <xf numFmtId="41" fontId="6" fillId="0" borderId="0" xfId="0" applyNumberFormat="1" applyFont="1"/>
    <xf numFmtId="41" fontId="7" fillId="0" borderId="0" xfId="0" applyNumberFormat="1" applyFont="1"/>
    <xf numFmtId="0" fontId="3" fillId="0" borderId="0" xfId="0" applyFont="1" applyBorder="1"/>
    <xf numFmtId="49" fontId="3" fillId="0" borderId="0" xfId="0" applyNumberFormat="1" applyFont="1" applyAlignment="1">
      <alignment horizontal="center"/>
    </xf>
    <xf numFmtId="40" fontId="2" fillId="0" borderId="2" xfId="0" applyNumberFormat="1" applyFont="1" applyBorder="1"/>
    <xf numFmtId="0" fontId="9" fillId="0" borderId="0" xfId="7" applyFont="1" applyAlignment="1">
      <alignment vertical="center"/>
    </xf>
    <xf numFmtId="43" fontId="0" fillId="0" borderId="0" xfId="8" applyFont="1" applyAlignment="1">
      <alignment vertical="center"/>
    </xf>
    <xf numFmtId="0" fontId="8" fillId="0" borderId="0" xfId="7" applyAlignment="1">
      <alignment vertical="center"/>
    </xf>
    <xf numFmtId="0" fontId="9" fillId="0" borderId="3" xfId="7" applyFont="1" applyBorder="1" applyAlignment="1">
      <alignment horizontal="center" vertical="center"/>
    </xf>
    <xf numFmtId="43" fontId="9" fillId="0" borderId="4" xfId="8" applyFont="1" applyBorder="1" applyAlignment="1">
      <alignment horizontal="center" vertical="center"/>
    </xf>
    <xf numFmtId="0" fontId="10" fillId="0" borderId="5" xfId="7" applyFont="1" applyBorder="1" applyAlignment="1">
      <alignment vertical="center" wrapText="1"/>
    </xf>
    <xf numFmtId="40" fontId="8" fillId="0" borderId="4" xfId="7" applyNumberFormat="1" applyFont="1" applyBorder="1" applyAlignment="1">
      <alignment vertical="center"/>
    </xf>
    <xf numFmtId="43" fontId="8" fillId="0" borderId="0" xfId="7" applyNumberFormat="1" applyAlignment="1">
      <alignment vertical="center"/>
    </xf>
    <xf numFmtId="40" fontId="9" fillId="0" borderId="6" xfId="7" applyNumberFormat="1" applyFont="1" applyBorder="1" applyAlignment="1">
      <alignment vertical="center"/>
    </xf>
    <xf numFmtId="0" fontId="9" fillId="0" borderId="0" xfId="7" applyFont="1"/>
    <xf numFmtId="0" fontId="8" fillId="0" borderId="0" xfId="7"/>
    <xf numFmtId="43" fontId="0" fillId="0" borderId="0" xfId="8" applyFont="1"/>
    <xf numFmtId="0" fontId="8" fillId="0" borderId="0" xfId="7" applyBorder="1"/>
    <xf numFmtId="0" fontId="12" fillId="0" borderId="0" xfId="9" applyFont="1"/>
    <xf numFmtId="0" fontId="13" fillId="0" borderId="0" xfId="9" applyFont="1" applyAlignment="1">
      <alignment horizontal="center"/>
    </xf>
    <xf numFmtId="0" fontId="11" fillId="0" borderId="0" xfId="9" applyFont="1" applyAlignment="1">
      <alignment horizontal="center"/>
    </xf>
    <xf numFmtId="0" fontId="11" fillId="0" borderId="0" xfId="9" applyFont="1"/>
    <xf numFmtId="40" fontId="2" fillId="0" borderId="0" xfId="7" applyNumberFormat="1" applyFont="1" applyBorder="1" applyAlignment="1">
      <alignment vertical="center"/>
    </xf>
    <xf numFmtId="40" fontId="2" fillId="0" borderId="2" xfId="7" applyNumberFormat="1" applyFont="1" applyBorder="1" applyAlignment="1">
      <alignment vertical="center"/>
    </xf>
    <xf numFmtId="0" fontId="9" fillId="0" borderId="0" xfId="10" applyFont="1" applyAlignment="1">
      <alignment vertical="center"/>
    </xf>
    <xf numFmtId="0" fontId="9" fillId="0" borderId="5" xfId="7" applyFont="1" applyBorder="1" applyAlignment="1">
      <alignment vertical="center"/>
    </xf>
    <xf numFmtId="0" fontId="8" fillId="0" borderId="0" xfId="7" applyAlignment="1">
      <alignment horizontal="center"/>
    </xf>
    <xf numFmtId="43" fontId="3" fillId="0" borderId="0" xfId="8" applyFont="1" applyAlignment="1">
      <alignment horizontal="center"/>
    </xf>
    <xf numFmtId="0" fontId="10" fillId="0" borderId="0" xfId="7" applyFont="1" applyAlignment="1">
      <alignment horizontal="center"/>
    </xf>
    <xf numFmtId="40" fontId="8" fillId="0" borderId="0" xfId="7" applyNumberFormat="1"/>
    <xf numFmtId="0" fontId="10" fillId="0" borderId="0" xfId="10" applyFont="1" applyAlignment="1">
      <alignment horizontal="center" vertical="center"/>
    </xf>
    <xf numFmtId="0" fontId="10" fillId="0" borderId="0" xfId="7" applyFont="1" applyAlignment="1">
      <alignment horizontal="center" vertical="center"/>
    </xf>
    <xf numFmtId="41" fontId="3" fillId="0" borderId="0" xfId="0" applyNumberFormat="1" applyFont="1" applyAlignment="1">
      <alignment horizontal="center"/>
    </xf>
    <xf numFmtId="0" fontId="0" fillId="0" borderId="0" xfId="0" applyBorder="1"/>
    <xf numFmtId="0" fontId="10" fillId="0" borderId="0" xfId="0" applyFont="1" applyBorder="1" applyAlignment="1">
      <alignment wrapText="1"/>
    </xf>
    <xf numFmtId="0" fontId="17" fillId="0" borderId="0" xfId="0" applyFont="1" applyBorder="1" applyAlignment="1">
      <alignment wrapText="1"/>
    </xf>
    <xf numFmtId="0" fontId="14" fillId="0" borderId="7" xfId="0" applyFont="1" applyFill="1" applyBorder="1" applyAlignment="1">
      <alignment horizontal="center"/>
    </xf>
    <xf numFmtId="0" fontId="14" fillId="0" borderId="7" xfId="0" applyFont="1" applyFill="1" applyBorder="1" applyAlignment="1">
      <alignment horizontal="center" vertical="center"/>
    </xf>
    <xf numFmtId="40" fontId="14" fillId="0" borderId="7" xfId="0" applyNumberFormat="1" applyFont="1" applyFill="1" applyBorder="1" applyAlignment="1">
      <alignment horizontal="center"/>
    </xf>
    <xf numFmtId="0" fontId="3" fillId="0" borderId="0" xfId="7" applyFont="1" applyFill="1" applyBorder="1" applyAlignment="1">
      <alignment horizontal="center"/>
    </xf>
    <xf numFmtId="0" fontId="8" fillId="0" borderId="0" xfId="7" applyFill="1"/>
    <xf numFmtId="0" fontId="10" fillId="0" borderId="0" xfId="7" applyFont="1" applyFill="1" applyAlignment="1">
      <alignment horizontal="center"/>
    </xf>
    <xf numFmtId="43" fontId="0" fillId="0" borderId="0" xfId="8" applyFont="1" applyFill="1"/>
    <xf numFmtId="40" fontId="8" fillId="0" borderId="0" xfId="7" applyNumberFormat="1" applyFill="1"/>
    <xf numFmtId="49" fontId="8" fillId="0" borderId="0" xfId="7" applyNumberFormat="1" applyAlignment="1">
      <alignment horizontal="left"/>
    </xf>
    <xf numFmtId="40" fontId="14" fillId="0" borderId="7" xfId="0" applyNumberFormat="1"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40" fontId="14" fillId="0" borderId="10" xfId="0" applyNumberFormat="1" applyFont="1" applyFill="1" applyBorder="1" applyAlignment="1">
      <alignment horizontal="center" vertical="center"/>
    </xf>
    <xf numFmtId="49" fontId="0" fillId="0" borderId="0" xfId="0" applyNumberFormat="1" applyAlignment="1">
      <alignment horizontal="left"/>
    </xf>
    <xf numFmtId="1" fontId="3" fillId="0" borderId="0" xfId="0" applyNumberFormat="1" applyFont="1" applyFill="1" applyAlignment="1">
      <alignment horizontal="center"/>
    </xf>
    <xf numFmtId="49" fontId="0" fillId="0" borderId="0" xfId="0" applyNumberFormat="1" applyFill="1" applyAlignment="1">
      <alignment horizontal="center"/>
    </xf>
    <xf numFmtId="41" fontId="3" fillId="0" borderId="0" xfId="0" applyNumberFormat="1" applyFont="1" applyFill="1" applyAlignment="1">
      <alignment horizontal="center"/>
    </xf>
    <xf numFmtId="41" fontId="0" fillId="0" borderId="0" xfId="0" applyNumberFormat="1" applyFill="1"/>
    <xf numFmtId="0" fontId="16" fillId="0" borderId="11" xfId="0" applyFont="1" applyFill="1" applyBorder="1"/>
    <xf numFmtId="40" fontId="16" fillId="0" borderId="11" xfId="0" applyNumberFormat="1" applyFont="1" applyFill="1" applyBorder="1"/>
    <xf numFmtId="0" fontId="15" fillId="0" borderId="11" xfId="0" applyFont="1" applyFill="1" applyBorder="1"/>
    <xf numFmtId="40" fontId="15" fillId="0" borderId="11" xfId="0" applyNumberFormat="1" applyFont="1" applyFill="1" applyBorder="1"/>
    <xf numFmtId="0" fontId="14" fillId="0" borderId="11" xfId="0" applyFont="1" applyFill="1" applyBorder="1"/>
    <xf numFmtId="0" fontId="18" fillId="0" borderId="0" xfId="0" applyFont="1" applyBorder="1"/>
    <xf numFmtId="0" fontId="0" fillId="0" borderId="0" xfId="0" applyFont="1" applyAlignment="1">
      <alignment horizontal="left"/>
    </xf>
    <xf numFmtId="40" fontId="0" fillId="0" borderId="0" xfId="0" applyNumberFormat="1" applyFont="1"/>
    <xf numFmtId="0" fontId="15" fillId="0" borderId="7" xfId="0" applyFont="1" applyBorder="1" applyAlignment="1">
      <alignment horizontal="center"/>
    </xf>
    <xf numFmtId="0" fontId="15" fillId="0" borderId="0" xfId="0" applyFont="1" applyBorder="1" applyAlignment="1">
      <alignment horizontal="center"/>
    </xf>
    <xf numFmtId="0" fontId="14" fillId="0" borderId="0" xfId="0" applyFont="1" applyAlignment="1">
      <alignment horizontal="left"/>
    </xf>
    <xf numFmtId="0" fontId="14" fillId="0" borderId="0" xfId="0" applyFont="1"/>
    <xf numFmtId="0" fontId="14" fillId="0" borderId="7" xfId="0" applyFont="1" applyBorder="1"/>
    <xf numFmtId="0" fontId="14" fillId="0" borderId="12" xfId="0" applyFont="1" applyBorder="1" applyAlignment="1">
      <alignment horizontal="left"/>
    </xf>
    <xf numFmtId="0" fontId="14" fillId="0" borderId="12" xfId="0" applyFont="1" applyBorder="1"/>
    <xf numFmtId="40" fontId="14" fillId="0" borderId="12" xfId="0" applyNumberFormat="1" applyFont="1" applyBorder="1"/>
    <xf numFmtId="0" fontId="14" fillId="0" borderId="0" xfId="0" applyFont="1" applyBorder="1" applyAlignment="1">
      <alignment horizontal="left"/>
    </xf>
    <xf numFmtId="0" fontId="14" fillId="0" borderId="0" xfId="0" applyFont="1" applyBorder="1"/>
    <xf numFmtId="0" fontId="14" fillId="3" borderId="13" xfId="0" applyFont="1" applyFill="1" applyBorder="1" applyAlignment="1">
      <alignment horizontal="left"/>
    </xf>
    <xf numFmtId="0" fontId="14" fillId="3" borderId="13" xfId="0" applyFont="1" applyFill="1" applyBorder="1"/>
    <xf numFmtId="40" fontId="14" fillId="3" borderId="13" xfId="0" applyNumberFormat="1" applyFont="1" applyFill="1" applyBorder="1"/>
    <xf numFmtId="0" fontId="15" fillId="0" borderId="0" xfId="0" applyFont="1" applyAlignment="1">
      <alignment horizontal="center"/>
    </xf>
    <xf numFmtId="0" fontId="15" fillId="0" borderId="12" xfId="0" applyFont="1" applyBorder="1" applyAlignment="1">
      <alignment horizontal="center"/>
    </xf>
    <xf numFmtId="0" fontId="15" fillId="3" borderId="13" xfId="0" applyFont="1" applyFill="1" applyBorder="1" applyAlignment="1">
      <alignment horizontal="center"/>
    </xf>
    <xf numFmtId="0" fontId="15" fillId="0" borderId="0" xfId="0" applyFont="1" applyBorder="1" applyAlignment="1">
      <alignment wrapText="1"/>
    </xf>
    <xf numFmtId="0" fontId="19" fillId="0" borderId="0" xfId="0" applyFont="1" applyAlignment="1">
      <alignment horizontal="left"/>
    </xf>
    <xf numFmtId="0" fontId="11" fillId="0" borderId="0" xfId="9" applyFont="1" applyAlignment="1">
      <alignment horizontal="center" wrapText="1"/>
    </xf>
    <xf numFmtId="0" fontId="11" fillId="0" borderId="0" xfId="9" applyFont="1" applyAlignment="1">
      <alignment horizontal="center"/>
    </xf>
    <xf numFmtId="49" fontId="4" fillId="0" borderId="0" xfId="0" applyNumberFormat="1" applyFont="1" applyAlignment="1">
      <alignment horizontal="center"/>
    </xf>
    <xf numFmtId="49" fontId="2" fillId="0" borderId="0" xfId="0" applyNumberFormat="1" applyFont="1" applyAlignment="1">
      <alignment horizontal="center"/>
    </xf>
  </cellXfs>
  <cellStyles count="11">
    <cellStyle name="Comma 4" xfId="8"/>
    <cellStyle name="Normal" xfId="0" builtinId="0"/>
    <cellStyle name="Normal 2" xfId="7"/>
    <cellStyle name="Normal 2 2" xfId="9"/>
    <cellStyle name="Normal 3" xfId="10"/>
    <cellStyle name="PSChar" xfId="1"/>
    <cellStyle name="PSDate" xfId="2"/>
    <cellStyle name="PSDec" xfId="3"/>
    <cellStyle name="PSHeading" xfId="4"/>
    <cellStyle name="PSInt" xfId="5"/>
    <cellStyle name="PSSpacer"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C73"/>
  <sheetViews>
    <sheetView workbookViewId="0">
      <pane ySplit="4" topLeftCell="A5" activePane="bottomLeft" state="frozen"/>
      <selection activeCell="F19" sqref="F19"/>
      <selection pane="bottomLeft" activeCell="A8" sqref="A8"/>
    </sheetView>
  </sheetViews>
  <sheetFormatPr defaultRowHeight="12.75" x14ac:dyDescent="0.2"/>
  <cols>
    <col min="1" max="1" width="65.5703125" style="13" customWidth="1"/>
    <col min="2" max="2" width="15.85546875" style="13" customWidth="1"/>
    <col min="3" max="3" width="14" style="14" bestFit="1" customWidth="1"/>
    <col min="4" max="256" width="8.85546875" style="14"/>
    <col min="257" max="257" width="65.5703125" style="14" customWidth="1"/>
    <col min="258" max="258" width="15.85546875" style="14" customWidth="1"/>
    <col min="259" max="259" width="14" style="14" bestFit="1" customWidth="1"/>
    <col min="260" max="512" width="8.85546875" style="14"/>
    <col min="513" max="513" width="65.5703125" style="14" customWidth="1"/>
    <col min="514" max="514" width="15.85546875" style="14" customWidth="1"/>
    <col min="515" max="515" width="14" style="14" bestFit="1" customWidth="1"/>
    <col min="516" max="768" width="8.85546875" style="14"/>
    <col min="769" max="769" width="65.5703125" style="14" customWidth="1"/>
    <col min="770" max="770" width="15.85546875" style="14" customWidth="1"/>
    <col min="771" max="771" width="14" style="14" bestFit="1" customWidth="1"/>
    <col min="772" max="1024" width="8.85546875" style="14"/>
    <col min="1025" max="1025" width="65.5703125" style="14" customWidth="1"/>
    <col min="1026" max="1026" width="15.85546875" style="14" customWidth="1"/>
    <col min="1027" max="1027" width="14" style="14" bestFit="1" customWidth="1"/>
    <col min="1028" max="1280" width="8.85546875" style="14"/>
    <col min="1281" max="1281" width="65.5703125" style="14" customWidth="1"/>
    <col min="1282" max="1282" width="15.85546875" style="14" customWidth="1"/>
    <col min="1283" max="1283" width="14" style="14" bestFit="1" customWidth="1"/>
    <col min="1284" max="1536" width="8.85546875" style="14"/>
    <col min="1537" max="1537" width="65.5703125" style="14" customWidth="1"/>
    <col min="1538" max="1538" width="15.85546875" style="14" customWidth="1"/>
    <col min="1539" max="1539" width="14" style="14" bestFit="1" customWidth="1"/>
    <col min="1540" max="1792" width="8.85546875" style="14"/>
    <col min="1793" max="1793" width="65.5703125" style="14" customWidth="1"/>
    <col min="1794" max="1794" width="15.85546875" style="14" customWidth="1"/>
    <col min="1795" max="1795" width="14" style="14" bestFit="1" customWidth="1"/>
    <col min="1796" max="2048" width="8.85546875" style="14"/>
    <col min="2049" max="2049" width="65.5703125" style="14" customWidth="1"/>
    <col min="2050" max="2050" width="15.85546875" style="14" customWidth="1"/>
    <col min="2051" max="2051" width="14" style="14" bestFit="1" customWidth="1"/>
    <col min="2052" max="2304" width="8.85546875" style="14"/>
    <col min="2305" max="2305" width="65.5703125" style="14" customWidth="1"/>
    <col min="2306" max="2306" width="15.85546875" style="14" customWidth="1"/>
    <col min="2307" max="2307" width="14" style="14" bestFit="1" customWidth="1"/>
    <col min="2308" max="2560" width="8.85546875" style="14"/>
    <col min="2561" max="2561" width="65.5703125" style="14" customWidth="1"/>
    <col min="2562" max="2562" width="15.85546875" style="14" customWidth="1"/>
    <col min="2563" max="2563" width="14" style="14" bestFit="1" customWidth="1"/>
    <col min="2564" max="2816" width="8.85546875" style="14"/>
    <col min="2817" max="2817" width="65.5703125" style="14" customWidth="1"/>
    <col min="2818" max="2818" width="15.85546875" style="14" customWidth="1"/>
    <col min="2819" max="2819" width="14" style="14" bestFit="1" customWidth="1"/>
    <col min="2820" max="3072" width="8.85546875" style="14"/>
    <col min="3073" max="3073" width="65.5703125" style="14" customWidth="1"/>
    <col min="3074" max="3074" width="15.85546875" style="14" customWidth="1"/>
    <col min="3075" max="3075" width="14" style="14" bestFit="1" customWidth="1"/>
    <col min="3076" max="3328" width="8.85546875" style="14"/>
    <col min="3329" max="3329" width="65.5703125" style="14" customWidth="1"/>
    <col min="3330" max="3330" width="15.85546875" style="14" customWidth="1"/>
    <col min="3331" max="3331" width="14" style="14" bestFit="1" customWidth="1"/>
    <col min="3332" max="3584" width="8.85546875" style="14"/>
    <col min="3585" max="3585" width="65.5703125" style="14" customWidth="1"/>
    <col min="3586" max="3586" width="15.85546875" style="14" customWidth="1"/>
    <col min="3587" max="3587" width="14" style="14" bestFit="1" customWidth="1"/>
    <col min="3588" max="3840" width="8.85546875" style="14"/>
    <col min="3841" max="3841" width="65.5703125" style="14" customWidth="1"/>
    <col min="3842" max="3842" width="15.85546875" style="14" customWidth="1"/>
    <col min="3843" max="3843" width="14" style="14" bestFit="1" customWidth="1"/>
    <col min="3844" max="4096" width="8.85546875" style="14"/>
    <col min="4097" max="4097" width="65.5703125" style="14" customWidth="1"/>
    <col min="4098" max="4098" width="15.85546875" style="14" customWidth="1"/>
    <col min="4099" max="4099" width="14" style="14" bestFit="1" customWidth="1"/>
    <col min="4100" max="4352" width="8.85546875" style="14"/>
    <col min="4353" max="4353" width="65.5703125" style="14" customWidth="1"/>
    <col min="4354" max="4354" width="15.85546875" style="14" customWidth="1"/>
    <col min="4355" max="4355" width="14" style="14" bestFit="1" customWidth="1"/>
    <col min="4356" max="4608" width="8.85546875" style="14"/>
    <col min="4609" max="4609" width="65.5703125" style="14" customWidth="1"/>
    <col min="4610" max="4610" width="15.85546875" style="14" customWidth="1"/>
    <col min="4611" max="4611" width="14" style="14" bestFit="1" customWidth="1"/>
    <col min="4612" max="4864" width="8.85546875" style="14"/>
    <col min="4865" max="4865" width="65.5703125" style="14" customWidth="1"/>
    <col min="4866" max="4866" width="15.85546875" style="14" customWidth="1"/>
    <col min="4867" max="4867" width="14" style="14" bestFit="1" customWidth="1"/>
    <col min="4868" max="5120" width="8.85546875" style="14"/>
    <col min="5121" max="5121" width="65.5703125" style="14" customWidth="1"/>
    <col min="5122" max="5122" width="15.85546875" style="14" customWidth="1"/>
    <col min="5123" max="5123" width="14" style="14" bestFit="1" customWidth="1"/>
    <col min="5124" max="5376" width="8.85546875" style="14"/>
    <col min="5377" max="5377" width="65.5703125" style="14" customWidth="1"/>
    <col min="5378" max="5378" width="15.85546875" style="14" customWidth="1"/>
    <col min="5379" max="5379" width="14" style="14" bestFit="1" customWidth="1"/>
    <col min="5380" max="5632" width="8.85546875" style="14"/>
    <col min="5633" max="5633" width="65.5703125" style="14" customWidth="1"/>
    <col min="5634" max="5634" width="15.85546875" style="14" customWidth="1"/>
    <col min="5635" max="5635" width="14" style="14" bestFit="1" customWidth="1"/>
    <col min="5636" max="5888" width="8.85546875" style="14"/>
    <col min="5889" max="5889" width="65.5703125" style="14" customWidth="1"/>
    <col min="5890" max="5890" width="15.85546875" style="14" customWidth="1"/>
    <col min="5891" max="5891" width="14" style="14" bestFit="1" customWidth="1"/>
    <col min="5892" max="6144" width="8.85546875" style="14"/>
    <col min="6145" max="6145" width="65.5703125" style="14" customWidth="1"/>
    <col min="6146" max="6146" width="15.85546875" style="14" customWidth="1"/>
    <col min="6147" max="6147" width="14" style="14" bestFit="1" customWidth="1"/>
    <col min="6148" max="6400" width="8.85546875" style="14"/>
    <col min="6401" max="6401" width="65.5703125" style="14" customWidth="1"/>
    <col min="6402" max="6402" width="15.85546875" style="14" customWidth="1"/>
    <col min="6403" max="6403" width="14" style="14" bestFit="1" customWidth="1"/>
    <col min="6404" max="6656" width="8.85546875" style="14"/>
    <col min="6657" max="6657" width="65.5703125" style="14" customWidth="1"/>
    <col min="6658" max="6658" width="15.85546875" style="14" customWidth="1"/>
    <col min="6659" max="6659" width="14" style="14" bestFit="1" customWidth="1"/>
    <col min="6660" max="6912" width="8.85546875" style="14"/>
    <col min="6913" max="6913" width="65.5703125" style="14" customWidth="1"/>
    <col min="6914" max="6914" width="15.85546875" style="14" customWidth="1"/>
    <col min="6915" max="6915" width="14" style="14" bestFit="1" customWidth="1"/>
    <col min="6916" max="7168" width="8.85546875" style="14"/>
    <col min="7169" max="7169" width="65.5703125" style="14" customWidth="1"/>
    <col min="7170" max="7170" width="15.85546875" style="14" customWidth="1"/>
    <col min="7171" max="7171" width="14" style="14" bestFit="1" customWidth="1"/>
    <col min="7172" max="7424" width="8.85546875" style="14"/>
    <col min="7425" max="7425" width="65.5703125" style="14" customWidth="1"/>
    <col min="7426" max="7426" width="15.85546875" style="14" customWidth="1"/>
    <col min="7427" max="7427" width="14" style="14" bestFit="1" customWidth="1"/>
    <col min="7428" max="7680" width="8.85546875" style="14"/>
    <col min="7681" max="7681" width="65.5703125" style="14" customWidth="1"/>
    <col min="7682" max="7682" width="15.85546875" style="14" customWidth="1"/>
    <col min="7683" max="7683" width="14" style="14" bestFit="1" customWidth="1"/>
    <col min="7684" max="7936" width="8.85546875" style="14"/>
    <col min="7937" max="7937" width="65.5703125" style="14" customWidth="1"/>
    <col min="7938" max="7938" width="15.85546875" style="14" customWidth="1"/>
    <col min="7939" max="7939" width="14" style="14" bestFit="1" customWidth="1"/>
    <col min="7940" max="8192" width="8.85546875" style="14"/>
    <col min="8193" max="8193" width="65.5703125" style="14" customWidth="1"/>
    <col min="8194" max="8194" width="15.85546875" style="14" customWidth="1"/>
    <col min="8195" max="8195" width="14" style="14" bestFit="1" customWidth="1"/>
    <col min="8196" max="8448" width="8.85546875" style="14"/>
    <col min="8449" max="8449" width="65.5703125" style="14" customWidth="1"/>
    <col min="8450" max="8450" width="15.85546875" style="14" customWidth="1"/>
    <col min="8451" max="8451" width="14" style="14" bestFit="1" customWidth="1"/>
    <col min="8452" max="8704" width="8.85546875" style="14"/>
    <col min="8705" max="8705" width="65.5703125" style="14" customWidth="1"/>
    <col min="8706" max="8706" width="15.85546875" style="14" customWidth="1"/>
    <col min="8707" max="8707" width="14" style="14" bestFit="1" customWidth="1"/>
    <col min="8708" max="8960" width="8.85546875" style="14"/>
    <col min="8961" max="8961" width="65.5703125" style="14" customWidth="1"/>
    <col min="8962" max="8962" width="15.85546875" style="14" customWidth="1"/>
    <col min="8963" max="8963" width="14" style="14" bestFit="1" customWidth="1"/>
    <col min="8964" max="9216" width="8.85546875" style="14"/>
    <col min="9217" max="9217" width="65.5703125" style="14" customWidth="1"/>
    <col min="9218" max="9218" width="15.85546875" style="14" customWidth="1"/>
    <col min="9219" max="9219" width="14" style="14" bestFit="1" customWidth="1"/>
    <col min="9220" max="9472" width="8.85546875" style="14"/>
    <col min="9473" max="9473" width="65.5703125" style="14" customWidth="1"/>
    <col min="9474" max="9474" width="15.85546875" style="14" customWidth="1"/>
    <col min="9475" max="9475" width="14" style="14" bestFit="1" customWidth="1"/>
    <col min="9476" max="9728" width="8.85546875" style="14"/>
    <col min="9729" max="9729" width="65.5703125" style="14" customWidth="1"/>
    <col min="9730" max="9730" width="15.85546875" style="14" customWidth="1"/>
    <col min="9731" max="9731" width="14" style="14" bestFit="1" customWidth="1"/>
    <col min="9732" max="9984" width="8.85546875" style="14"/>
    <col min="9985" max="9985" width="65.5703125" style="14" customWidth="1"/>
    <col min="9986" max="9986" width="15.85546875" style="14" customWidth="1"/>
    <col min="9987" max="9987" width="14" style="14" bestFit="1" customWidth="1"/>
    <col min="9988" max="10240" width="8.85546875" style="14"/>
    <col min="10241" max="10241" width="65.5703125" style="14" customWidth="1"/>
    <col min="10242" max="10242" width="15.85546875" style="14" customWidth="1"/>
    <col min="10243" max="10243" width="14" style="14" bestFit="1" customWidth="1"/>
    <col min="10244" max="10496" width="8.85546875" style="14"/>
    <col min="10497" max="10497" width="65.5703125" style="14" customWidth="1"/>
    <col min="10498" max="10498" width="15.85546875" style="14" customWidth="1"/>
    <col min="10499" max="10499" width="14" style="14" bestFit="1" customWidth="1"/>
    <col min="10500" max="10752" width="8.85546875" style="14"/>
    <col min="10753" max="10753" width="65.5703125" style="14" customWidth="1"/>
    <col min="10754" max="10754" width="15.85546875" style="14" customWidth="1"/>
    <col min="10755" max="10755" width="14" style="14" bestFit="1" customWidth="1"/>
    <col min="10756" max="11008" width="8.85546875" style="14"/>
    <col min="11009" max="11009" width="65.5703125" style="14" customWidth="1"/>
    <col min="11010" max="11010" width="15.85546875" style="14" customWidth="1"/>
    <col min="11011" max="11011" width="14" style="14" bestFit="1" customWidth="1"/>
    <col min="11012" max="11264" width="8.85546875" style="14"/>
    <col min="11265" max="11265" width="65.5703125" style="14" customWidth="1"/>
    <col min="11266" max="11266" width="15.85546875" style="14" customWidth="1"/>
    <col min="11267" max="11267" width="14" style="14" bestFit="1" customWidth="1"/>
    <col min="11268" max="11520" width="8.85546875" style="14"/>
    <col min="11521" max="11521" width="65.5703125" style="14" customWidth="1"/>
    <col min="11522" max="11522" width="15.85546875" style="14" customWidth="1"/>
    <col min="11523" max="11523" width="14" style="14" bestFit="1" customWidth="1"/>
    <col min="11524" max="11776" width="8.85546875" style="14"/>
    <col min="11777" max="11777" width="65.5703125" style="14" customWidth="1"/>
    <col min="11778" max="11778" width="15.85546875" style="14" customWidth="1"/>
    <col min="11779" max="11779" width="14" style="14" bestFit="1" customWidth="1"/>
    <col min="11780" max="12032" width="8.85546875" style="14"/>
    <col min="12033" max="12033" width="65.5703125" style="14" customWidth="1"/>
    <col min="12034" max="12034" width="15.85546875" style="14" customWidth="1"/>
    <col min="12035" max="12035" width="14" style="14" bestFit="1" customWidth="1"/>
    <col min="12036" max="12288" width="8.85546875" style="14"/>
    <col min="12289" max="12289" width="65.5703125" style="14" customWidth="1"/>
    <col min="12290" max="12290" width="15.85546875" style="14" customWidth="1"/>
    <col min="12291" max="12291" width="14" style="14" bestFit="1" customWidth="1"/>
    <col min="12292" max="12544" width="8.85546875" style="14"/>
    <col min="12545" max="12545" width="65.5703125" style="14" customWidth="1"/>
    <col min="12546" max="12546" width="15.85546875" style="14" customWidth="1"/>
    <col min="12547" max="12547" width="14" style="14" bestFit="1" customWidth="1"/>
    <col min="12548" max="12800" width="8.85546875" style="14"/>
    <col min="12801" max="12801" width="65.5703125" style="14" customWidth="1"/>
    <col min="12802" max="12802" width="15.85546875" style="14" customWidth="1"/>
    <col min="12803" max="12803" width="14" style="14" bestFit="1" customWidth="1"/>
    <col min="12804" max="13056" width="8.85546875" style="14"/>
    <col min="13057" max="13057" width="65.5703125" style="14" customWidth="1"/>
    <col min="13058" max="13058" width="15.85546875" style="14" customWidth="1"/>
    <col min="13059" max="13059" width="14" style="14" bestFit="1" customWidth="1"/>
    <col min="13060" max="13312" width="8.85546875" style="14"/>
    <col min="13313" max="13313" width="65.5703125" style="14" customWidth="1"/>
    <col min="13314" max="13314" width="15.85546875" style="14" customWidth="1"/>
    <col min="13315" max="13315" width="14" style="14" bestFit="1" customWidth="1"/>
    <col min="13316" max="13568" width="8.85546875" style="14"/>
    <col min="13569" max="13569" width="65.5703125" style="14" customWidth="1"/>
    <col min="13570" max="13570" width="15.85546875" style="14" customWidth="1"/>
    <col min="13571" max="13571" width="14" style="14" bestFit="1" customWidth="1"/>
    <col min="13572" max="13824" width="8.85546875" style="14"/>
    <col min="13825" max="13825" width="65.5703125" style="14" customWidth="1"/>
    <col min="13826" max="13826" width="15.85546875" style="14" customWidth="1"/>
    <col min="13827" max="13827" width="14" style="14" bestFit="1" customWidth="1"/>
    <col min="13828" max="14080" width="8.85546875" style="14"/>
    <col min="14081" max="14081" width="65.5703125" style="14" customWidth="1"/>
    <col min="14082" max="14082" width="15.85546875" style="14" customWidth="1"/>
    <col min="14083" max="14083" width="14" style="14" bestFit="1" customWidth="1"/>
    <col min="14084" max="14336" width="8.85546875" style="14"/>
    <col min="14337" max="14337" width="65.5703125" style="14" customWidth="1"/>
    <col min="14338" max="14338" width="15.85546875" style="14" customWidth="1"/>
    <col min="14339" max="14339" width="14" style="14" bestFit="1" customWidth="1"/>
    <col min="14340" max="14592" width="8.85546875" style="14"/>
    <col min="14593" max="14593" width="65.5703125" style="14" customWidth="1"/>
    <col min="14594" max="14594" width="15.85546875" style="14" customWidth="1"/>
    <col min="14595" max="14595" width="14" style="14" bestFit="1" customWidth="1"/>
    <col min="14596" max="14848" width="8.85546875" style="14"/>
    <col min="14849" max="14849" width="65.5703125" style="14" customWidth="1"/>
    <col min="14850" max="14850" width="15.85546875" style="14" customWidth="1"/>
    <col min="14851" max="14851" width="14" style="14" bestFit="1" customWidth="1"/>
    <col min="14852" max="15104" width="8.85546875" style="14"/>
    <col min="15105" max="15105" width="65.5703125" style="14" customWidth="1"/>
    <col min="15106" max="15106" width="15.85546875" style="14" customWidth="1"/>
    <col min="15107" max="15107" width="14" style="14" bestFit="1" customWidth="1"/>
    <col min="15108" max="15360" width="8.85546875" style="14"/>
    <col min="15361" max="15361" width="65.5703125" style="14" customWidth="1"/>
    <col min="15362" max="15362" width="15.85546875" style="14" customWidth="1"/>
    <col min="15363" max="15363" width="14" style="14" bestFit="1" customWidth="1"/>
    <col min="15364" max="15616" width="8.85546875" style="14"/>
    <col min="15617" max="15617" width="65.5703125" style="14" customWidth="1"/>
    <col min="15618" max="15618" width="15.85546875" style="14" customWidth="1"/>
    <col min="15619" max="15619" width="14" style="14" bestFit="1" customWidth="1"/>
    <col min="15620" max="15872" width="8.85546875" style="14"/>
    <col min="15873" max="15873" width="65.5703125" style="14" customWidth="1"/>
    <col min="15874" max="15874" width="15.85546875" style="14" customWidth="1"/>
    <col min="15875" max="15875" width="14" style="14" bestFit="1" customWidth="1"/>
    <col min="15876" max="16128" width="8.85546875" style="14"/>
    <col min="16129" max="16129" width="65.5703125" style="14" customWidth="1"/>
    <col min="16130" max="16130" width="15.85546875" style="14" customWidth="1"/>
    <col min="16131" max="16131" width="14" style="14" bestFit="1" customWidth="1"/>
    <col min="16132" max="16384" width="8.85546875" style="14"/>
  </cols>
  <sheetData>
    <row r="1" spans="1:3" x14ac:dyDescent="0.2">
      <c r="A1" s="12" t="s">
        <v>23</v>
      </c>
    </row>
    <row r="2" spans="1:3" x14ac:dyDescent="0.2">
      <c r="A2" s="12" t="s">
        <v>110</v>
      </c>
    </row>
    <row r="3" spans="1:3" x14ac:dyDescent="0.2">
      <c r="A3" s="12" t="s">
        <v>61</v>
      </c>
    </row>
    <row r="4" spans="1:3" x14ac:dyDescent="0.2">
      <c r="A4" s="12" t="s">
        <v>118</v>
      </c>
    </row>
    <row r="6" spans="1:3" x14ac:dyDescent="0.2">
      <c r="A6" s="15" t="s">
        <v>24</v>
      </c>
      <c r="B6" s="16" t="s">
        <v>62</v>
      </c>
    </row>
    <row r="7" spans="1:3" ht="93.75" customHeight="1" x14ac:dyDescent="0.2">
      <c r="A7" s="17" t="s">
        <v>136</v>
      </c>
      <c r="B7" s="18">
        <v>7016358.5300000003</v>
      </c>
      <c r="C7" s="19"/>
    </row>
    <row r="8" spans="1:3" x14ac:dyDescent="0.2">
      <c r="A8" s="32" t="s">
        <v>58</v>
      </c>
      <c r="B8" s="20">
        <v>7016358.5300000003</v>
      </c>
      <c r="C8" s="19"/>
    </row>
    <row r="9" spans="1:3" x14ac:dyDescent="0.2">
      <c r="A9" s="14"/>
    </row>
    <row r="10" spans="1:3" x14ac:dyDescent="0.2">
      <c r="A10" s="14"/>
    </row>
    <row r="11" spans="1:3" x14ac:dyDescent="0.2">
      <c r="A11" s="14"/>
    </row>
    <row r="12" spans="1:3" x14ac:dyDescent="0.2">
      <c r="A12" s="14"/>
    </row>
    <row r="13" spans="1:3" x14ac:dyDescent="0.2">
      <c r="A13" s="14"/>
    </row>
    <row r="14" spans="1:3" x14ac:dyDescent="0.2">
      <c r="A14" s="14"/>
    </row>
    <row r="15" spans="1:3" x14ac:dyDescent="0.2">
      <c r="A15" s="14"/>
    </row>
    <row r="16" spans="1:3" x14ac:dyDescent="0.2">
      <c r="A16" s="14"/>
    </row>
    <row r="17" spans="1:1" x14ac:dyDescent="0.2">
      <c r="A17" s="14"/>
    </row>
    <row r="18" spans="1:1" x14ac:dyDescent="0.2">
      <c r="A18" s="14"/>
    </row>
    <row r="19" spans="1:1" x14ac:dyDescent="0.2">
      <c r="A19" s="14"/>
    </row>
    <row r="20" spans="1:1" x14ac:dyDescent="0.2">
      <c r="A20" s="14"/>
    </row>
    <row r="21" spans="1:1" x14ac:dyDescent="0.2">
      <c r="A21" s="14"/>
    </row>
    <row r="22" spans="1:1" x14ac:dyDescent="0.2">
      <c r="A22" s="14"/>
    </row>
    <row r="23" spans="1:1" x14ac:dyDescent="0.2">
      <c r="A23" s="14"/>
    </row>
    <row r="24" spans="1:1" x14ac:dyDescent="0.2">
      <c r="A24" s="14"/>
    </row>
    <row r="25" spans="1:1" x14ac:dyDescent="0.2">
      <c r="A25" s="14"/>
    </row>
    <row r="26" spans="1:1" x14ac:dyDescent="0.2">
      <c r="A26" s="14"/>
    </row>
    <row r="27" spans="1:1" x14ac:dyDescent="0.2">
      <c r="A27" s="14"/>
    </row>
    <row r="28" spans="1:1" x14ac:dyDescent="0.2">
      <c r="A28" s="14"/>
    </row>
    <row r="29" spans="1:1" x14ac:dyDescent="0.2">
      <c r="A29" s="14"/>
    </row>
    <row r="30" spans="1:1" x14ac:dyDescent="0.2">
      <c r="A30" s="14"/>
    </row>
    <row r="31" spans="1:1" x14ac:dyDescent="0.2">
      <c r="A31" s="14"/>
    </row>
    <row r="32" spans="1:1" x14ac:dyDescent="0.2">
      <c r="A32" s="14"/>
    </row>
    <row r="33" spans="1:1" x14ac:dyDescent="0.2">
      <c r="A33" s="14"/>
    </row>
    <row r="34" spans="1:1" x14ac:dyDescent="0.2">
      <c r="A34" s="14"/>
    </row>
    <row r="35" spans="1:1" x14ac:dyDescent="0.2">
      <c r="A35" s="14"/>
    </row>
    <row r="36" spans="1:1" x14ac:dyDescent="0.2">
      <c r="A36" s="14"/>
    </row>
    <row r="37" spans="1:1" x14ac:dyDescent="0.2">
      <c r="A37" s="14"/>
    </row>
    <row r="38" spans="1:1" x14ac:dyDescent="0.2">
      <c r="A38" s="14"/>
    </row>
    <row r="39" spans="1:1" x14ac:dyDescent="0.2">
      <c r="A39" s="14"/>
    </row>
    <row r="40" spans="1:1" x14ac:dyDescent="0.2">
      <c r="A40" s="14"/>
    </row>
    <row r="41" spans="1:1" x14ac:dyDescent="0.2">
      <c r="A41" s="14"/>
    </row>
    <row r="42" spans="1:1" x14ac:dyDescent="0.2">
      <c r="A42" s="14"/>
    </row>
    <row r="43" spans="1:1" x14ac:dyDescent="0.2">
      <c r="A43" s="14"/>
    </row>
    <row r="44" spans="1:1" x14ac:dyDescent="0.2">
      <c r="A44" s="14"/>
    </row>
    <row r="45" spans="1:1" x14ac:dyDescent="0.2">
      <c r="A45" s="14"/>
    </row>
    <row r="46" spans="1:1" x14ac:dyDescent="0.2">
      <c r="A46" s="14"/>
    </row>
    <row r="47" spans="1:1" x14ac:dyDescent="0.2">
      <c r="A47" s="14"/>
    </row>
    <row r="48" spans="1:1" x14ac:dyDescent="0.2">
      <c r="A48" s="14"/>
    </row>
    <row r="49" spans="1:1" x14ac:dyDescent="0.2">
      <c r="A49" s="14"/>
    </row>
    <row r="50" spans="1:1" x14ac:dyDescent="0.2">
      <c r="A50" s="14"/>
    </row>
    <row r="51" spans="1:1" x14ac:dyDescent="0.2">
      <c r="A51" s="14"/>
    </row>
    <row r="52" spans="1:1" x14ac:dyDescent="0.2">
      <c r="A52" s="14"/>
    </row>
    <row r="53" spans="1:1" x14ac:dyDescent="0.2">
      <c r="A53" s="14"/>
    </row>
    <row r="54" spans="1:1" x14ac:dyDescent="0.2">
      <c r="A54" s="14"/>
    </row>
    <row r="55" spans="1:1" x14ac:dyDescent="0.2">
      <c r="A55" s="14"/>
    </row>
    <row r="56" spans="1:1" x14ac:dyDescent="0.2">
      <c r="A56" s="14"/>
    </row>
    <row r="57" spans="1:1" x14ac:dyDescent="0.2">
      <c r="A57" s="14"/>
    </row>
    <row r="58" spans="1:1" x14ac:dyDescent="0.2">
      <c r="A58" s="14"/>
    </row>
    <row r="59" spans="1:1" x14ac:dyDescent="0.2">
      <c r="A59" s="14"/>
    </row>
    <row r="60" spans="1:1" x14ac:dyDescent="0.2">
      <c r="A60" s="14"/>
    </row>
    <row r="61" spans="1:1" x14ac:dyDescent="0.2">
      <c r="A61" s="14"/>
    </row>
    <row r="62" spans="1:1" x14ac:dyDescent="0.2">
      <c r="A62" s="14"/>
    </row>
    <row r="63" spans="1:1" x14ac:dyDescent="0.2">
      <c r="A63" s="14"/>
    </row>
    <row r="64" spans="1:1" x14ac:dyDescent="0.2">
      <c r="A64" s="14"/>
    </row>
    <row r="65" spans="1:1" x14ac:dyDescent="0.2">
      <c r="A65" s="14"/>
    </row>
    <row r="66" spans="1:1" x14ac:dyDescent="0.2">
      <c r="A66" s="14"/>
    </row>
    <row r="67" spans="1:1" x14ac:dyDescent="0.2">
      <c r="A67" s="14"/>
    </row>
    <row r="68" spans="1:1" x14ac:dyDescent="0.2">
      <c r="A68" s="14"/>
    </row>
    <row r="69" spans="1:1" x14ac:dyDescent="0.2">
      <c r="A69" s="14"/>
    </row>
    <row r="70" spans="1:1" x14ac:dyDescent="0.2">
      <c r="A70" s="14"/>
    </row>
    <row r="71" spans="1:1" x14ac:dyDescent="0.2">
      <c r="A71" s="14"/>
    </row>
    <row r="72" spans="1:1" x14ac:dyDescent="0.2">
      <c r="A72" s="14"/>
    </row>
    <row r="73" spans="1:1" x14ac:dyDescent="0.2">
      <c r="A73" s="14"/>
    </row>
  </sheetData>
  <pageMargins left="0.7" right="0.7" top="0.75" bottom="0.75" header="0.3" footer="0.3"/>
  <pageSetup fitToHeight="2" orientation="portrait" r:id="rId1"/>
  <headerFooter>
    <oddFooter>&amp;C&amp;"Calibri,Regular"&amp;11&amp;B&amp;K000000AEP CONFIDENTIAL</oddFooter>
    <evenFooter>&amp;C&amp;"Calibri,Regular"&amp;11&amp;B&amp;K000000AEP CONFIDENTIAL</evenFooter>
    <firstFooter>&amp;C&amp;"Calibri,Regular"&amp;11&amp;B&amp;K000000AEP CONFIDENTIAL</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41"/>
  <sheetViews>
    <sheetView workbookViewId="0">
      <pane ySplit="6" topLeftCell="A7" activePane="bottomLeft" state="frozen"/>
      <selection activeCell="F19" sqref="F19"/>
      <selection pane="bottomLeft" activeCell="L36" sqref="L36"/>
    </sheetView>
  </sheetViews>
  <sheetFormatPr defaultRowHeight="12.75" x14ac:dyDescent="0.2"/>
  <cols>
    <col min="1" max="1" width="4.7109375" style="22" customWidth="1"/>
    <col min="2" max="2" width="17.7109375" style="35" customWidth="1"/>
    <col min="3" max="3" width="39.85546875" style="23" customWidth="1"/>
    <col min="4" max="4" width="17.42578125" style="36" customWidth="1"/>
    <col min="5" max="249" width="8.85546875" style="22"/>
    <col min="250" max="250" width="21.42578125" style="22" customWidth="1"/>
    <col min="251" max="251" width="32" style="22" customWidth="1"/>
    <col min="252" max="252" width="16.28515625" style="22" customWidth="1"/>
    <col min="253" max="505" width="8.85546875" style="22"/>
    <col min="506" max="506" width="21.42578125" style="22" customWidth="1"/>
    <col min="507" max="507" width="32" style="22" customWidth="1"/>
    <col min="508" max="508" width="16.28515625" style="22" customWidth="1"/>
    <col min="509" max="761" width="8.85546875" style="22"/>
    <col min="762" max="762" width="21.42578125" style="22" customWidth="1"/>
    <col min="763" max="763" width="32" style="22" customWidth="1"/>
    <col min="764" max="764" width="16.28515625" style="22" customWidth="1"/>
    <col min="765" max="1017" width="8.85546875" style="22"/>
    <col min="1018" max="1018" width="21.42578125" style="22" customWidth="1"/>
    <col min="1019" max="1019" width="32" style="22" customWidth="1"/>
    <col min="1020" max="1020" width="16.28515625" style="22" customWidth="1"/>
    <col min="1021" max="1273" width="8.85546875" style="22"/>
    <col min="1274" max="1274" width="21.42578125" style="22" customWidth="1"/>
    <col min="1275" max="1275" width="32" style="22" customWidth="1"/>
    <col min="1276" max="1276" width="16.28515625" style="22" customWidth="1"/>
    <col min="1277" max="1529" width="8.85546875" style="22"/>
    <col min="1530" max="1530" width="21.42578125" style="22" customWidth="1"/>
    <col min="1531" max="1531" width="32" style="22" customWidth="1"/>
    <col min="1532" max="1532" width="16.28515625" style="22" customWidth="1"/>
    <col min="1533" max="1785" width="8.85546875" style="22"/>
    <col min="1786" max="1786" width="21.42578125" style="22" customWidth="1"/>
    <col min="1787" max="1787" width="32" style="22" customWidth="1"/>
    <col min="1788" max="1788" width="16.28515625" style="22" customWidth="1"/>
    <col min="1789" max="2041" width="8.85546875" style="22"/>
    <col min="2042" max="2042" width="21.42578125" style="22" customWidth="1"/>
    <col min="2043" max="2043" width="32" style="22" customWidth="1"/>
    <col min="2044" max="2044" width="16.28515625" style="22" customWidth="1"/>
    <col min="2045" max="2297" width="8.85546875" style="22"/>
    <col min="2298" max="2298" width="21.42578125" style="22" customWidth="1"/>
    <col min="2299" max="2299" width="32" style="22" customWidth="1"/>
    <col min="2300" max="2300" width="16.28515625" style="22" customWidth="1"/>
    <col min="2301" max="2553" width="8.85546875" style="22"/>
    <col min="2554" max="2554" width="21.42578125" style="22" customWidth="1"/>
    <col min="2555" max="2555" width="32" style="22" customWidth="1"/>
    <col min="2556" max="2556" width="16.28515625" style="22" customWidth="1"/>
    <col min="2557" max="2809" width="8.85546875" style="22"/>
    <col min="2810" max="2810" width="21.42578125" style="22" customWidth="1"/>
    <col min="2811" max="2811" width="32" style="22" customWidth="1"/>
    <col min="2812" max="2812" width="16.28515625" style="22" customWidth="1"/>
    <col min="2813" max="3065" width="8.85546875" style="22"/>
    <col min="3066" max="3066" width="21.42578125" style="22" customWidth="1"/>
    <col min="3067" max="3067" width="32" style="22" customWidth="1"/>
    <col min="3068" max="3068" width="16.28515625" style="22" customWidth="1"/>
    <col min="3069" max="3321" width="8.85546875" style="22"/>
    <col min="3322" max="3322" width="21.42578125" style="22" customWidth="1"/>
    <col min="3323" max="3323" width="32" style="22" customWidth="1"/>
    <col min="3324" max="3324" width="16.28515625" style="22" customWidth="1"/>
    <col min="3325" max="3577" width="8.85546875" style="22"/>
    <col min="3578" max="3578" width="21.42578125" style="22" customWidth="1"/>
    <col min="3579" max="3579" width="32" style="22" customWidth="1"/>
    <col min="3580" max="3580" width="16.28515625" style="22" customWidth="1"/>
    <col min="3581" max="3833" width="8.85546875" style="22"/>
    <col min="3834" max="3834" width="21.42578125" style="22" customWidth="1"/>
    <col min="3835" max="3835" width="32" style="22" customWidth="1"/>
    <col min="3836" max="3836" width="16.28515625" style="22" customWidth="1"/>
    <col min="3837" max="4089" width="8.85546875" style="22"/>
    <col min="4090" max="4090" width="21.42578125" style="22" customWidth="1"/>
    <col min="4091" max="4091" width="32" style="22" customWidth="1"/>
    <col min="4092" max="4092" width="16.28515625" style="22" customWidth="1"/>
    <col min="4093" max="4345" width="8.85546875" style="22"/>
    <col min="4346" max="4346" width="21.42578125" style="22" customWidth="1"/>
    <col min="4347" max="4347" width="32" style="22" customWidth="1"/>
    <col min="4348" max="4348" width="16.28515625" style="22" customWidth="1"/>
    <col min="4349" max="4601" width="8.85546875" style="22"/>
    <col min="4602" max="4602" width="21.42578125" style="22" customWidth="1"/>
    <col min="4603" max="4603" width="32" style="22" customWidth="1"/>
    <col min="4604" max="4604" width="16.28515625" style="22" customWidth="1"/>
    <col min="4605" max="4857" width="8.85546875" style="22"/>
    <col min="4858" max="4858" width="21.42578125" style="22" customWidth="1"/>
    <col min="4859" max="4859" width="32" style="22" customWidth="1"/>
    <col min="4860" max="4860" width="16.28515625" style="22" customWidth="1"/>
    <col min="4861" max="5113" width="8.85546875" style="22"/>
    <col min="5114" max="5114" width="21.42578125" style="22" customWidth="1"/>
    <col min="5115" max="5115" width="32" style="22" customWidth="1"/>
    <col min="5116" max="5116" width="16.28515625" style="22" customWidth="1"/>
    <col min="5117" max="5369" width="8.85546875" style="22"/>
    <col min="5370" max="5370" width="21.42578125" style="22" customWidth="1"/>
    <col min="5371" max="5371" width="32" style="22" customWidth="1"/>
    <col min="5372" max="5372" width="16.28515625" style="22" customWidth="1"/>
    <col min="5373" max="5625" width="8.85546875" style="22"/>
    <col min="5626" max="5626" width="21.42578125" style="22" customWidth="1"/>
    <col min="5627" max="5627" width="32" style="22" customWidth="1"/>
    <col min="5628" max="5628" width="16.28515625" style="22" customWidth="1"/>
    <col min="5629" max="5881" width="8.85546875" style="22"/>
    <col min="5882" max="5882" width="21.42578125" style="22" customWidth="1"/>
    <col min="5883" max="5883" width="32" style="22" customWidth="1"/>
    <col min="5884" max="5884" width="16.28515625" style="22" customWidth="1"/>
    <col min="5885" max="6137" width="8.85546875" style="22"/>
    <col min="6138" max="6138" width="21.42578125" style="22" customWidth="1"/>
    <col min="6139" max="6139" width="32" style="22" customWidth="1"/>
    <col min="6140" max="6140" width="16.28515625" style="22" customWidth="1"/>
    <col min="6141" max="6393" width="8.85546875" style="22"/>
    <col min="6394" max="6394" width="21.42578125" style="22" customWidth="1"/>
    <col min="6395" max="6395" width="32" style="22" customWidth="1"/>
    <col min="6396" max="6396" width="16.28515625" style="22" customWidth="1"/>
    <col min="6397" max="6649" width="8.85546875" style="22"/>
    <col min="6650" max="6650" width="21.42578125" style="22" customWidth="1"/>
    <col min="6651" max="6651" width="32" style="22" customWidth="1"/>
    <col min="6652" max="6652" width="16.28515625" style="22" customWidth="1"/>
    <col min="6653" max="6905" width="8.85546875" style="22"/>
    <col min="6906" max="6906" width="21.42578125" style="22" customWidth="1"/>
    <col min="6907" max="6907" width="32" style="22" customWidth="1"/>
    <col min="6908" max="6908" width="16.28515625" style="22" customWidth="1"/>
    <col min="6909" max="7161" width="8.85546875" style="22"/>
    <col min="7162" max="7162" width="21.42578125" style="22" customWidth="1"/>
    <col min="7163" max="7163" width="32" style="22" customWidth="1"/>
    <col min="7164" max="7164" width="16.28515625" style="22" customWidth="1"/>
    <col min="7165" max="7417" width="8.85546875" style="22"/>
    <col min="7418" max="7418" width="21.42578125" style="22" customWidth="1"/>
    <col min="7419" max="7419" width="32" style="22" customWidth="1"/>
    <col min="7420" max="7420" width="16.28515625" style="22" customWidth="1"/>
    <col min="7421" max="7673" width="8.85546875" style="22"/>
    <col min="7674" max="7674" width="21.42578125" style="22" customWidth="1"/>
    <col min="7675" max="7675" width="32" style="22" customWidth="1"/>
    <col min="7676" max="7676" width="16.28515625" style="22" customWidth="1"/>
    <col min="7677" max="7929" width="8.85546875" style="22"/>
    <col min="7930" max="7930" width="21.42578125" style="22" customWidth="1"/>
    <col min="7931" max="7931" width="32" style="22" customWidth="1"/>
    <col min="7932" max="7932" width="16.28515625" style="22" customWidth="1"/>
    <col min="7933" max="8185" width="8.85546875" style="22"/>
    <col min="8186" max="8186" width="21.42578125" style="22" customWidth="1"/>
    <col min="8187" max="8187" width="32" style="22" customWidth="1"/>
    <col min="8188" max="8188" width="16.28515625" style="22" customWidth="1"/>
    <col min="8189" max="8441" width="8.85546875" style="22"/>
    <col min="8442" max="8442" width="21.42578125" style="22" customWidth="1"/>
    <col min="8443" max="8443" width="32" style="22" customWidth="1"/>
    <col min="8444" max="8444" width="16.28515625" style="22" customWidth="1"/>
    <col min="8445" max="8697" width="8.85546875" style="22"/>
    <col min="8698" max="8698" width="21.42578125" style="22" customWidth="1"/>
    <col min="8699" max="8699" width="32" style="22" customWidth="1"/>
    <col min="8700" max="8700" width="16.28515625" style="22" customWidth="1"/>
    <col min="8701" max="8953" width="8.85546875" style="22"/>
    <col min="8954" max="8954" width="21.42578125" style="22" customWidth="1"/>
    <col min="8955" max="8955" width="32" style="22" customWidth="1"/>
    <col min="8956" max="8956" width="16.28515625" style="22" customWidth="1"/>
    <col min="8957" max="9209" width="8.85546875" style="22"/>
    <col min="9210" max="9210" width="21.42578125" style="22" customWidth="1"/>
    <col min="9211" max="9211" width="32" style="22" customWidth="1"/>
    <col min="9212" max="9212" width="16.28515625" style="22" customWidth="1"/>
    <col min="9213" max="9465" width="8.85546875" style="22"/>
    <col min="9466" max="9466" width="21.42578125" style="22" customWidth="1"/>
    <col min="9467" max="9467" width="32" style="22" customWidth="1"/>
    <col min="9468" max="9468" width="16.28515625" style="22" customWidth="1"/>
    <col min="9469" max="9721" width="8.85546875" style="22"/>
    <col min="9722" max="9722" width="21.42578125" style="22" customWidth="1"/>
    <col min="9723" max="9723" width="32" style="22" customWidth="1"/>
    <col min="9724" max="9724" width="16.28515625" style="22" customWidth="1"/>
    <col min="9725" max="9977" width="8.85546875" style="22"/>
    <col min="9978" max="9978" width="21.42578125" style="22" customWidth="1"/>
    <col min="9979" max="9979" width="32" style="22" customWidth="1"/>
    <col min="9980" max="9980" width="16.28515625" style="22" customWidth="1"/>
    <col min="9981" max="10233" width="8.85546875" style="22"/>
    <col min="10234" max="10234" width="21.42578125" style="22" customWidth="1"/>
    <col min="10235" max="10235" width="32" style="22" customWidth="1"/>
    <col min="10236" max="10236" width="16.28515625" style="22" customWidth="1"/>
    <col min="10237" max="10489" width="8.85546875" style="22"/>
    <col min="10490" max="10490" width="21.42578125" style="22" customWidth="1"/>
    <col min="10491" max="10491" width="32" style="22" customWidth="1"/>
    <col min="10492" max="10492" width="16.28515625" style="22" customWidth="1"/>
    <col min="10493" max="10745" width="8.85546875" style="22"/>
    <col min="10746" max="10746" width="21.42578125" style="22" customWidth="1"/>
    <col min="10747" max="10747" width="32" style="22" customWidth="1"/>
    <col min="10748" max="10748" width="16.28515625" style="22" customWidth="1"/>
    <col min="10749" max="11001" width="8.85546875" style="22"/>
    <col min="11002" max="11002" width="21.42578125" style="22" customWidth="1"/>
    <col min="11003" max="11003" width="32" style="22" customWidth="1"/>
    <col min="11004" max="11004" width="16.28515625" style="22" customWidth="1"/>
    <col min="11005" max="11257" width="8.85546875" style="22"/>
    <col min="11258" max="11258" width="21.42578125" style="22" customWidth="1"/>
    <col min="11259" max="11259" width="32" style="22" customWidth="1"/>
    <col min="11260" max="11260" width="16.28515625" style="22" customWidth="1"/>
    <col min="11261" max="11513" width="8.85546875" style="22"/>
    <col min="11514" max="11514" width="21.42578125" style="22" customWidth="1"/>
    <col min="11515" max="11515" width="32" style="22" customWidth="1"/>
    <col min="11516" max="11516" width="16.28515625" style="22" customWidth="1"/>
    <col min="11517" max="11769" width="8.85546875" style="22"/>
    <col min="11770" max="11770" width="21.42578125" style="22" customWidth="1"/>
    <col min="11771" max="11771" width="32" style="22" customWidth="1"/>
    <col min="11772" max="11772" width="16.28515625" style="22" customWidth="1"/>
    <col min="11773" max="12025" width="8.85546875" style="22"/>
    <col min="12026" max="12026" width="21.42578125" style="22" customWidth="1"/>
    <col min="12027" max="12027" width="32" style="22" customWidth="1"/>
    <col min="12028" max="12028" width="16.28515625" style="22" customWidth="1"/>
    <col min="12029" max="12281" width="8.85546875" style="22"/>
    <col min="12282" max="12282" width="21.42578125" style="22" customWidth="1"/>
    <col min="12283" max="12283" width="32" style="22" customWidth="1"/>
    <col min="12284" max="12284" width="16.28515625" style="22" customWidth="1"/>
    <col min="12285" max="12537" width="8.85546875" style="22"/>
    <col min="12538" max="12538" width="21.42578125" style="22" customWidth="1"/>
    <col min="12539" max="12539" width="32" style="22" customWidth="1"/>
    <col min="12540" max="12540" width="16.28515625" style="22" customWidth="1"/>
    <col min="12541" max="12793" width="8.85546875" style="22"/>
    <col min="12794" max="12794" width="21.42578125" style="22" customWidth="1"/>
    <col min="12795" max="12795" width="32" style="22" customWidth="1"/>
    <col min="12796" max="12796" width="16.28515625" style="22" customWidth="1"/>
    <col min="12797" max="13049" width="8.85546875" style="22"/>
    <col min="13050" max="13050" width="21.42578125" style="22" customWidth="1"/>
    <col min="13051" max="13051" width="32" style="22" customWidth="1"/>
    <col min="13052" max="13052" width="16.28515625" style="22" customWidth="1"/>
    <col min="13053" max="13305" width="8.85546875" style="22"/>
    <col min="13306" max="13306" width="21.42578125" style="22" customWidth="1"/>
    <col min="13307" max="13307" width="32" style="22" customWidth="1"/>
    <col min="13308" max="13308" width="16.28515625" style="22" customWidth="1"/>
    <col min="13309" max="13561" width="8.85546875" style="22"/>
    <col min="13562" max="13562" width="21.42578125" style="22" customWidth="1"/>
    <col min="13563" max="13563" width="32" style="22" customWidth="1"/>
    <col min="13564" max="13564" width="16.28515625" style="22" customWidth="1"/>
    <col min="13565" max="13817" width="8.85546875" style="22"/>
    <col min="13818" max="13818" width="21.42578125" style="22" customWidth="1"/>
    <col min="13819" max="13819" width="32" style="22" customWidth="1"/>
    <col min="13820" max="13820" width="16.28515625" style="22" customWidth="1"/>
    <col min="13821" max="14073" width="8.85546875" style="22"/>
    <col min="14074" max="14074" width="21.42578125" style="22" customWidth="1"/>
    <col min="14075" max="14075" width="32" style="22" customWidth="1"/>
    <col min="14076" max="14076" width="16.28515625" style="22" customWidth="1"/>
    <col min="14077" max="14329" width="8.85546875" style="22"/>
    <col min="14330" max="14330" width="21.42578125" style="22" customWidth="1"/>
    <col min="14331" max="14331" width="32" style="22" customWidth="1"/>
    <col min="14332" max="14332" width="16.28515625" style="22" customWidth="1"/>
    <col min="14333" max="14585" width="8.85546875" style="22"/>
    <col min="14586" max="14586" width="21.42578125" style="22" customWidth="1"/>
    <col min="14587" max="14587" width="32" style="22" customWidth="1"/>
    <col min="14588" max="14588" width="16.28515625" style="22" customWidth="1"/>
    <col min="14589" max="14841" width="8.85546875" style="22"/>
    <col min="14842" max="14842" width="21.42578125" style="22" customWidth="1"/>
    <col min="14843" max="14843" width="32" style="22" customWidth="1"/>
    <col min="14844" max="14844" width="16.28515625" style="22" customWidth="1"/>
    <col min="14845" max="15097" width="8.85546875" style="22"/>
    <col min="15098" max="15098" width="21.42578125" style="22" customWidth="1"/>
    <col min="15099" max="15099" width="32" style="22" customWidth="1"/>
    <col min="15100" max="15100" width="16.28515625" style="22" customWidth="1"/>
    <col min="15101" max="15353" width="8.85546875" style="22"/>
    <col min="15354" max="15354" width="21.42578125" style="22" customWidth="1"/>
    <col min="15355" max="15355" width="32" style="22" customWidth="1"/>
    <col min="15356" max="15356" width="16.28515625" style="22" customWidth="1"/>
    <col min="15357" max="15609" width="8.85546875" style="22"/>
    <col min="15610" max="15610" width="21.42578125" style="22" customWidth="1"/>
    <col min="15611" max="15611" width="32" style="22" customWidth="1"/>
    <col min="15612" max="15612" width="16.28515625" style="22" customWidth="1"/>
    <col min="15613" max="15865" width="8.85546875" style="22"/>
    <col min="15866" max="15866" width="21.42578125" style="22" customWidth="1"/>
    <col min="15867" max="15867" width="32" style="22" customWidth="1"/>
    <col min="15868" max="15868" width="16.28515625" style="22" customWidth="1"/>
    <col min="15869" max="16121" width="8.85546875" style="22"/>
    <col min="16122" max="16122" width="21.42578125" style="22" customWidth="1"/>
    <col min="16123" max="16123" width="32" style="22" customWidth="1"/>
    <col min="16124" max="16124" width="16.28515625" style="22" customWidth="1"/>
    <col min="16125" max="16383" width="8.85546875" style="22"/>
    <col min="16384" max="16384" width="8.85546875" style="22" customWidth="1"/>
  </cols>
  <sheetData>
    <row r="1" spans="1:4" x14ac:dyDescent="0.2">
      <c r="A1" s="21" t="s">
        <v>23</v>
      </c>
      <c r="B1" s="34"/>
    </row>
    <row r="2" spans="1:4" x14ac:dyDescent="0.2">
      <c r="A2" s="21" t="s">
        <v>110</v>
      </c>
      <c r="B2" s="34"/>
    </row>
    <row r="3" spans="1:4" x14ac:dyDescent="0.2">
      <c r="A3" s="21" t="s">
        <v>63</v>
      </c>
      <c r="B3" s="34"/>
    </row>
    <row r="4" spans="1:4" x14ac:dyDescent="0.2">
      <c r="A4" s="12" t="s">
        <v>118</v>
      </c>
      <c r="B4" s="34"/>
    </row>
    <row r="6" spans="1:4" s="33" customFormat="1" x14ac:dyDescent="0.2">
      <c r="A6" s="43" t="s">
        <v>25</v>
      </c>
      <c r="B6" s="44" t="s">
        <v>88</v>
      </c>
      <c r="C6" s="43" t="s">
        <v>24</v>
      </c>
      <c r="D6" s="45" t="s">
        <v>62</v>
      </c>
    </row>
    <row r="7" spans="1:4" s="24" customFormat="1" x14ac:dyDescent="0.2">
      <c r="A7" s="46">
        <v>1</v>
      </c>
      <c r="B7" s="70" t="s">
        <v>64</v>
      </c>
      <c r="C7" s="67" t="s">
        <v>65</v>
      </c>
      <c r="D7" s="68">
        <v>5795.07</v>
      </c>
    </row>
    <row r="8" spans="1:4" s="24" customFormat="1" x14ac:dyDescent="0.2">
      <c r="A8" s="46">
        <v>2</v>
      </c>
      <c r="B8" s="70" t="s">
        <v>2</v>
      </c>
      <c r="C8" s="67" t="s">
        <v>30</v>
      </c>
      <c r="D8" s="68">
        <v>1644</v>
      </c>
    </row>
    <row r="9" spans="1:4" s="24" customFormat="1" x14ac:dyDescent="0.2">
      <c r="A9" s="46">
        <v>3</v>
      </c>
      <c r="B9" s="70" t="s">
        <v>3</v>
      </c>
      <c r="C9" s="67" t="s">
        <v>31</v>
      </c>
      <c r="D9" s="68">
        <v>2833.58</v>
      </c>
    </row>
    <row r="10" spans="1:4" s="24" customFormat="1" x14ac:dyDescent="0.2">
      <c r="A10" s="46">
        <v>4</v>
      </c>
      <c r="B10" s="70" t="s">
        <v>32</v>
      </c>
      <c r="C10" s="67" t="s">
        <v>33</v>
      </c>
      <c r="D10" s="68">
        <v>13.83</v>
      </c>
    </row>
    <row r="11" spans="1:4" s="24" customFormat="1" x14ac:dyDescent="0.2">
      <c r="A11" s="46">
        <v>5</v>
      </c>
      <c r="B11" s="70" t="s">
        <v>4</v>
      </c>
      <c r="C11" s="67" t="s">
        <v>34</v>
      </c>
      <c r="D11" s="68">
        <v>60.68</v>
      </c>
    </row>
    <row r="12" spans="1:4" s="24" customFormat="1" x14ac:dyDescent="0.2">
      <c r="A12" s="46">
        <v>6</v>
      </c>
      <c r="B12" s="70" t="s">
        <v>5</v>
      </c>
      <c r="C12" s="67" t="s">
        <v>35</v>
      </c>
      <c r="D12" s="68">
        <v>1432.56</v>
      </c>
    </row>
    <row r="13" spans="1:4" s="24" customFormat="1" x14ac:dyDescent="0.2">
      <c r="A13" s="46">
        <v>7</v>
      </c>
      <c r="B13" s="70" t="s">
        <v>6</v>
      </c>
      <c r="C13" s="67" t="s">
        <v>36</v>
      </c>
      <c r="D13" s="68">
        <v>122.44</v>
      </c>
    </row>
    <row r="14" spans="1:4" s="24" customFormat="1" x14ac:dyDescent="0.2">
      <c r="A14" s="46">
        <v>8</v>
      </c>
      <c r="B14" s="70" t="s">
        <v>7</v>
      </c>
      <c r="C14" s="67" t="s">
        <v>38</v>
      </c>
      <c r="D14" s="68">
        <v>19.649999999999999</v>
      </c>
    </row>
    <row r="15" spans="1:4" s="24" customFormat="1" x14ac:dyDescent="0.2">
      <c r="A15" s="46">
        <v>9</v>
      </c>
      <c r="B15" s="70" t="s">
        <v>8</v>
      </c>
      <c r="C15" s="67" t="s">
        <v>39</v>
      </c>
      <c r="D15" s="68">
        <v>536.65</v>
      </c>
    </row>
    <row r="16" spans="1:4" s="24" customFormat="1" x14ac:dyDescent="0.2">
      <c r="A16" s="46">
        <v>10</v>
      </c>
      <c r="B16" s="70" t="s">
        <v>40</v>
      </c>
      <c r="C16" s="67" t="s">
        <v>41</v>
      </c>
      <c r="D16" s="68">
        <v>9.9300000000000015</v>
      </c>
    </row>
    <row r="17" spans="1:4" s="24" customFormat="1" x14ac:dyDescent="0.2">
      <c r="A17" s="46">
        <v>11</v>
      </c>
      <c r="B17" s="70" t="s">
        <v>16</v>
      </c>
      <c r="C17" s="67" t="s">
        <v>42</v>
      </c>
      <c r="D17" s="68">
        <v>1.5299999999999998</v>
      </c>
    </row>
    <row r="18" spans="1:4" s="24" customFormat="1" x14ac:dyDescent="0.2">
      <c r="A18" s="46">
        <v>12</v>
      </c>
      <c r="B18" s="70" t="s">
        <v>17</v>
      </c>
      <c r="C18" s="67" t="s">
        <v>43</v>
      </c>
      <c r="D18" s="68">
        <v>6249607.7400000002</v>
      </c>
    </row>
    <row r="19" spans="1:4" s="24" customFormat="1" x14ac:dyDescent="0.2">
      <c r="A19" s="46">
        <v>13</v>
      </c>
      <c r="B19" s="70" t="s">
        <v>89</v>
      </c>
      <c r="C19" s="67" t="s">
        <v>90</v>
      </c>
      <c r="D19" s="68">
        <v>-5.5000000000000018</v>
      </c>
    </row>
    <row r="20" spans="1:4" s="24" customFormat="1" x14ac:dyDescent="0.2">
      <c r="A20" s="46">
        <v>14</v>
      </c>
      <c r="B20" s="70" t="s">
        <v>9</v>
      </c>
      <c r="C20" s="67" t="s">
        <v>44</v>
      </c>
      <c r="D20" s="68">
        <v>88375.329999999987</v>
      </c>
    </row>
    <row r="21" spans="1:4" s="24" customFormat="1" x14ac:dyDescent="0.2">
      <c r="A21" s="46">
        <v>15</v>
      </c>
      <c r="B21" s="70" t="s">
        <v>72</v>
      </c>
      <c r="C21" s="67" t="s">
        <v>73</v>
      </c>
      <c r="D21" s="68">
        <v>1134.7099999999998</v>
      </c>
    </row>
    <row r="22" spans="1:4" s="24" customFormat="1" x14ac:dyDescent="0.2">
      <c r="A22" s="46">
        <v>16</v>
      </c>
      <c r="B22" s="70" t="s">
        <v>18</v>
      </c>
      <c r="C22" s="67" t="s">
        <v>45</v>
      </c>
      <c r="D22" s="68">
        <v>-24286</v>
      </c>
    </row>
    <row r="23" spans="1:4" s="24" customFormat="1" x14ac:dyDescent="0.2">
      <c r="A23" s="46">
        <v>17</v>
      </c>
      <c r="B23" s="70" t="s">
        <v>119</v>
      </c>
      <c r="C23" s="67" t="s">
        <v>120</v>
      </c>
      <c r="D23" s="68">
        <v>1176.58</v>
      </c>
    </row>
    <row r="24" spans="1:4" s="24" customFormat="1" x14ac:dyDescent="0.2">
      <c r="A24" s="46">
        <v>18</v>
      </c>
      <c r="B24" s="70" t="s">
        <v>93</v>
      </c>
      <c r="C24" s="67" t="s">
        <v>94</v>
      </c>
      <c r="D24" s="68">
        <v>870.11000000000013</v>
      </c>
    </row>
    <row r="25" spans="1:4" s="24" customFormat="1" x14ac:dyDescent="0.2">
      <c r="A25" s="46">
        <v>19</v>
      </c>
      <c r="B25" s="70" t="s">
        <v>10</v>
      </c>
      <c r="C25" s="67" t="s">
        <v>46</v>
      </c>
      <c r="D25" s="68">
        <v>10850.64</v>
      </c>
    </row>
    <row r="26" spans="1:4" s="24" customFormat="1" x14ac:dyDescent="0.2">
      <c r="A26" s="46">
        <v>20</v>
      </c>
      <c r="B26" s="70" t="s">
        <v>74</v>
      </c>
      <c r="C26" s="67" t="s">
        <v>75</v>
      </c>
      <c r="D26" s="68">
        <v>404513.25</v>
      </c>
    </row>
    <row r="27" spans="1:4" s="24" customFormat="1" x14ac:dyDescent="0.2">
      <c r="A27" s="46">
        <v>21</v>
      </c>
      <c r="B27" s="70" t="s">
        <v>47</v>
      </c>
      <c r="C27" s="67" t="s">
        <v>48</v>
      </c>
      <c r="D27" s="68">
        <v>525.53</v>
      </c>
    </row>
    <row r="28" spans="1:4" s="24" customFormat="1" x14ac:dyDescent="0.2">
      <c r="A28" s="46">
        <v>22</v>
      </c>
      <c r="B28" s="70" t="s">
        <v>11</v>
      </c>
      <c r="C28" s="67" t="s">
        <v>49</v>
      </c>
      <c r="D28" s="68">
        <v>875.60000000000014</v>
      </c>
    </row>
    <row r="29" spans="1:4" s="24" customFormat="1" x14ac:dyDescent="0.2">
      <c r="A29" s="46">
        <v>23</v>
      </c>
      <c r="B29" s="70" t="s">
        <v>76</v>
      </c>
      <c r="C29" s="67" t="s">
        <v>77</v>
      </c>
      <c r="D29" s="68">
        <v>20596.029999999995</v>
      </c>
    </row>
    <row r="30" spans="1:4" s="24" customFormat="1" x14ac:dyDescent="0.2">
      <c r="A30" s="46">
        <v>24</v>
      </c>
      <c r="B30" s="70" t="s">
        <v>80</v>
      </c>
      <c r="C30" s="67" t="s">
        <v>81</v>
      </c>
      <c r="D30" s="68">
        <v>440</v>
      </c>
    </row>
    <row r="31" spans="1:4" s="24" customFormat="1" x14ac:dyDescent="0.2">
      <c r="A31" s="46">
        <v>25</v>
      </c>
      <c r="B31" s="70" t="s">
        <v>13</v>
      </c>
      <c r="C31" s="67" t="s">
        <v>51</v>
      </c>
      <c r="D31" s="68">
        <v>235.67</v>
      </c>
    </row>
    <row r="32" spans="1:4" s="24" customFormat="1" x14ac:dyDescent="0.2">
      <c r="A32" s="46">
        <v>26</v>
      </c>
      <c r="B32" s="70" t="s">
        <v>0</v>
      </c>
      <c r="C32" s="67" t="s">
        <v>52</v>
      </c>
      <c r="D32" s="68">
        <v>614465.91</v>
      </c>
    </row>
    <row r="33" spans="1:4" s="24" customFormat="1" x14ac:dyDescent="0.2">
      <c r="A33" s="46">
        <v>27</v>
      </c>
      <c r="B33" s="70" t="s">
        <v>20</v>
      </c>
      <c r="C33" s="67" t="s">
        <v>53</v>
      </c>
      <c r="D33" s="68">
        <v>25804.350000000006</v>
      </c>
    </row>
    <row r="34" spans="1:4" s="24" customFormat="1" x14ac:dyDescent="0.2">
      <c r="A34" s="46">
        <v>28</v>
      </c>
      <c r="B34" s="70" t="s">
        <v>1</v>
      </c>
      <c r="C34" s="67" t="s">
        <v>54</v>
      </c>
      <c r="D34" s="68">
        <v>23.599999999999998</v>
      </c>
    </row>
    <row r="35" spans="1:4" s="24" customFormat="1" x14ac:dyDescent="0.2">
      <c r="A35" s="46">
        <v>29</v>
      </c>
      <c r="B35" s="70" t="s">
        <v>21</v>
      </c>
      <c r="C35" s="67" t="s">
        <v>55</v>
      </c>
      <c r="D35" s="68">
        <v>0</v>
      </c>
    </row>
    <row r="36" spans="1:4" s="24" customFormat="1" x14ac:dyDescent="0.2">
      <c r="A36" s="46">
        <v>30</v>
      </c>
      <c r="B36" s="70" t="s">
        <v>14</v>
      </c>
      <c r="C36" s="67" t="s">
        <v>56</v>
      </c>
      <c r="D36" s="68">
        <v>12777034.210000003</v>
      </c>
    </row>
    <row r="37" spans="1:4" s="24" customFormat="1" x14ac:dyDescent="0.2">
      <c r="A37" s="46">
        <v>31</v>
      </c>
      <c r="B37" s="70" t="s">
        <v>15</v>
      </c>
      <c r="C37" s="67" t="s">
        <v>57</v>
      </c>
      <c r="D37" s="68">
        <v>-13159174.460000003</v>
      </c>
    </row>
    <row r="38" spans="1:4" s="24" customFormat="1" x14ac:dyDescent="0.2">
      <c r="A38" s="46">
        <v>32</v>
      </c>
      <c r="B38" s="69" t="s">
        <v>82</v>
      </c>
      <c r="C38" s="67" t="s">
        <v>83</v>
      </c>
      <c r="D38" s="68">
        <v>-9174.6899999999987</v>
      </c>
    </row>
    <row r="39" spans="1:4" x14ac:dyDescent="0.2">
      <c r="A39" s="65" t="s">
        <v>58</v>
      </c>
      <c r="B39" s="63"/>
      <c r="C39" s="63"/>
      <c r="D39" s="64">
        <f>SUM(D7:D38)</f>
        <v>7016358.5300000003</v>
      </c>
    </row>
    <row r="40" spans="1:4" x14ac:dyDescent="0.2">
      <c r="A40" s="47"/>
      <c r="B40" s="48"/>
      <c r="C40" s="49"/>
      <c r="D40" s="50"/>
    </row>
    <row r="41" spans="1:4" x14ac:dyDescent="0.2">
      <c r="A41" s="51" t="s">
        <v>113</v>
      </c>
      <c r="B41" s="51"/>
    </row>
  </sheetData>
  <printOptions horizontalCentered="1"/>
  <pageMargins left="0.7" right="0.7" top="0.75" bottom="0.75" header="0.3" footer="0.3"/>
  <pageSetup scale="95" orientation="portrait" r:id="rId1"/>
  <headerFooter>
    <oddFooter>&amp;C&amp;"Calibri,Regular"&amp;11&amp;B&amp;K000000AEP CONFIDENTIAL</oddFooter>
    <evenFooter>&amp;C&amp;"Calibri,Regular"&amp;11&amp;B&amp;K000000AEP CONFIDENTIAL</evenFooter>
    <firstFooter>&amp;C&amp;"Calibri,Regular"&amp;11&amp;B&amp;K000000AEP CONFIDENTIAL</firstFooter>
  </headerFooter>
  <ignoredErrors>
    <ignoredError sqref="B9:B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B11"/>
  <sheetViews>
    <sheetView tabSelected="1" workbookViewId="0">
      <pane ySplit="8" topLeftCell="A9" activePane="bottomLeft" state="frozen"/>
      <selection activeCell="F19" sqref="F19"/>
      <selection pane="bottomLeft" activeCell="B11" sqref="B11"/>
    </sheetView>
  </sheetViews>
  <sheetFormatPr defaultColWidth="9.140625" defaultRowHeight="14.25" x14ac:dyDescent="0.2"/>
  <cols>
    <col min="1" max="1" width="84" style="25" customWidth="1"/>
    <col min="2" max="2" width="19.140625" style="25" customWidth="1"/>
    <col min="3" max="256" width="9.140625" style="25"/>
    <col min="257" max="257" width="84" style="25" customWidth="1"/>
    <col min="258" max="258" width="19.140625" style="25" customWidth="1"/>
    <col min="259" max="512" width="9.140625" style="25"/>
    <col min="513" max="513" width="84" style="25" customWidth="1"/>
    <col min="514" max="514" width="19.140625" style="25" customWidth="1"/>
    <col min="515" max="768" width="9.140625" style="25"/>
    <col min="769" max="769" width="84" style="25" customWidth="1"/>
    <col min="770" max="770" width="19.140625" style="25" customWidth="1"/>
    <col min="771" max="1024" width="9.140625" style="25"/>
    <col min="1025" max="1025" width="84" style="25" customWidth="1"/>
    <col min="1026" max="1026" width="19.140625" style="25" customWidth="1"/>
    <col min="1027" max="1280" width="9.140625" style="25"/>
    <col min="1281" max="1281" width="84" style="25" customWidth="1"/>
    <col min="1282" max="1282" width="19.140625" style="25" customWidth="1"/>
    <col min="1283" max="1536" width="9.140625" style="25"/>
    <col min="1537" max="1537" width="84" style="25" customWidth="1"/>
    <col min="1538" max="1538" width="19.140625" style="25" customWidth="1"/>
    <col min="1539" max="1792" width="9.140625" style="25"/>
    <col min="1793" max="1793" width="84" style="25" customWidth="1"/>
    <col min="1794" max="1794" width="19.140625" style="25" customWidth="1"/>
    <col min="1795" max="2048" width="9.140625" style="25"/>
    <col min="2049" max="2049" width="84" style="25" customWidth="1"/>
    <col min="2050" max="2050" width="19.140625" style="25" customWidth="1"/>
    <col min="2051" max="2304" width="9.140625" style="25"/>
    <col min="2305" max="2305" width="84" style="25" customWidth="1"/>
    <col min="2306" max="2306" width="19.140625" style="25" customWidth="1"/>
    <col min="2307" max="2560" width="9.140625" style="25"/>
    <col min="2561" max="2561" width="84" style="25" customWidth="1"/>
    <col min="2562" max="2562" width="19.140625" style="25" customWidth="1"/>
    <col min="2563" max="2816" width="9.140625" style="25"/>
    <col min="2817" max="2817" width="84" style="25" customWidth="1"/>
    <col min="2818" max="2818" width="19.140625" style="25" customWidth="1"/>
    <col min="2819" max="3072" width="9.140625" style="25"/>
    <col min="3073" max="3073" width="84" style="25" customWidth="1"/>
    <col min="3074" max="3074" width="19.140625" style="25" customWidth="1"/>
    <col min="3075" max="3328" width="9.140625" style="25"/>
    <col min="3329" max="3329" width="84" style="25" customWidth="1"/>
    <col min="3330" max="3330" width="19.140625" style="25" customWidth="1"/>
    <col min="3331" max="3584" width="9.140625" style="25"/>
    <col min="3585" max="3585" width="84" style="25" customWidth="1"/>
    <col min="3586" max="3586" width="19.140625" style="25" customWidth="1"/>
    <col min="3587" max="3840" width="9.140625" style="25"/>
    <col min="3841" max="3841" width="84" style="25" customWidth="1"/>
    <col min="3842" max="3842" width="19.140625" style="25" customWidth="1"/>
    <col min="3843" max="4096" width="9.140625" style="25"/>
    <col min="4097" max="4097" width="84" style="25" customWidth="1"/>
    <col min="4098" max="4098" width="19.140625" style="25" customWidth="1"/>
    <col min="4099" max="4352" width="9.140625" style="25"/>
    <col min="4353" max="4353" width="84" style="25" customWidth="1"/>
    <col min="4354" max="4354" width="19.140625" style="25" customWidth="1"/>
    <col min="4355" max="4608" width="9.140625" style="25"/>
    <col min="4609" max="4609" width="84" style="25" customWidth="1"/>
    <col min="4610" max="4610" width="19.140625" style="25" customWidth="1"/>
    <col min="4611" max="4864" width="9.140625" style="25"/>
    <col min="4865" max="4865" width="84" style="25" customWidth="1"/>
    <col min="4866" max="4866" width="19.140625" style="25" customWidth="1"/>
    <col min="4867" max="5120" width="9.140625" style="25"/>
    <col min="5121" max="5121" width="84" style="25" customWidth="1"/>
    <col min="5122" max="5122" width="19.140625" style="25" customWidth="1"/>
    <col min="5123" max="5376" width="9.140625" style="25"/>
    <col min="5377" max="5377" width="84" style="25" customWidth="1"/>
    <col min="5378" max="5378" width="19.140625" style="25" customWidth="1"/>
    <col min="5379" max="5632" width="9.140625" style="25"/>
    <col min="5633" max="5633" width="84" style="25" customWidth="1"/>
    <col min="5634" max="5634" width="19.140625" style="25" customWidth="1"/>
    <col min="5635" max="5888" width="9.140625" style="25"/>
    <col min="5889" max="5889" width="84" style="25" customWidth="1"/>
    <col min="5890" max="5890" width="19.140625" style="25" customWidth="1"/>
    <col min="5891" max="6144" width="9.140625" style="25"/>
    <col min="6145" max="6145" width="84" style="25" customWidth="1"/>
    <col min="6146" max="6146" width="19.140625" style="25" customWidth="1"/>
    <col min="6147" max="6400" width="9.140625" style="25"/>
    <col min="6401" max="6401" width="84" style="25" customWidth="1"/>
    <col min="6402" max="6402" width="19.140625" style="25" customWidth="1"/>
    <col min="6403" max="6656" width="9.140625" style="25"/>
    <col min="6657" max="6657" width="84" style="25" customWidth="1"/>
    <col min="6658" max="6658" width="19.140625" style="25" customWidth="1"/>
    <col min="6659" max="6912" width="9.140625" style="25"/>
    <col min="6913" max="6913" width="84" style="25" customWidth="1"/>
    <col min="6914" max="6914" width="19.140625" style="25" customWidth="1"/>
    <col min="6915" max="7168" width="9.140625" style="25"/>
    <col min="7169" max="7169" width="84" style="25" customWidth="1"/>
    <col min="7170" max="7170" width="19.140625" style="25" customWidth="1"/>
    <col min="7171" max="7424" width="9.140625" style="25"/>
    <col min="7425" max="7425" width="84" style="25" customWidth="1"/>
    <col min="7426" max="7426" width="19.140625" style="25" customWidth="1"/>
    <col min="7427" max="7680" width="9.140625" style="25"/>
    <col min="7681" max="7681" width="84" style="25" customWidth="1"/>
    <col min="7682" max="7682" width="19.140625" style="25" customWidth="1"/>
    <col min="7683" max="7936" width="9.140625" style="25"/>
    <col min="7937" max="7937" width="84" style="25" customWidth="1"/>
    <col min="7938" max="7938" width="19.140625" style="25" customWidth="1"/>
    <col min="7939" max="8192" width="9.140625" style="25"/>
    <col min="8193" max="8193" width="84" style="25" customWidth="1"/>
    <col min="8194" max="8194" width="19.140625" style="25" customWidth="1"/>
    <col min="8195" max="8448" width="9.140625" style="25"/>
    <col min="8449" max="8449" width="84" style="25" customWidth="1"/>
    <col min="8450" max="8450" width="19.140625" style="25" customWidth="1"/>
    <col min="8451" max="8704" width="9.140625" style="25"/>
    <col min="8705" max="8705" width="84" style="25" customWidth="1"/>
    <col min="8706" max="8706" width="19.140625" style="25" customWidth="1"/>
    <col min="8707" max="8960" width="9.140625" style="25"/>
    <col min="8961" max="8961" width="84" style="25" customWidth="1"/>
    <col min="8962" max="8962" width="19.140625" style="25" customWidth="1"/>
    <col min="8963" max="9216" width="9.140625" style="25"/>
    <col min="9217" max="9217" width="84" style="25" customWidth="1"/>
    <col min="9218" max="9218" width="19.140625" style="25" customWidth="1"/>
    <col min="9219" max="9472" width="9.140625" style="25"/>
    <col min="9473" max="9473" width="84" style="25" customWidth="1"/>
    <col min="9474" max="9474" width="19.140625" style="25" customWidth="1"/>
    <col min="9475" max="9728" width="9.140625" style="25"/>
    <col min="9729" max="9729" width="84" style="25" customWidth="1"/>
    <col min="9730" max="9730" width="19.140625" style="25" customWidth="1"/>
    <col min="9731" max="9984" width="9.140625" style="25"/>
    <col min="9985" max="9985" width="84" style="25" customWidth="1"/>
    <col min="9986" max="9986" width="19.140625" style="25" customWidth="1"/>
    <col min="9987" max="10240" width="9.140625" style="25"/>
    <col min="10241" max="10241" width="84" style="25" customWidth="1"/>
    <col min="10242" max="10242" width="19.140625" style="25" customWidth="1"/>
    <col min="10243" max="10496" width="9.140625" style="25"/>
    <col min="10497" max="10497" width="84" style="25" customWidth="1"/>
    <col min="10498" max="10498" width="19.140625" style="25" customWidth="1"/>
    <col min="10499" max="10752" width="9.140625" style="25"/>
    <col min="10753" max="10753" width="84" style="25" customWidth="1"/>
    <col min="10754" max="10754" width="19.140625" style="25" customWidth="1"/>
    <col min="10755" max="11008" width="9.140625" style="25"/>
    <col min="11009" max="11009" width="84" style="25" customWidth="1"/>
    <col min="11010" max="11010" width="19.140625" style="25" customWidth="1"/>
    <col min="11011" max="11264" width="9.140625" style="25"/>
    <col min="11265" max="11265" width="84" style="25" customWidth="1"/>
    <col min="11266" max="11266" width="19.140625" style="25" customWidth="1"/>
    <col min="11267" max="11520" width="9.140625" style="25"/>
    <col min="11521" max="11521" width="84" style="25" customWidth="1"/>
    <col min="11522" max="11522" width="19.140625" style="25" customWidth="1"/>
    <col min="11523" max="11776" width="9.140625" style="25"/>
    <col min="11777" max="11777" width="84" style="25" customWidth="1"/>
    <col min="11778" max="11778" width="19.140625" style="25" customWidth="1"/>
    <col min="11779" max="12032" width="9.140625" style="25"/>
    <col min="12033" max="12033" width="84" style="25" customWidth="1"/>
    <col min="12034" max="12034" width="19.140625" style="25" customWidth="1"/>
    <col min="12035" max="12288" width="9.140625" style="25"/>
    <col min="12289" max="12289" width="84" style="25" customWidth="1"/>
    <col min="12290" max="12290" width="19.140625" style="25" customWidth="1"/>
    <col min="12291" max="12544" width="9.140625" style="25"/>
    <col min="12545" max="12545" width="84" style="25" customWidth="1"/>
    <col min="12546" max="12546" width="19.140625" style="25" customWidth="1"/>
    <col min="12547" max="12800" width="9.140625" style="25"/>
    <col min="12801" max="12801" width="84" style="25" customWidth="1"/>
    <col min="12802" max="12802" width="19.140625" style="25" customWidth="1"/>
    <col min="12803" max="13056" width="9.140625" style="25"/>
    <col min="13057" max="13057" width="84" style="25" customWidth="1"/>
    <col min="13058" max="13058" width="19.140625" style="25" customWidth="1"/>
    <col min="13059" max="13312" width="9.140625" style="25"/>
    <col min="13313" max="13313" width="84" style="25" customWidth="1"/>
    <col min="13314" max="13314" width="19.140625" style="25" customWidth="1"/>
    <col min="13315" max="13568" width="9.140625" style="25"/>
    <col min="13569" max="13569" width="84" style="25" customWidth="1"/>
    <col min="13570" max="13570" width="19.140625" style="25" customWidth="1"/>
    <col min="13571" max="13824" width="9.140625" style="25"/>
    <col min="13825" max="13825" width="84" style="25" customWidth="1"/>
    <col min="13826" max="13826" width="19.140625" style="25" customWidth="1"/>
    <col min="13827" max="14080" width="9.140625" style="25"/>
    <col min="14081" max="14081" width="84" style="25" customWidth="1"/>
    <col min="14082" max="14082" width="19.140625" style="25" customWidth="1"/>
    <col min="14083" max="14336" width="9.140625" style="25"/>
    <col min="14337" max="14337" width="84" style="25" customWidth="1"/>
    <col min="14338" max="14338" width="19.140625" style="25" customWidth="1"/>
    <col min="14339" max="14592" width="9.140625" style="25"/>
    <col min="14593" max="14593" width="84" style="25" customWidth="1"/>
    <col min="14594" max="14594" width="19.140625" style="25" customWidth="1"/>
    <col min="14595" max="14848" width="9.140625" style="25"/>
    <col min="14849" max="14849" width="84" style="25" customWidth="1"/>
    <col min="14850" max="14850" width="19.140625" style="25" customWidth="1"/>
    <col min="14851" max="15104" width="9.140625" style="25"/>
    <col min="15105" max="15105" width="84" style="25" customWidth="1"/>
    <col min="15106" max="15106" width="19.140625" style="25" customWidth="1"/>
    <col min="15107" max="15360" width="9.140625" style="25"/>
    <col min="15361" max="15361" width="84" style="25" customWidth="1"/>
    <col min="15362" max="15362" width="19.140625" style="25" customWidth="1"/>
    <col min="15363" max="15616" width="9.140625" style="25"/>
    <col min="15617" max="15617" width="84" style="25" customWidth="1"/>
    <col min="15618" max="15618" width="19.140625" style="25" customWidth="1"/>
    <col min="15619" max="15872" width="9.140625" style="25"/>
    <col min="15873" max="15873" width="84" style="25" customWidth="1"/>
    <col min="15874" max="15874" width="19.140625" style="25" customWidth="1"/>
    <col min="15875" max="16128" width="9.140625" style="25"/>
    <col min="16129" max="16129" width="84" style="25" customWidth="1"/>
    <col min="16130" max="16130" width="19.140625" style="25" customWidth="1"/>
    <col min="16131" max="16384" width="9.140625" style="25"/>
  </cols>
  <sheetData>
    <row r="1" spans="1:2" ht="63.6" customHeight="1" x14ac:dyDescent="0.25">
      <c r="A1" s="87" t="s">
        <v>23</v>
      </c>
      <c r="B1" s="87"/>
    </row>
    <row r="2" spans="1:2" ht="15" x14ac:dyDescent="0.25">
      <c r="A2" s="88" t="s">
        <v>110</v>
      </c>
      <c r="B2" s="88"/>
    </row>
    <row r="3" spans="1:2" ht="15" x14ac:dyDescent="0.25">
      <c r="A3" s="88" t="s">
        <v>111</v>
      </c>
      <c r="B3" s="88"/>
    </row>
    <row r="4" spans="1:2" ht="15" x14ac:dyDescent="0.25">
      <c r="A4" s="88" t="s">
        <v>122</v>
      </c>
      <c r="B4" s="88"/>
    </row>
    <row r="8" spans="1:2" s="27" customFormat="1" ht="15" x14ac:dyDescent="0.25">
      <c r="A8" s="26" t="s">
        <v>84</v>
      </c>
      <c r="B8" s="26" t="s">
        <v>22</v>
      </c>
    </row>
    <row r="9" spans="1:2" ht="15" x14ac:dyDescent="0.25">
      <c r="A9" s="28" t="s">
        <v>85</v>
      </c>
      <c r="B9" s="29">
        <v>21129372.829999998</v>
      </c>
    </row>
    <row r="10" spans="1:2" ht="15.75" thickBot="1" x14ac:dyDescent="0.3">
      <c r="A10" s="28" t="s">
        <v>86</v>
      </c>
      <c r="B10" s="29">
        <v>3413227.76</v>
      </c>
    </row>
    <row r="11" spans="1:2" ht="15" thickBot="1" x14ac:dyDescent="0.25">
      <c r="B11" s="30">
        <f>SUM(B9:B10)</f>
        <v>24542600.589999996</v>
      </c>
    </row>
  </sheetData>
  <mergeCells count="4">
    <mergeCell ref="A1:B1"/>
    <mergeCell ref="A3:B3"/>
    <mergeCell ref="A4:B4"/>
    <mergeCell ref="A2:B2"/>
  </mergeCells>
  <pageMargins left="0.7" right="0.7" top="0.75" bottom="0.75" header="0.3" footer="0.3"/>
  <pageSetup orientation="landscape" r:id="rId1"/>
  <headerFooter>
    <oddFooter>&amp;C&amp;"Calibri,Regular"&amp;11&amp;B&amp;K000000AEP CONFIDENTIAL</oddFooter>
    <evenFooter>&amp;C&amp;"Calibri,Regular"&amp;11&amp;B&amp;K000000AEP CONFIDENTIAL</evenFooter>
    <firstFooter>&amp;C&amp;"Calibri,Regular"&amp;11&amp;B&amp;K000000AEP CONFIDENTIAL</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G65"/>
  <sheetViews>
    <sheetView zoomScale="85" zoomScaleNormal="85" workbookViewId="0">
      <pane xSplit="1" ySplit="8" topLeftCell="B9" activePane="bottomRight" state="frozen"/>
      <selection pane="topRight" activeCell="B1" sqref="B1"/>
      <selection pane="bottomLeft" activeCell="A9" sqref="A9"/>
      <selection pane="bottomRight" activeCell="B9" sqref="B9"/>
    </sheetView>
  </sheetViews>
  <sheetFormatPr defaultRowHeight="12.75" x14ac:dyDescent="0.2"/>
  <cols>
    <col min="1" max="1" width="29.85546875" style="14" customWidth="1"/>
    <col min="2" max="2" width="16.85546875" style="38" customWidth="1"/>
    <col min="3" max="3" width="34.28515625" style="14" customWidth="1"/>
    <col min="4" max="4" width="14.28515625" style="14" bestFit="1" customWidth="1"/>
    <col min="5" max="5" width="31.42578125" style="14" customWidth="1"/>
    <col min="6" max="6" width="13.85546875" style="13" bestFit="1" customWidth="1"/>
    <col min="7" max="255" width="8.85546875" style="14"/>
    <col min="256" max="256" width="38.42578125" style="14" customWidth="1"/>
    <col min="257" max="257" width="12.7109375" style="14" customWidth="1"/>
    <col min="258" max="258" width="44.5703125" style="14" bestFit="1" customWidth="1"/>
    <col min="259" max="259" width="13.5703125" style="14" bestFit="1" customWidth="1"/>
    <col min="260" max="260" width="8.85546875" style="14"/>
    <col min="261" max="261" width="31.42578125" style="14" customWidth="1"/>
    <col min="262" max="262" width="13.85546875" style="14" bestFit="1" customWidth="1"/>
    <col min="263" max="511" width="8.85546875" style="14"/>
    <col min="512" max="512" width="38.42578125" style="14" customWidth="1"/>
    <col min="513" max="513" width="12.7109375" style="14" customWidth="1"/>
    <col min="514" max="514" width="44.5703125" style="14" bestFit="1" customWidth="1"/>
    <col min="515" max="515" width="13.5703125" style="14" bestFit="1" customWidth="1"/>
    <col min="516" max="516" width="8.85546875" style="14"/>
    <col min="517" max="517" width="31.42578125" style="14" customWidth="1"/>
    <col min="518" max="518" width="13.85546875" style="14" bestFit="1" customWidth="1"/>
    <col min="519" max="767" width="8.85546875" style="14"/>
    <col min="768" max="768" width="38.42578125" style="14" customWidth="1"/>
    <col min="769" max="769" width="12.7109375" style="14" customWidth="1"/>
    <col min="770" max="770" width="44.5703125" style="14" bestFit="1" customWidth="1"/>
    <col min="771" max="771" width="13.5703125" style="14" bestFit="1" customWidth="1"/>
    <col min="772" max="772" width="8.85546875" style="14"/>
    <col min="773" max="773" width="31.42578125" style="14" customWidth="1"/>
    <col min="774" max="774" width="13.85546875" style="14" bestFit="1" customWidth="1"/>
    <col min="775" max="1023" width="8.85546875" style="14"/>
    <col min="1024" max="1024" width="38.42578125" style="14" customWidth="1"/>
    <col min="1025" max="1025" width="12.7109375" style="14" customWidth="1"/>
    <col min="1026" max="1026" width="44.5703125" style="14" bestFit="1" customWidth="1"/>
    <col min="1027" max="1027" width="13.5703125" style="14" bestFit="1" customWidth="1"/>
    <col min="1028" max="1028" width="8.85546875" style="14"/>
    <col min="1029" max="1029" width="31.42578125" style="14" customWidth="1"/>
    <col min="1030" max="1030" width="13.85546875" style="14" bestFit="1" customWidth="1"/>
    <col min="1031" max="1279" width="8.85546875" style="14"/>
    <col min="1280" max="1280" width="38.42578125" style="14" customWidth="1"/>
    <col min="1281" max="1281" width="12.7109375" style="14" customWidth="1"/>
    <col min="1282" max="1282" width="44.5703125" style="14" bestFit="1" customWidth="1"/>
    <col min="1283" max="1283" width="13.5703125" style="14" bestFit="1" customWidth="1"/>
    <col min="1284" max="1284" width="8.85546875" style="14"/>
    <col min="1285" max="1285" width="31.42578125" style="14" customWidth="1"/>
    <col min="1286" max="1286" width="13.85546875" style="14" bestFit="1" customWidth="1"/>
    <col min="1287" max="1535" width="8.85546875" style="14"/>
    <col min="1536" max="1536" width="38.42578125" style="14" customWidth="1"/>
    <col min="1537" max="1537" width="12.7109375" style="14" customWidth="1"/>
    <col min="1538" max="1538" width="44.5703125" style="14" bestFit="1" customWidth="1"/>
    <col min="1539" max="1539" width="13.5703125" style="14" bestFit="1" customWidth="1"/>
    <col min="1540" max="1540" width="8.85546875" style="14"/>
    <col min="1541" max="1541" width="31.42578125" style="14" customWidth="1"/>
    <col min="1542" max="1542" width="13.85546875" style="14" bestFit="1" customWidth="1"/>
    <col min="1543" max="1791" width="8.85546875" style="14"/>
    <col min="1792" max="1792" width="38.42578125" style="14" customWidth="1"/>
    <col min="1793" max="1793" width="12.7109375" style="14" customWidth="1"/>
    <col min="1794" max="1794" width="44.5703125" style="14" bestFit="1" customWidth="1"/>
    <col min="1795" max="1795" width="13.5703125" style="14" bestFit="1" customWidth="1"/>
    <col min="1796" max="1796" width="8.85546875" style="14"/>
    <col min="1797" max="1797" width="31.42578125" style="14" customWidth="1"/>
    <col min="1798" max="1798" width="13.85546875" style="14" bestFit="1" customWidth="1"/>
    <col min="1799" max="2047" width="8.85546875" style="14"/>
    <col min="2048" max="2048" width="38.42578125" style="14" customWidth="1"/>
    <col min="2049" max="2049" width="12.7109375" style="14" customWidth="1"/>
    <col min="2050" max="2050" width="44.5703125" style="14" bestFit="1" customWidth="1"/>
    <col min="2051" max="2051" width="13.5703125" style="14" bestFit="1" customWidth="1"/>
    <col min="2052" max="2052" width="8.85546875" style="14"/>
    <col min="2053" max="2053" width="31.42578125" style="14" customWidth="1"/>
    <col min="2054" max="2054" width="13.85546875" style="14" bestFit="1" customWidth="1"/>
    <col min="2055" max="2303" width="8.85546875" style="14"/>
    <col min="2304" max="2304" width="38.42578125" style="14" customWidth="1"/>
    <col min="2305" max="2305" width="12.7109375" style="14" customWidth="1"/>
    <col min="2306" max="2306" width="44.5703125" style="14" bestFit="1" customWidth="1"/>
    <col min="2307" max="2307" width="13.5703125" style="14" bestFit="1" customWidth="1"/>
    <col min="2308" max="2308" width="8.85546875" style="14"/>
    <col min="2309" max="2309" width="31.42578125" style="14" customWidth="1"/>
    <col min="2310" max="2310" width="13.85546875" style="14" bestFit="1" customWidth="1"/>
    <col min="2311" max="2559" width="8.85546875" style="14"/>
    <col min="2560" max="2560" width="38.42578125" style="14" customWidth="1"/>
    <col min="2561" max="2561" width="12.7109375" style="14" customWidth="1"/>
    <col min="2562" max="2562" width="44.5703125" style="14" bestFit="1" customWidth="1"/>
    <col min="2563" max="2563" width="13.5703125" style="14" bestFit="1" customWidth="1"/>
    <col min="2564" max="2564" width="8.85546875" style="14"/>
    <col min="2565" max="2565" width="31.42578125" style="14" customWidth="1"/>
    <col min="2566" max="2566" width="13.85546875" style="14" bestFit="1" customWidth="1"/>
    <col min="2567" max="2815" width="8.85546875" style="14"/>
    <col min="2816" max="2816" width="38.42578125" style="14" customWidth="1"/>
    <col min="2817" max="2817" width="12.7109375" style="14" customWidth="1"/>
    <col min="2818" max="2818" width="44.5703125" style="14" bestFit="1" customWidth="1"/>
    <col min="2819" max="2819" width="13.5703125" style="14" bestFit="1" customWidth="1"/>
    <col min="2820" max="2820" width="8.85546875" style="14"/>
    <col min="2821" max="2821" width="31.42578125" style="14" customWidth="1"/>
    <col min="2822" max="2822" width="13.85546875" style="14" bestFit="1" customWidth="1"/>
    <col min="2823" max="3071" width="8.85546875" style="14"/>
    <col min="3072" max="3072" width="38.42578125" style="14" customWidth="1"/>
    <col min="3073" max="3073" width="12.7109375" style="14" customWidth="1"/>
    <col min="3074" max="3074" width="44.5703125" style="14" bestFit="1" customWidth="1"/>
    <col min="3075" max="3075" width="13.5703125" style="14" bestFit="1" customWidth="1"/>
    <col min="3076" max="3076" width="8.85546875" style="14"/>
    <col min="3077" max="3077" width="31.42578125" style="14" customWidth="1"/>
    <col min="3078" max="3078" width="13.85546875" style="14" bestFit="1" customWidth="1"/>
    <col min="3079" max="3327" width="8.85546875" style="14"/>
    <col min="3328" max="3328" width="38.42578125" style="14" customWidth="1"/>
    <col min="3329" max="3329" width="12.7109375" style="14" customWidth="1"/>
    <col min="3330" max="3330" width="44.5703125" style="14" bestFit="1" customWidth="1"/>
    <col min="3331" max="3331" width="13.5703125" style="14" bestFit="1" customWidth="1"/>
    <col min="3332" max="3332" width="8.85546875" style="14"/>
    <col min="3333" max="3333" width="31.42578125" style="14" customWidth="1"/>
    <col min="3334" max="3334" width="13.85546875" style="14" bestFit="1" customWidth="1"/>
    <col min="3335" max="3583" width="8.85546875" style="14"/>
    <col min="3584" max="3584" width="38.42578125" style="14" customWidth="1"/>
    <col min="3585" max="3585" width="12.7109375" style="14" customWidth="1"/>
    <col min="3586" max="3586" width="44.5703125" style="14" bestFit="1" customWidth="1"/>
    <col min="3587" max="3587" width="13.5703125" style="14" bestFit="1" customWidth="1"/>
    <col min="3588" max="3588" width="8.85546875" style="14"/>
    <col min="3589" max="3589" width="31.42578125" style="14" customWidth="1"/>
    <col min="3590" max="3590" width="13.85546875" style="14" bestFit="1" customWidth="1"/>
    <col min="3591" max="3839" width="8.85546875" style="14"/>
    <col min="3840" max="3840" width="38.42578125" style="14" customWidth="1"/>
    <col min="3841" max="3841" width="12.7109375" style="14" customWidth="1"/>
    <col min="3842" max="3842" width="44.5703125" style="14" bestFit="1" customWidth="1"/>
    <col min="3843" max="3843" width="13.5703125" style="14" bestFit="1" customWidth="1"/>
    <col min="3844" max="3844" width="8.85546875" style="14"/>
    <col min="3845" max="3845" width="31.42578125" style="14" customWidth="1"/>
    <col min="3846" max="3846" width="13.85546875" style="14" bestFit="1" customWidth="1"/>
    <col min="3847" max="4095" width="8.85546875" style="14"/>
    <col min="4096" max="4096" width="38.42578125" style="14" customWidth="1"/>
    <col min="4097" max="4097" width="12.7109375" style="14" customWidth="1"/>
    <col min="4098" max="4098" width="44.5703125" style="14" bestFit="1" customWidth="1"/>
    <col min="4099" max="4099" width="13.5703125" style="14" bestFit="1" customWidth="1"/>
    <col min="4100" max="4100" width="8.85546875" style="14"/>
    <col min="4101" max="4101" width="31.42578125" style="14" customWidth="1"/>
    <col min="4102" max="4102" width="13.85546875" style="14" bestFit="1" customWidth="1"/>
    <col min="4103" max="4351" width="8.85546875" style="14"/>
    <col min="4352" max="4352" width="38.42578125" style="14" customWidth="1"/>
    <col min="4353" max="4353" width="12.7109375" style="14" customWidth="1"/>
    <col min="4354" max="4354" width="44.5703125" style="14" bestFit="1" customWidth="1"/>
    <col min="4355" max="4355" width="13.5703125" style="14" bestFit="1" customWidth="1"/>
    <col min="4356" max="4356" width="8.85546875" style="14"/>
    <col min="4357" max="4357" width="31.42578125" style="14" customWidth="1"/>
    <col min="4358" max="4358" width="13.85546875" style="14" bestFit="1" customWidth="1"/>
    <col min="4359" max="4607" width="8.85546875" style="14"/>
    <col min="4608" max="4608" width="38.42578125" style="14" customWidth="1"/>
    <col min="4609" max="4609" width="12.7109375" style="14" customWidth="1"/>
    <col min="4610" max="4610" width="44.5703125" style="14" bestFit="1" customWidth="1"/>
    <col min="4611" max="4611" width="13.5703125" style="14" bestFit="1" customWidth="1"/>
    <col min="4612" max="4612" width="8.85546875" style="14"/>
    <col min="4613" max="4613" width="31.42578125" style="14" customWidth="1"/>
    <col min="4614" max="4614" width="13.85546875" style="14" bestFit="1" customWidth="1"/>
    <col min="4615" max="4863" width="8.85546875" style="14"/>
    <col min="4864" max="4864" width="38.42578125" style="14" customWidth="1"/>
    <col min="4865" max="4865" width="12.7109375" style="14" customWidth="1"/>
    <col min="4866" max="4866" width="44.5703125" style="14" bestFit="1" customWidth="1"/>
    <col min="4867" max="4867" width="13.5703125" style="14" bestFit="1" customWidth="1"/>
    <col min="4868" max="4868" width="8.85546875" style="14"/>
    <col min="4869" max="4869" width="31.42578125" style="14" customWidth="1"/>
    <col min="4870" max="4870" width="13.85546875" style="14" bestFit="1" customWidth="1"/>
    <col min="4871" max="5119" width="8.85546875" style="14"/>
    <col min="5120" max="5120" width="38.42578125" style="14" customWidth="1"/>
    <col min="5121" max="5121" width="12.7109375" style="14" customWidth="1"/>
    <col min="5122" max="5122" width="44.5703125" style="14" bestFit="1" customWidth="1"/>
    <col min="5123" max="5123" width="13.5703125" style="14" bestFit="1" customWidth="1"/>
    <col min="5124" max="5124" width="8.85546875" style="14"/>
    <col min="5125" max="5125" width="31.42578125" style="14" customWidth="1"/>
    <col min="5126" max="5126" width="13.85546875" style="14" bestFit="1" customWidth="1"/>
    <col min="5127" max="5375" width="8.85546875" style="14"/>
    <col min="5376" max="5376" width="38.42578125" style="14" customWidth="1"/>
    <col min="5377" max="5377" width="12.7109375" style="14" customWidth="1"/>
    <col min="5378" max="5378" width="44.5703125" style="14" bestFit="1" customWidth="1"/>
    <col min="5379" max="5379" width="13.5703125" style="14" bestFit="1" customWidth="1"/>
    <col min="5380" max="5380" width="8.85546875" style="14"/>
    <col min="5381" max="5381" width="31.42578125" style="14" customWidth="1"/>
    <col min="5382" max="5382" width="13.85546875" style="14" bestFit="1" customWidth="1"/>
    <col min="5383" max="5631" width="8.85546875" style="14"/>
    <col min="5632" max="5632" width="38.42578125" style="14" customWidth="1"/>
    <col min="5633" max="5633" width="12.7109375" style="14" customWidth="1"/>
    <col min="5634" max="5634" width="44.5703125" style="14" bestFit="1" customWidth="1"/>
    <col min="5635" max="5635" width="13.5703125" style="14" bestFit="1" customWidth="1"/>
    <col min="5636" max="5636" width="8.85546875" style="14"/>
    <col min="5637" max="5637" width="31.42578125" style="14" customWidth="1"/>
    <col min="5638" max="5638" width="13.85546875" style="14" bestFit="1" customWidth="1"/>
    <col min="5639" max="5887" width="8.85546875" style="14"/>
    <col min="5888" max="5888" width="38.42578125" style="14" customWidth="1"/>
    <col min="5889" max="5889" width="12.7109375" style="14" customWidth="1"/>
    <col min="5890" max="5890" width="44.5703125" style="14" bestFit="1" customWidth="1"/>
    <col min="5891" max="5891" width="13.5703125" style="14" bestFit="1" customWidth="1"/>
    <col min="5892" max="5892" width="8.85546875" style="14"/>
    <col min="5893" max="5893" width="31.42578125" style="14" customWidth="1"/>
    <col min="5894" max="5894" width="13.85546875" style="14" bestFit="1" customWidth="1"/>
    <col min="5895" max="6143" width="8.85546875" style="14"/>
    <col min="6144" max="6144" width="38.42578125" style="14" customWidth="1"/>
    <col min="6145" max="6145" width="12.7109375" style="14" customWidth="1"/>
    <col min="6146" max="6146" width="44.5703125" style="14" bestFit="1" customWidth="1"/>
    <col min="6147" max="6147" width="13.5703125" style="14" bestFit="1" customWidth="1"/>
    <col min="6148" max="6148" width="8.85546875" style="14"/>
    <col min="6149" max="6149" width="31.42578125" style="14" customWidth="1"/>
    <col min="6150" max="6150" width="13.85546875" style="14" bestFit="1" customWidth="1"/>
    <col min="6151" max="6399" width="8.85546875" style="14"/>
    <col min="6400" max="6400" width="38.42578125" style="14" customWidth="1"/>
    <col min="6401" max="6401" width="12.7109375" style="14" customWidth="1"/>
    <col min="6402" max="6402" width="44.5703125" style="14" bestFit="1" customWidth="1"/>
    <col min="6403" max="6403" width="13.5703125" style="14" bestFit="1" customWidth="1"/>
    <col min="6404" max="6404" width="8.85546875" style="14"/>
    <col min="6405" max="6405" width="31.42578125" style="14" customWidth="1"/>
    <col min="6406" max="6406" width="13.85546875" style="14" bestFit="1" customWidth="1"/>
    <col min="6407" max="6655" width="8.85546875" style="14"/>
    <col min="6656" max="6656" width="38.42578125" style="14" customWidth="1"/>
    <col min="6657" max="6657" width="12.7109375" style="14" customWidth="1"/>
    <col min="6658" max="6658" width="44.5703125" style="14" bestFit="1" customWidth="1"/>
    <col min="6659" max="6659" width="13.5703125" style="14" bestFit="1" customWidth="1"/>
    <col min="6660" max="6660" width="8.85546875" style="14"/>
    <col min="6661" max="6661" width="31.42578125" style="14" customWidth="1"/>
    <col min="6662" max="6662" width="13.85546875" style="14" bestFit="1" customWidth="1"/>
    <col min="6663" max="6911" width="8.85546875" style="14"/>
    <col min="6912" max="6912" width="38.42578125" style="14" customWidth="1"/>
    <col min="6913" max="6913" width="12.7109375" style="14" customWidth="1"/>
    <col min="6914" max="6914" width="44.5703125" style="14" bestFit="1" customWidth="1"/>
    <col min="6915" max="6915" width="13.5703125" style="14" bestFit="1" customWidth="1"/>
    <col min="6916" max="6916" width="8.85546875" style="14"/>
    <col min="6917" max="6917" width="31.42578125" style="14" customWidth="1"/>
    <col min="6918" max="6918" width="13.85546875" style="14" bestFit="1" customWidth="1"/>
    <col min="6919" max="7167" width="8.85546875" style="14"/>
    <col min="7168" max="7168" width="38.42578125" style="14" customWidth="1"/>
    <col min="7169" max="7169" width="12.7109375" style="14" customWidth="1"/>
    <col min="7170" max="7170" width="44.5703125" style="14" bestFit="1" customWidth="1"/>
    <col min="7171" max="7171" width="13.5703125" style="14" bestFit="1" customWidth="1"/>
    <col min="7172" max="7172" width="8.85546875" style="14"/>
    <col min="7173" max="7173" width="31.42578125" style="14" customWidth="1"/>
    <col min="7174" max="7174" width="13.85546875" style="14" bestFit="1" customWidth="1"/>
    <col min="7175" max="7423" width="8.85546875" style="14"/>
    <col min="7424" max="7424" width="38.42578125" style="14" customWidth="1"/>
    <col min="7425" max="7425" width="12.7109375" style="14" customWidth="1"/>
    <col min="7426" max="7426" width="44.5703125" style="14" bestFit="1" customWidth="1"/>
    <col min="7427" max="7427" width="13.5703125" style="14" bestFit="1" customWidth="1"/>
    <col min="7428" max="7428" width="8.85546875" style="14"/>
    <col min="7429" max="7429" width="31.42578125" style="14" customWidth="1"/>
    <col min="7430" max="7430" width="13.85546875" style="14" bestFit="1" customWidth="1"/>
    <col min="7431" max="7679" width="8.85546875" style="14"/>
    <col min="7680" max="7680" width="38.42578125" style="14" customWidth="1"/>
    <col min="7681" max="7681" width="12.7109375" style="14" customWidth="1"/>
    <col min="7682" max="7682" width="44.5703125" style="14" bestFit="1" customWidth="1"/>
    <col min="7683" max="7683" width="13.5703125" style="14" bestFit="1" customWidth="1"/>
    <col min="7684" max="7684" width="8.85546875" style="14"/>
    <col min="7685" max="7685" width="31.42578125" style="14" customWidth="1"/>
    <col min="7686" max="7686" width="13.85546875" style="14" bestFit="1" customWidth="1"/>
    <col min="7687" max="7935" width="8.85546875" style="14"/>
    <col min="7936" max="7936" width="38.42578125" style="14" customWidth="1"/>
    <col min="7937" max="7937" width="12.7109375" style="14" customWidth="1"/>
    <col min="7938" max="7938" width="44.5703125" style="14" bestFit="1" customWidth="1"/>
    <col min="7939" max="7939" width="13.5703125" style="14" bestFit="1" customWidth="1"/>
    <col min="7940" max="7940" width="8.85546875" style="14"/>
    <col min="7941" max="7941" width="31.42578125" style="14" customWidth="1"/>
    <col min="7942" max="7942" width="13.85546875" style="14" bestFit="1" customWidth="1"/>
    <col min="7943" max="8191" width="8.85546875" style="14"/>
    <col min="8192" max="8192" width="38.42578125" style="14" customWidth="1"/>
    <col min="8193" max="8193" width="12.7109375" style="14" customWidth="1"/>
    <col min="8194" max="8194" width="44.5703125" style="14" bestFit="1" customWidth="1"/>
    <col min="8195" max="8195" width="13.5703125" style="14" bestFit="1" customWidth="1"/>
    <col min="8196" max="8196" width="8.85546875" style="14"/>
    <col min="8197" max="8197" width="31.42578125" style="14" customWidth="1"/>
    <col min="8198" max="8198" width="13.85546875" style="14" bestFit="1" customWidth="1"/>
    <col min="8199" max="8447" width="8.85546875" style="14"/>
    <col min="8448" max="8448" width="38.42578125" style="14" customWidth="1"/>
    <col min="8449" max="8449" width="12.7109375" style="14" customWidth="1"/>
    <col min="8450" max="8450" width="44.5703125" style="14" bestFit="1" customWidth="1"/>
    <col min="8451" max="8451" width="13.5703125" style="14" bestFit="1" customWidth="1"/>
    <col min="8452" max="8452" width="8.85546875" style="14"/>
    <col min="8453" max="8453" width="31.42578125" style="14" customWidth="1"/>
    <col min="8454" max="8454" width="13.85546875" style="14" bestFit="1" customWidth="1"/>
    <col min="8455" max="8703" width="8.85546875" style="14"/>
    <col min="8704" max="8704" width="38.42578125" style="14" customWidth="1"/>
    <col min="8705" max="8705" width="12.7109375" style="14" customWidth="1"/>
    <col min="8706" max="8706" width="44.5703125" style="14" bestFit="1" customWidth="1"/>
    <col min="8707" max="8707" width="13.5703125" style="14" bestFit="1" customWidth="1"/>
    <col min="8708" max="8708" width="8.85546875" style="14"/>
    <col min="8709" max="8709" width="31.42578125" style="14" customWidth="1"/>
    <col min="8710" max="8710" width="13.85546875" style="14" bestFit="1" customWidth="1"/>
    <col min="8711" max="8959" width="8.85546875" style="14"/>
    <col min="8960" max="8960" width="38.42578125" style="14" customWidth="1"/>
    <col min="8961" max="8961" width="12.7109375" style="14" customWidth="1"/>
    <col min="8962" max="8962" width="44.5703125" style="14" bestFit="1" customWidth="1"/>
    <col min="8963" max="8963" width="13.5703125" style="14" bestFit="1" customWidth="1"/>
    <col min="8964" max="8964" width="8.85546875" style="14"/>
    <col min="8965" max="8965" width="31.42578125" style="14" customWidth="1"/>
    <col min="8966" max="8966" width="13.85546875" style="14" bestFit="1" customWidth="1"/>
    <col min="8967" max="9215" width="8.85546875" style="14"/>
    <col min="9216" max="9216" width="38.42578125" style="14" customWidth="1"/>
    <col min="9217" max="9217" width="12.7109375" style="14" customWidth="1"/>
    <col min="9218" max="9218" width="44.5703125" style="14" bestFit="1" customWidth="1"/>
    <col min="9219" max="9219" width="13.5703125" style="14" bestFit="1" customWidth="1"/>
    <col min="9220" max="9220" width="8.85546875" style="14"/>
    <col min="9221" max="9221" width="31.42578125" style="14" customWidth="1"/>
    <col min="9222" max="9222" width="13.85546875" style="14" bestFit="1" customWidth="1"/>
    <col min="9223" max="9471" width="8.85546875" style="14"/>
    <col min="9472" max="9472" width="38.42578125" style="14" customWidth="1"/>
    <col min="9473" max="9473" width="12.7109375" style="14" customWidth="1"/>
    <col min="9474" max="9474" width="44.5703125" style="14" bestFit="1" customWidth="1"/>
    <col min="9475" max="9475" width="13.5703125" style="14" bestFit="1" customWidth="1"/>
    <col min="9476" max="9476" width="8.85546875" style="14"/>
    <col min="9477" max="9477" width="31.42578125" style="14" customWidth="1"/>
    <col min="9478" max="9478" width="13.85546875" style="14" bestFit="1" customWidth="1"/>
    <col min="9479" max="9727" width="8.85546875" style="14"/>
    <col min="9728" max="9728" width="38.42578125" style="14" customWidth="1"/>
    <col min="9729" max="9729" width="12.7109375" style="14" customWidth="1"/>
    <col min="9730" max="9730" width="44.5703125" style="14" bestFit="1" customWidth="1"/>
    <col min="9731" max="9731" width="13.5703125" style="14" bestFit="1" customWidth="1"/>
    <col min="9732" max="9732" width="8.85546875" style="14"/>
    <col min="9733" max="9733" width="31.42578125" style="14" customWidth="1"/>
    <col min="9734" max="9734" width="13.85546875" style="14" bestFit="1" customWidth="1"/>
    <col min="9735" max="9983" width="8.85546875" style="14"/>
    <col min="9984" max="9984" width="38.42578125" style="14" customWidth="1"/>
    <col min="9985" max="9985" width="12.7109375" style="14" customWidth="1"/>
    <col min="9986" max="9986" width="44.5703125" style="14" bestFit="1" customWidth="1"/>
    <col min="9987" max="9987" width="13.5703125" style="14" bestFit="1" customWidth="1"/>
    <col min="9988" max="9988" width="8.85546875" style="14"/>
    <col min="9989" max="9989" width="31.42578125" style="14" customWidth="1"/>
    <col min="9990" max="9990" width="13.85546875" style="14" bestFit="1" customWidth="1"/>
    <col min="9991" max="10239" width="8.85546875" style="14"/>
    <col min="10240" max="10240" width="38.42578125" style="14" customWidth="1"/>
    <col min="10241" max="10241" width="12.7109375" style="14" customWidth="1"/>
    <col min="10242" max="10242" width="44.5703125" style="14" bestFit="1" customWidth="1"/>
    <col min="10243" max="10243" width="13.5703125" style="14" bestFit="1" customWidth="1"/>
    <col min="10244" max="10244" width="8.85546875" style="14"/>
    <col min="10245" max="10245" width="31.42578125" style="14" customWidth="1"/>
    <col min="10246" max="10246" width="13.85546875" style="14" bestFit="1" customWidth="1"/>
    <col min="10247" max="10495" width="8.85546875" style="14"/>
    <col min="10496" max="10496" width="38.42578125" style="14" customWidth="1"/>
    <col min="10497" max="10497" width="12.7109375" style="14" customWidth="1"/>
    <col min="10498" max="10498" width="44.5703125" style="14" bestFit="1" customWidth="1"/>
    <col min="10499" max="10499" width="13.5703125" style="14" bestFit="1" customWidth="1"/>
    <col min="10500" max="10500" width="8.85546875" style="14"/>
    <col min="10501" max="10501" width="31.42578125" style="14" customWidth="1"/>
    <col min="10502" max="10502" width="13.85546875" style="14" bestFit="1" customWidth="1"/>
    <col min="10503" max="10751" width="8.85546875" style="14"/>
    <col min="10752" max="10752" width="38.42578125" style="14" customWidth="1"/>
    <col min="10753" max="10753" width="12.7109375" style="14" customWidth="1"/>
    <col min="10754" max="10754" width="44.5703125" style="14" bestFit="1" customWidth="1"/>
    <col min="10755" max="10755" width="13.5703125" style="14" bestFit="1" customWidth="1"/>
    <col min="10756" max="10756" width="8.85546875" style="14"/>
    <col min="10757" max="10757" width="31.42578125" style="14" customWidth="1"/>
    <col min="10758" max="10758" width="13.85546875" style="14" bestFit="1" customWidth="1"/>
    <col min="10759" max="11007" width="8.85546875" style="14"/>
    <col min="11008" max="11008" width="38.42578125" style="14" customWidth="1"/>
    <col min="11009" max="11009" width="12.7109375" style="14" customWidth="1"/>
    <col min="11010" max="11010" width="44.5703125" style="14" bestFit="1" customWidth="1"/>
    <col min="11011" max="11011" width="13.5703125" style="14" bestFit="1" customWidth="1"/>
    <col min="11012" max="11012" width="8.85546875" style="14"/>
    <col min="11013" max="11013" width="31.42578125" style="14" customWidth="1"/>
    <col min="11014" max="11014" width="13.85546875" style="14" bestFit="1" customWidth="1"/>
    <col min="11015" max="11263" width="8.85546875" style="14"/>
    <col min="11264" max="11264" width="38.42578125" style="14" customWidth="1"/>
    <col min="11265" max="11265" width="12.7109375" style="14" customWidth="1"/>
    <col min="11266" max="11266" width="44.5703125" style="14" bestFit="1" customWidth="1"/>
    <col min="11267" max="11267" width="13.5703125" style="14" bestFit="1" customWidth="1"/>
    <col min="11268" max="11268" width="8.85546875" style="14"/>
    <col min="11269" max="11269" width="31.42578125" style="14" customWidth="1"/>
    <col min="11270" max="11270" width="13.85546875" style="14" bestFit="1" customWidth="1"/>
    <col min="11271" max="11519" width="8.85546875" style="14"/>
    <col min="11520" max="11520" width="38.42578125" style="14" customWidth="1"/>
    <col min="11521" max="11521" width="12.7109375" style="14" customWidth="1"/>
    <col min="11522" max="11522" width="44.5703125" style="14" bestFit="1" customWidth="1"/>
    <col min="11523" max="11523" width="13.5703125" style="14" bestFit="1" customWidth="1"/>
    <col min="11524" max="11524" width="8.85546875" style="14"/>
    <col min="11525" max="11525" width="31.42578125" style="14" customWidth="1"/>
    <col min="11526" max="11526" width="13.85546875" style="14" bestFit="1" customWidth="1"/>
    <col min="11527" max="11775" width="8.85546875" style="14"/>
    <col min="11776" max="11776" width="38.42578125" style="14" customWidth="1"/>
    <col min="11777" max="11777" width="12.7109375" style="14" customWidth="1"/>
    <col min="11778" max="11778" width="44.5703125" style="14" bestFit="1" customWidth="1"/>
    <col min="11779" max="11779" width="13.5703125" style="14" bestFit="1" customWidth="1"/>
    <col min="11780" max="11780" width="8.85546875" style="14"/>
    <col min="11781" max="11781" width="31.42578125" style="14" customWidth="1"/>
    <col min="11782" max="11782" width="13.85546875" style="14" bestFit="1" customWidth="1"/>
    <col min="11783" max="12031" width="8.85546875" style="14"/>
    <col min="12032" max="12032" width="38.42578125" style="14" customWidth="1"/>
    <col min="12033" max="12033" width="12.7109375" style="14" customWidth="1"/>
    <col min="12034" max="12034" width="44.5703125" style="14" bestFit="1" customWidth="1"/>
    <col min="12035" max="12035" width="13.5703125" style="14" bestFit="1" customWidth="1"/>
    <col min="12036" max="12036" width="8.85546875" style="14"/>
    <col min="12037" max="12037" width="31.42578125" style="14" customWidth="1"/>
    <col min="12038" max="12038" width="13.85546875" style="14" bestFit="1" customWidth="1"/>
    <col min="12039" max="12287" width="8.85546875" style="14"/>
    <col min="12288" max="12288" width="38.42578125" style="14" customWidth="1"/>
    <col min="12289" max="12289" width="12.7109375" style="14" customWidth="1"/>
    <col min="12290" max="12290" width="44.5703125" style="14" bestFit="1" customWidth="1"/>
    <col min="12291" max="12291" width="13.5703125" style="14" bestFit="1" customWidth="1"/>
    <col min="12292" max="12292" width="8.85546875" style="14"/>
    <col min="12293" max="12293" width="31.42578125" style="14" customWidth="1"/>
    <col min="12294" max="12294" width="13.85546875" style="14" bestFit="1" customWidth="1"/>
    <col min="12295" max="12543" width="8.85546875" style="14"/>
    <col min="12544" max="12544" width="38.42578125" style="14" customWidth="1"/>
    <col min="12545" max="12545" width="12.7109375" style="14" customWidth="1"/>
    <col min="12546" max="12546" width="44.5703125" style="14" bestFit="1" customWidth="1"/>
    <col min="12547" max="12547" width="13.5703125" style="14" bestFit="1" customWidth="1"/>
    <col min="12548" max="12548" width="8.85546875" style="14"/>
    <col min="12549" max="12549" width="31.42578125" style="14" customWidth="1"/>
    <col min="12550" max="12550" width="13.85546875" style="14" bestFit="1" customWidth="1"/>
    <col min="12551" max="12799" width="8.85546875" style="14"/>
    <col min="12800" max="12800" width="38.42578125" style="14" customWidth="1"/>
    <col min="12801" max="12801" width="12.7109375" style="14" customWidth="1"/>
    <col min="12802" max="12802" width="44.5703125" style="14" bestFit="1" customWidth="1"/>
    <col min="12803" max="12803" width="13.5703125" style="14" bestFit="1" customWidth="1"/>
    <col min="12804" max="12804" width="8.85546875" style="14"/>
    <col min="12805" max="12805" width="31.42578125" style="14" customWidth="1"/>
    <col min="12806" max="12806" width="13.85546875" style="14" bestFit="1" customWidth="1"/>
    <col min="12807" max="13055" width="8.85546875" style="14"/>
    <col min="13056" max="13056" width="38.42578125" style="14" customWidth="1"/>
    <col min="13057" max="13057" width="12.7109375" style="14" customWidth="1"/>
    <col min="13058" max="13058" width="44.5703125" style="14" bestFit="1" customWidth="1"/>
    <col min="13059" max="13059" width="13.5703125" style="14" bestFit="1" customWidth="1"/>
    <col min="13060" max="13060" width="8.85546875" style="14"/>
    <col min="13061" max="13061" width="31.42578125" style="14" customWidth="1"/>
    <col min="13062" max="13062" width="13.85546875" style="14" bestFit="1" customWidth="1"/>
    <col min="13063" max="13311" width="8.85546875" style="14"/>
    <col min="13312" max="13312" width="38.42578125" style="14" customWidth="1"/>
    <col min="13313" max="13313" width="12.7109375" style="14" customWidth="1"/>
    <col min="13314" max="13314" width="44.5703125" style="14" bestFit="1" customWidth="1"/>
    <col min="13315" max="13315" width="13.5703125" style="14" bestFit="1" customWidth="1"/>
    <col min="13316" max="13316" width="8.85546875" style="14"/>
    <col min="13317" max="13317" width="31.42578125" style="14" customWidth="1"/>
    <col min="13318" max="13318" width="13.85546875" style="14" bestFit="1" customWidth="1"/>
    <col min="13319" max="13567" width="8.85546875" style="14"/>
    <col min="13568" max="13568" width="38.42578125" style="14" customWidth="1"/>
    <col min="13569" max="13569" width="12.7109375" style="14" customWidth="1"/>
    <col min="13570" max="13570" width="44.5703125" style="14" bestFit="1" customWidth="1"/>
    <col min="13571" max="13571" width="13.5703125" style="14" bestFit="1" customWidth="1"/>
    <col min="13572" max="13572" width="8.85546875" style="14"/>
    <col min="13573" max="13573" width="31.42578125" style="14" customWidth="1"/>
    <col min="13574" max="13574" width="13.85546875" style="14" bestFit="1" customWidth="1"/>
    <col min="13575" max="13823" width="8.85546875" style="14"/>
    <col min="13824" max="13824" width="38.42578125" style="14" customWidth="1"/>
    <col min="13825" max="13825" width="12.7109375" style="14" customWidth="1"/>
    <col min="13826" max="13826" width="44.5703125" style="14" bestFit="1" customWidth="1"/>
    <col min="13827" max="13827" width="13.5703125" style="14" bestFit="1" customWidth="1"/>
    <col min="13828" max="13828" width="8.85546875" style="14"/>
    <col min="13829" max="13829" width="31.42578125" style="14" customWidth="1"/>
    <col min="13830" max="13830" width="13.85546875" style="14" bestFit="1" customWidth="1"/>
    <col min="13831" max="14079" width="8.85546875" style="14"/>
    <col min="14080" max="14080" width="38.42578125" style="14" customWidth="1"/>
    <col min="14081" max="14081" width="12.7109375" style="14" customWidth="1"/>
    <col min="14082" max="14082" width="44.5703125" style="14" bestFit="1" customWidth="1"/>
    <col min="14083" max="14083" width="13.5703125" style="14" bestFit="1" customWidth="1"/>
    <col min="14084" max="14084" width="8.85546875" style="14"/>
    <col min="14085" max="14085" width="31.42578125" style="14" customWidth="1"/>
    <col min="14086" max="14086" width="13.85546875" style="14" bestFit="1" customWidth="1"/>
    <col min="14087" max="14335" width="8.85546875" style="14"/>
    <col min="14336" max="14336" width="38.42578125" style="14" customWidth="1"/>
    <col min="14337" max="14337" width="12.7109375" style="14" customWidth="1"/>
    <col min="14338" max="14338" width="44.5703125" style="14" bestFit="1" customWidth="1"/>
    <col min="14339" max="14339" width="13.5703125" style="14" bestFit="1" customWidth="1"/>
    <col min="14340" max="14340" width="8.85546875" style="14"/>
    <col min="14341" max="14341" width="31.42578125" style="14" customWidth="1"/>
    <col min="14342" max="14342" width="13.85546875" style="14" bestFit="1" customWidth="1"/>
    <col min="14343" max="14591" width="8.85546875" style="14"/>
    <col min="14592" max="14592" width="38.42578125" style="14" customWidth="1"/>
    <col min="14593" max="14593" width="12.7109375" style="14" customWidth="1"/>
    <col min="14594" max="14594" width="44.5703125" style="14" bestFit="1" customWidth="1"/>
    <col min="14595" max="14595" width="13.5703125" style="14" bestFit="1" customWidth="1"/>
    <col min="14596" max="14596" width="8.85546875" style="14"/>
    <col min="14597" max="14597" width="31.42578125" style="14" customWidth="1"/>
    <col min="14598" max="14598" width="13.85546875" style="14" bestFit="1" customWidth="1"/>
    <col min="14599" max="14847" width="8.85546875" style="14"/>
    <col min="14848" max="14848" width="38.42578125" style="14" customWidth="1"/>
    <col min="14849" max="14849" width="12.7109375" style="14" customWidth="1"/>
    <col min="14850" max="14850" width="44.5703125" style="14" bestFit="1" customWidth="1"/>
    <col min="14851" max="14851" width="13.5703125" style="14" bestFit="1" customWidth="1"/>
    <col min="14852" max="14852" width="8.85546875" style="14"/>
    <col min="14853" max="14853" width="31.42578125" style="14" customWidth="1"/>
    <col min="14854" max="14854" width="13.85546875" style="14" bestFit="1" customWidth="1"/>
    <col min="14855" max="15103" width="8.85546875" style="14"/>
    <col min="15104" max="15104" width="38.42578125" style="14" customWidth="1"/>
    <col min="15105" max="15105" width="12.7109375" style="14" customWidth="1"/>
    <col min="15106" max="15106" width="44.5703125" style="14" bestFit="1" customWidth="1"/>
    <col min="15107" max="15107" width="13.5703125" style="14" bestFit="1" customWidth="1"/>
    <col min="15108" max="15108" width="8.85546875" style="14"/>
    <col min="15109" max="15109" width="31.42578125" style="14" customWidth="1"/>
    <col min="15110" max="15110" width="13.85546875" style="14" bestFit="1" customWidth="1"/>
    <col min="15111" max="15359" width="8.85546875" style="14"/>
    <col min="15360" max="15360" width="38.42578125" style="14" customWidth="1"/>
    <col min="15361" max="15361" width="12.7109375" style="14" customWidth="1"/>
    <col min="15362" max="15362" width="44.5703125" style="14" bestFit="1" customWidth="1"/>
    <col min="15363" max="15363" width="13.5703125" style="14" bestFit="1" customWidth="1"/>
    <col min="15364" max="15364" width="8.85546875" style="14"/>
    <col min="15365" max="15365" width="31.42578125" style="14" customWidth="1"/>
    <col min="15366" max="15366" width="13.85546875" style="14" bestFit="1" customWidth="1"/>
    <col min="15367" max="15615" width="8.85546875" style="14"/>
    <col min="15616" max="15616" width="38.42578125" style="14" customWidth="1"/>
    <col min="15617" max="15617" width="12.7109375" style="14" customWidth="1"/>
    <col min="15618" max="15618" width="44.5703125" style="14" bestFit="1" customWidth="1"/>
    <col min="15619" max="15619" width="13.5703125" style="14" bestFit="1" customWidth="1"/>
    <col min="15620" max="15620" width="8.85546875" style="14"/>
    <col min="15621" max="15621" width="31.42578125" style="14" customWidth="1"/>
    <col min="15622" max="15622" width="13.85546875" style="14" bestFit="1" customWidth="1"/>
    <col min="15623" max="15871" width="8.85546875" style="14"/>
    <col min="15872" max="15872" width="38.42578125" style="14" customWidth="1"/>
    <col min="15873" max="15873" width="12.7109375" style="14" customWidth="1"/>
    <col min="15874" max="15874" width="44.5703125" style="14" bestFit="1" customWidth="1"/>
    <col min="15875" max="15875" width="13.5703125" style="14" bestFit="1" customWidth="1"/>
    <col min="15876" max="15876" width="8.85546875" style="14"/>
    <col min="15877" max="15877" width="31.42578125" style="14" customWidth="1"/>
    <col min="15878" max="15878" width="13.85546875" style="14" bestFit="1" customWidth="1"/>
    <col min="15879" max="16127" width="8.85546875" style="14"/>
    <col min="16128" max="16128" width="38.42578125" style="14" customWidth="1"/>
    <col min="16129" max="16129" width="12.7109375" style="14" customWidth="1"/>
    <col min="16130" max="16130" width="44.5703125" style="14" bestFit="1" customWidth="1"/>
    <col min="16131" max="16131" width="13.5703125" style="14" bestFit="1" customWidth="1"/>
    <col min="16132" max="16132" width="8.85546875" style="14"/>
    <col min="16133" max="16133" width="31.42578125" style="14" customWidth="1"/>
    <col min="16134" max="16134" width="13.85546875" style="14" bestFit="1" customWidth="1"/>
    <col min="16135" max="16383" width="8.85546875" style="14"/>
    <col min="16384" max="16384" width="8.85546875" style="14" customWidth="1"/>
  </cols>
  <sheetData>
    <row r="2" spans="1:7" x14ac:dyDescent="0.2">
      <c r="A2" s="31" t="s">
        <v>23</v>
      </c>
      <c r="B2" s="37"/>
      <c r="C2" s="31"/>
    </row>
    <row r="3" spans="1:7" x14ac:dyDescent="0.2">
      <c r="A3" s="31" t="s">
        <v>110</v>
      </c>
      <c r="B3" s="37"/>
      <c r="C3" s="31"/>
    </row>
    <row r="4" spans="1:7" x14ac:dyDescent="0.2">
      <c r="A4" s="31" t="s">
        <v>87</v>
      </c>
      <c r="B4" s="37"/>
      <c r="C4" s="31"/>
    </row>
    <row r="5" spans="1:7" x14ac:dyDescent="0.2">
      <c r="A5" s="31" t="s">
        <v>122</v>
      </c>
      <c r="B5" s="37"/>
      <c r="C5" s="31"/>
    </row>
    <row r="8" spans="1:7" x14ac:dyDescent="0.2">
      <c r="A8" s="53" t="s">
        <v>84</v>
      </c>
      <c r="B8" s="54" t="s">
        <v>88</v>
      </c>
      <c r="C8" s="54" t="s">
        <v>114</v>
      </c>
      <c r="D8" s="55" t="s">
        <v>62</v>
      </c>
      <c r="F8" s="14"/>
      <c r="G8" s="13"/>
    </row>
    <row r="9" spans="1:7" x14ac:dyDescent="0.2">
      <c r="A9" s="71" t="s">
        <v>123</v>
      </c>
      <c r="B9" s="82" t="s">
        <v>17</v>
      </c>
      <c r="C9" s="67" t="s">
        <v>43</v>
      </c>
      <c r="D9" s="68">
        <v>1836737.58</v>
      </c>
    </row>
    <row r="10" spans="1:7" x14ac:dyDescent="0.2">
      <c r="A10" s="72"/>
      <c r="B10" s="82" t="s">
        <v>89</v>
      </c>
      <c r="C10" s="67" t="s">
        <v>90</v>
      </c>
      <c r="D10" s="68">
        <v>3.53</v>
      </c>
    </row>
    <row r="11" spans="1:7" x14ac:dyDescent="0.2">
      <c r="A11" s="72"/>
      <c r="B11" s="82" t="s">
        <v>91</v>
      </c>
      <c r="C11" s="67" t="s">
        <v>92</v>
      </c>
      <c r="D11" s="68">
        <v>150913.43</v>
      </c>
    </row>
    <row r="12" spans="1:7" x14ac:dyDescent="0.2">
      <c r="A12" s="72"/>
      <c r="B12" s="82" t="s">
        <v>9</v>
      </c>
      <c r="C12" s="67" t="s">
        <v>44</v>
      </c>
      <c r="D12" s="68">
        <v>630.43000000000006</v>
      </c>
    </row>
    <row r="13" spans="1:7" x14ac:dyDescent="0.2">
      <c r="A13" s="72"/>
      <c r="B13" s="82" t="s">
        <v>72</v>
      </c>
      <c r="C13" s="67" t="s">
        <v>73</v>
      </c>
      <c r="D13" s="68">
        <v>37.830000000000005</v>
      </c>
    </row>
    <row r="14" spans="1:7" x14ac:dyDescent="0.2">
      <c r="A14" s="72"/>
      <c r="B14" s="82" t="s">
        <v>93</v>
      </c>
      <c r="C14" s="67" t="s">
        <v>94</v>
      </c>
      <c r="D14" s="68">
        <v>66.650000000000006</v>
      </c>
    </row>
    <row r="15" spans="1:7" x14ac:dyDescent="0.2">
      <c r="A15" s="72"/>
      <c r="B15" s="82" t="s">
        <v>47</v>
      </c>
      <c r="C15" s="67" t="s">
        <v>48</v>
      </c>
      <c r="D15" s="68">
        <v>11.91</v>
      </c>
    </row>
    <row r="16" spans="1:7" x14ac:dyDescent="0.2">
      <c r="A16" s="72"/>
      <c r="B16" s="82" t="s">
        <v>11</v>
      </c>
      <c r="C16" s="67" t="s">
        <v>49</v>
      </c>
      <c r="D16" s="68">
        <v>410.90999999999997</v>
      </c>
    </row>
    <row r="17" spans="1:4" x14ac:dyDescent="0.2">
      <c r="A17" s="72"/>
      <c r="B17" s="82" t="s">
        <v>76</v>
      </c>
      <c r="C17" s="67" t="s">
        <v>77</v>
      </c>
      <c r="D17" s="68">
        <v>921.8</v>
      </c>
    </row>
    <row r="18" spans="1:4" x14ac:dyDescent="0.2">
      <c r="A18" s="72"/>
      <c r="B18" s="82" t="s">
        <v>0</v>
      </c>
      <c r="C18" s="67" t="s">
        <v>52</v>
      </c>
      <c r="D18" s="68">
        <v>398632.89999999997</v>
      </c>
    </row>
    <row r="19" spans="1:4" x14ac:dyDescent="0.2">
      <c r="A19" s="72"/>
      <c r="B19" s="82" t="s">
        <v>20</v>
      </c>
      <c r="C19" s="67" t="s">
        <v>53</v>
      </c>
      <c r="D19" s="68">
        <v>6847.8700000000008</v>
      </c>
    </row>
    <row r="20" spans="1:4" x14ac:dyDescent="0.2">
      <c r="A20" s="72"/>
      <c r="B20" s="82" t="s">
        <v>14</v>
      </c>
      <c r="C20" s="67" t="s">
        <v>56</v>
      </c>
      <c r="D20" s="68">
        <v>3734636.57</v>
      </c>
    </row>
    <row r="21" spans="1:4" x14ac:dyDescent="0.2">
      <c r="A21" s="73"/>
      <c r="B21" s="82" t="s">
        <v>15</v>
      </c>
      <c r="C21" s="67" t="s">
        <v>57</v>
      </c>
      <c r="D21" s="68">
        <v>-2716623.65</v>
      </c>
    </row>
    <row r="22" spans="1:4" x14ac:dyDescent="0.2">
      <c r="A22" s="74" t="s">
        <v>124</v>
      </c>
      <c r="B22" s="83"/>
      <c r="C22" s="75"/>
      <c r="D22" s="76">
        <v>3413227.7600000002</v>
      </c>
    </row>
    <row r="23" spans="1:4" x14ac:dyDescent="0.2">
      <c r="A23" s="77" t="s">
        <v>125</v>
      </c>
      <c r="B23" s="82" t="s">
        <v>64</v>
      </c>
      <c r="C23" s="67" t="s">
        <v>65</v>
      </c>
      <c r="D23" s="68">
        <v>81578.800000000017</v>
      </c>
    </row>
    <row r="24" spans="1:4" x14ac:dyDescent="0.2">
      <c r="A24" s="78"/>
      <c r="B24" s="82" t="s">
        <v>2</v>
      </c>
      <c r="C24" s="67" t="s">
        <v>30</v>
      </c>
      <c r="D24" s="68">
        <v>243216.00999999995</v>
      </c>
    </row>
    <row r="25" spans="1:4" x14ac:dyDescent="0.2">
      <c r="A25" s="78"/>
      <c r="B25" s="82" t="s">
        <v>66</v>
      </c>
      <c r="C25" s="67" t="s">
        <v>67</v>
      </c>
      <c r="D25" s="68">
        <v>130.85</v>
      </c>
    </row>
    <row r="26" spans="1:4" x14ac:dyDescent="0.2">
      <c r="A26" s="78"/>
      <c r="B26" s="82" t="s">
        <v>3</v>
      </c>
      <c r="C26" s="67" t="s">
        <v>31</v>
      </c>
      <c r="D26" s="68">
        <v>127565.86000000002</v>
      </c>
    </row>
    <row r="27" spans="1:4" x14ac:dyDescent="0.2">
      <c r="A27" s="78"/>
      <c r="B27" s="82" t="s">
        <v>32</v>
      </c>
      <c r="C27" s="67" t="s">
        <v>33</v>
      </c>
      <c r="D27" s="68">
        <v>1933.09</v>
      </c>
    </row>
    <row r="28" spans="1:4" x14ac:dyDescent="0.2">
      <c r="A28" s="78"/>
      <c r="B28" s="82" t="s">
        <v>4</v>
      </c>
      <c r="C28" s="67" t="s">
        <v>34</v>
      </c>
      <c r="D28" s="68">
        <v>4465.54</v>
      </c>
    </row>
    <row r="29" spans="1:4" x14ac:dyDescent="0.2">
      <c r="A29" s="78"/>
      <c r="B29" s="82" t="s">
        <v>126</v>
      </c>
      <c r="C29" s="67" t="s">
        <v>127</v>
      </c>
      <c r="D29" s="68">
        <v>0.35</v>
      </c>
    </row>
    <row r="30" spans="1:4" x14ac:dyDescent="0.2">
      <c r="A30" s="78"/>
      <c r="B30" s="82" t="s">
        <v>97</v>
      </c>
      <c r="C30" s="67" t="s">
        <v>98</v>
      </c>
      <c r="D30" s="68">
        <v>8152.22</v>
      </c>
    </row>
    <row r="31" spans="1:4" x14ac:dyDescent="0.2">
      <c r="A31" s="78"/>
      <c r="B31" s="82" t="s">
        <v>5</v>
      </c>
      <c r="C31" s="67" t="s">
        <v>35</v>
      </c>
      <c r="D31" s="68">
        <v>65699.820000000007</v>
      </c>
    </row>
    <row r="32" spans="1:4" x14ac:dyDescent="0.2">
      <c r="A32" s="78"/>
      <c r="B32" s="82" t="s">
        <v>68</v>
      </c>
      <c r="C32" s="67" t="s">
        <v>69</v>
      </c>
      <c r="D32" s="68">
        <v>1476.88</v>
      </c>
    </row>
    <row r="33" spans="1:4" x14ac:dyDescent="0.2">
      <c r="A33" s="78"/>
      <c r="B33" s="82" t="s">
        <v>6</v>
      </c>
      <c r="C33" s="67" t="s">
        <v>36</v>
      </c>
      <c r="D33" s="68">
        <v>15629.92</v>
      </c>
    </row>
    <row r="34" spans="1:4" x14ac:dyDescent="0.2">
      <c r="A34" s="78"/>
      <c r="B34" s="82" t="s">
        <v>95</v>
      </c>
      <c r="C34" s="67" t="s">
        <v>96</v>
      </c>
      <c r="D34" s="68">
        <v>35.950000000000003</v>
      </c>
    </row>
    <row r="35" spans="1:4" x14ac:dyDescent="0.2">
      <c r="A35" s="78"/>
      <c r="B35" s="82" t="s">
        <v>70</v>
      </c>
      <c r="C35" s="67" t="s">
        <v>71</v>
      </c>
      <c r="D35" s="68">
        <v>3.12</v>
      </c>
    </row>
    <row r="36" spans="1:4" x14ac:dyDescent="0.2">
      <c r="A36" s="78"/>
      <c r="B36" s="82" t="s">
        <v>19</v>
      </c>
      <c r="C36" s="67" t="s">
        <v>37</v>
      </c>
      <c r="D36" s="68">
        <v>72143.539999999994</v>
      </c>
    </row>
    <row r="37" spans="1:4" x14ac:dyDescent="0.2">
      <c r="A37" s="78"/>
      <c r="B37" s="82" t="s">
        <v>7</v>
      </c>
      <c r="C37" s="67" t="s">
        <v>38</v>
      </c>
      <c r="D37" s="68">
        <v>535.58999999999992</v>
      </c>
    </row>
    <row r="38" spans="1:4" x14ac:dyDescent="0.2">
      <c r="A38" s="78"/>
      <c r="B38" s="82" t="s">
        <v>8</v>
      </c>
      <c r="C38" s="67" t="s">
        <v>39</v>
      </c>
      <c r="D38" s="68">
        <v>39481.760000000009</v>
      </c>
    </row>
    <row r="39" spans="1:4" x14ac:dyDescent="0.2">
      <c r="A39" s="78"/>
      <c r="B39" s="82" t="s">
        <v>40</v>
      </c>
      <c r="C39" s="67" t="s">
        <v>41</v>
      </c>
      <c r="D39" s="68">
        <v>467.88</v>
      </c>
    </row>
    <row r="40" spans="1:4" x14ac:dyDescent="0.2">
      <c r="A40" s="78"/>
      <c r="B40" s="82" t="s">
        <v>16</v>
      </c>
      <c r="C40" s="67" t="s">
        <v>42</v>
      </c>
      <c r="D40" s="68">
        <v>142.57999999999998</v>
      </c>
    </row>
    <row r="41" spans="1:4" x14ac:dyDescent="0.2">
      <c r="A41" s="78"/>
      <c r="B41" s="82" t="s">
        <v>17</v>
      </c>
      <c r="C41" s="67" t="s">
        <v>43</v>
      </c>
      <c r="D41" s="68">
        <v>20047308.66</v>
      </c>
    </row>
    <row r="42" spans="1:4" x14ac:dyDescent="0.2">
      <c r="A42" s="78"/>
      <c r="B42" s="82" t="s">
        <v>89</v>
      </c>
      <c r="C42" s="67" t="s">
        <v>90</v>
      </c>
      <c r="D42" s="68">
        <v>75.950000000000017</v>
      </c>
    </row>
    <row r="43" spans="1:4" x14ac:dyDescent="0.2">
      <c r="A43" s="78"/>
      <c r="B43" s="82" t="s">
        <v>91</v>
      </c>
      <c r="C43" s="67" t="s">
        <v>92</v>
      </c>
      <c r="D43" s="68">
        <v>646927.18999999994</v>
      </c>
    </row>
    <row r="44" spans="1:4" x14ac:dyDescent="0.2">
      <c r="A44" s="78"/>
      <c r="B44" s="82" t="s">
        <v>9</v>
      </c>
      <c r="C44" s="67" t="s">
        <v>44</v>
      </c>
      <c r="D44" s="68">
        <v>115841.22000000002</v>
      </c>
    </row>
    <row r="45" spans="1:4" x14ac:dyDescent="0.2">
      <c r="A45" s="78"/>
      <c r="B45" s="82" t="s">
        <v>72</v>
      </c>
      <c r="C45" s="67" t="s">
        <v>73</v>
      </c>
      <c r="D45" s="68">
        <v>1465.33</v>
      </c>
    </row>
    <row r="46" spans="1:4" x14ac:dyDescent="0.2">
      <c r="A46" s="78"/>
      <c r="B46" s="82" t="s">
        <v>18</v>
      </c>
      <c r="C46" s="67" t="s">
        <v>45</v>
      </c>
      <c r="D46" s="68">
        <v>6488.2800000000007</v>
      </c>
    </row>
    <row r="47" spans="1:4" x14ac:dyDescent="0.2">
      <c r="A47" s="78"/>
      <c r="B47" s="82" t="s">
        <v>119</v>
      </c>
      <c r="C47" s="67" t="s">
        <v>120</v>
      </c>
      <c r="D47" s="68">
        <v>10517.24</v>
      </c>
    </row>
    <row r="48" spans="1:4" x14ac:dyDescent="0.2">
      <c r="A48" s="78"/>
      <c r="B48" s="82" t="s">
        <v>93</v>
      </c>
      <c r="C48" s="67" t="s">
        <v>94</v>
      </c>
      <c r="D48" s="68">
        <v>911.6099999999999</v>
      </c>
    </row>
    <row r="49" spans="1:4" x14ac:dyDescent="0.2">
      <c r="A49" s="78"/>
      <c r="B49" s="82" t="s">
        <v>10</v>
      </c>
      <c r="C49" s="67" t="s">
        <v>46</v>
      </c>
      <c r="D49" s="68">
        <v>88148.19</v>
      </c>
    </row>
    <row r="50" spans="1:4" x14ac:dyDescent="0.2">
      <c r="A50" s="78"/>
      <c r="B50" s="82" t="s">
        <v>74</v>
      </c>
      <c r="C50" s="67" t="s">
        <v>75</v>
      </c>
      <c r="D50" s="68">
        <v>434544.96</v>
      </c>
    </row>
    <row r="51" spans="1:4" x14ac:dyDescent="0.2">
      <c r="A51" s="78"/>
      <c r="B51" s="82" t="s">
        <v>47</v>
      </c>
      <c r="C51" s="67" t="s">
        <v>48</v>
      </c>
      <c r="D51" s="68">
        <v>155.97</v>
      </c>
    </row>
    <row r="52" spans="1:4" x14ac:dyDescent="0.2">
      <c r="A52" s="78"/>
      <c r="B52" s="82" t="s">
        <v>11</v>
      </c>
      <c r="C52" s="67" t="s">
        <v>49</v>
      </c>
      <c r="D52" s="68">
        <v>8581.24</v>
      </c>
    </row>
    <row r="53" spans="1:4" x14ac:dyDescent="0.2">
      <c r="A53" s="78"/>
      <c r="B53" s="82" t="s">
        <v>76</v>
      </c>
      <c r="C53" s="67" t="s">
        <v>77</v>
      </c>
      <c r="D53" s="68">
        <v>5922.0499999999993</v>
      </c>
    </row>
    <row r="54" spans="1:4" x14ac:dyDescent="0.2">
      <c r="A54" s="78"/>
      <c r="B54" s="82" t="s">
        <v>12</v>
      </c>
      <c r="C54" s="67" t="s">
        <v>50</v>
      </c>
      <c r="D54" s="68">
        <v>5.13</v>
      </c>
    </row>
    <row r="55" spans="1:4" x14ac:dyDescent="0.2">
      <c r="A55" s="78"/>
      <c r="B55" s="82" t="s">
        <v>78</v>
      </c>
      <c r="C55" s="67" t="s">
        <v>79</v>
      </c>
      <c r="D55" s="68">
        <v>480.96999999999997</v>
      </c>
    </row>
    <row r="56" spans="1:4" x14ac:dyDescent="0.2">
      <c r="A56" s="78"/>
      <c r="B56" s="82" t="s">
        <v>128</v>
      </c>
      <c r="C56" s="67" t="s">
        <v>129</v>
      </c>
      <c r="D56" s="68">
        <v>107.52</v>
      </c>
    </row>
    <row r="57" spans="1:4" x14ac:dyDescent="0.2">
      <c r="A57" s="78"/>
      <c r="B57" s="82" t="s">
        <v>13</v>
      </c>
      <c r="C57" s="67" t="s">
        <v>51</v>
      </c>
      <c r="D57" s="68">
        <v>26927.919999999998</v>
      </c>
    </row>
    <row r="58" spans="1:4" x14ac:dyDescent="0.2">
      <c r="A58" s="78"/>
      <c r="B58" s="82" t="s">
        <v>0</v>
      </c>
      <c r="C58" s="67" t="s">
        <v>52</v>
      </c>
      <c r="D58" s="68">
        <v>846159.71</v>
      </c>
    </row>
    <row r="59" spans="1:4" x14ac:dyDescent="0.2">
      <c r="A59" s="78"/>
      <c r="B59" s="82" t="s">
        <v>20</v>
      </c>
      <c r="C59" s="67" t="s">
        <v>53</v>
      </c>
      <c r="D59" s="68">
        <v>50490.229999999996</v>
      </c>
    </row>
    <row r="60" spans="1:4" x14ac:dyDescent="0.2">
      <c r="A60" s="78"/>
      <c r="B60" s="82" t="s">
        <v>1</v>
      </c>
      <c r="C60" s="67" t="s">
        <v>54</v>
      </c>
      <c r="D60" s="68">
        <v>1072.96</v>
      </c>
    </row>
    <row r="61" spans="1:4" x14ac:dyDescent="0.2">
      <c r="A61" s="78"/>
      <c r="B61" s="82" t="s">
        <v>21</v>
      </c>
      <c r="C61" s="67" t="s">
        <v>55</v>
      </c>
      <c r="D61" s="68">
        <v>732.24</v>
      </c>
    </row>
    <row r="62" spans="1:4" x14ac:dyDescent="0.2">
      <c r="A62" s="78"/>
      <c r="B62" s="82" t="s">
        <v>14</v>
      </c>
      <c r="C62" s="67" t="s">
        <v>56</v>
      </c>
      <c r="D62" s="68">
        <v>23986947.310000002</v>
      </c>
    </row>
    <row r="63" spans="1:4" x14ac:dyDescent="0.2">
      <c r="A63" s="73"/>
      <c r="B63" s="82" t="s">
        <v>15</v>
      </c>
      <c r="C63" s="67" t="s">
        <v>57</v>
      </c>
      <c r="D63" s="68">
        <v>-25813098.810000002</v>
      </c>
    </row>
    <row r="64" spans="1:4" x14ac:dyDescent="0.2">
      <c r="A64" s="74" t="s">
        <v>130</v>
      </c>
      <c r="B64" s="83"/>
      <c r="C64" s="75"/>
      <c r="D64" s="76">
        <v>21129372.829999998</v>
      </c>
    </row>
    <row r="65" spans="1:4" x14ac:dyDescent="0.2">
      <c r="A65" s="79" t="s">
        <v>58</v>
      </c>
      <c r="B65" s="84"/>
      <c r="C65" s="80"/>
      <c r="D65" s="81">
        <v>24542600.59</v>
      </c>
    </row>
  </sheetData>
  <printOptions horizontalCentered="1"/>
  <pageMargins left="0.7" right="0.7" top="0.75" bottom="0.75" header="0.3" footer="0.3"/>
  <pageSetup scale="96" fitToHeight="4" orientation="portrait" r:id="rId1"/>
  <headerFooter>
    <oddFooter>&amp;C&amp;"Calibri,Regular"&amp;11&amp;B&amp;K000000AEP CONFIDENTIAL</oddFooter>
    <evenFooter>&amp;C&amp;"Calibri,Regular"&amp;11&amp;B&amp;K000000AEP CONFIDENTIAL</evenFooter>
    <firstFooter>&amp;C&amp;"Calibri,Regular"&amp;11&amp;B&amp;K000000AEP CONFIDENTIAL</firstFooter>
  </headerFooter>
  <ignoredErrors>
    <ignoredError sqref="B9:B22 B23:B6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F11"/>
  <sheetViews>
    <sheetView zoomScaleNormal="100" workbookViewId="0">
      <pane ySplit="6" topLeftCell="A7" activePane="bottomLeft" state="frozen"/>
      <selection activeCell="F31" sqref="F31"/>
      <selection pane="bottomLeft" activeCell="H11" sqref="H11"/>
    </sheetView>
  </sheetViews>
  <sheetFormatPr defaultColWidth="8.85546875" defaultRowHeight="12.75" x14ac:dyDescent="0.2"/>
  <cols>
    <col min="1" max="1" width="5" style="1" bestFit="1" customWidth="1"/>
    <col min="2" max="2" width="57.85546875" style="2" customWidth="1"/>
    <col min="3" max="3" width="11.7109375" style="2" customWidth="1"/>
    <col min="4" max="4" width="9.42578125" style="2" customWidth="1"/>
    <col min="5" max="5" width="9" style="2" bestFit="1" customWidth="1"/>
    <col min="6" max="6" width="12.5703125" style="2" customWidth="1"/>
    <col min="7" max="7" width="7" style="2" bestFit="1" customWidth="1"/>
    <col min="8" max="9" width="5" style="2" bestFit="1" customWidth="1"/>
    <col min="10" max="10" width="14.140625" style="2" customWidth="1"/>
    <col min="11" max="11" width="7" style="2" bestFit="1" customWidth="1"/>
    <col min="12" max="12" width="9" style="2" bestFit="1" customWidth="1"/>
    <col min="13" max="13" width="5" style="2" bestFit="1" customWidth="1"/>
    <col min="14" max="14" width="9" style="2" bestFit="1" customWidth="1"/>
    <col min="15" max="15" width="7" style="2" bestFit="1" customWidth="1"/>
    <col min="16" max="16" width="9" style="2" bestFit="1" customWidth="1"/>
    <col min="17" max="18" width="6" style="2" bestFit="1" customWidth="1"/>
    <col min="19" max="19" width="10" style="2" bestFit="1" customWidth="1"/>
    <col min="20" max="20" width="8" style="2" bestFit="1" customWidth="1"/>
    <col min="21" max="21" width="9" style="2" bestFit="1" customWidth="1"/>
    <col min="22" max="23" width="8" style="2" bestFit="1" customWidth="1"/>
    <col min="24" max="24" width="9" style="2" bestFit="1" customWidth="1"/>
    <col min="25" max="26" width="8" style="2" bestFit="1" customWidth="1"/>
    <col min="27" max="27" width="5" style="2" bestFit="1" customWidth="1"/>
    <col min="28" max="28" width="6" style="2" bestFit="1" customWidth="1"/>
    <col min="29" max="29" width="8" style="2" bestFit="1" customWidth="1"/>
    <col min="30" max="32" width="7" style="2" bestFit="1" customWidth="1"/>
    <col min="33" max="33" width="9" style="2" bestFit="1" customWidth="1"/>
    <col min="34" max="34" width="5.140625" style="2" bestFit="1" customWidth="1"/>
    <col min="35" max="36" width="7" style="2" bestFit="1" customWidth="1"/>
    <col min="37" max="37" width="10" style="2" bestFit="1" customWidth="1"/>
    <col min="38" max="38" width="10.5703125" style="2" bestFit="1" customWidth="1"/>
    <col min="39" max="39" width="8" style="2" bestFit="1" customWidth="1"/>
    <col min="40" max="40" width="12.28515625" style="2" bestFit="1" customWidth="1"/>
    <col min="41" max="16384" width="8.85546875" style="2"/>
  </cols>
  <sheetData>
    <row r="2" spans="1:6" x14ac:dyDescent="0.2">
      <c r="A2" s="89" t="s">
        <v>23</v>
      </c>
      <c r="B2" s="89"/>
      <c r="C2" s="89"/>
    </row>
    <row r="3" spans="1:6" x14ac:dyDescent="0.2">
      <c r="A3" s="90" t="s">
        <v>112</v>
      </c>
      <c r="B3" s="89"/>
      <c r="C3" s="89"/>
      <c r="D3" s="3"/>
      <c r="E3" s="3"/>
      <c r="F3" s="3"/>
    </row>
    <row r="4" spans="1:6" x14ac:dyDescent="0.2">
      <c r="A4" s="90" t="s">
        <v>121</v>
      </c>
      <c r="B4" s="89"/>
      <c r="C4" s="89"/>
      <c r="D4" s="3"/>
      <c r="E4" s="3"/>
      <c r="F4" s="3"/>
    </row>
    <row r="5" spans="1:6" x14ac:dyDescent="0.2">
      <c r="B5" s="4"/>
      <c r="C5" s="4"/>
      <c r="D5" s="3"/>
      <c r="E5" s="3"/>
      <c r="F5" s="3"/>
    </row>
    <row r="6" spans="1:6" s="7" customFormat="1" x14ac:dyDescent="0.2">
      <c r="A6" s="5" t="s">
        <v>25</v>
      </c>
      <c r="B6" s="6" t="s">
        <v>24</v>
      </c>
      <c r="C6" s="6" t="s">
        <v>22</v>
      </c>
      <c r="D6" s="6"/>
      <c r="E6" s="6"/>
      <c r="F6" s="6"/>
    </row>
    <row r="7" spans="1:6" x14ac:dyDescent="0.2">
      <c r="A7" s="10" t="s">
        <v>59</v>
      </c>
      <c r="B7" s="86" t="s">
        <v>133</v>
      </c>
      <c r="C7" s="68">
        <v>597.83000000000004</v>
      </c>
      <c r="D7" s="3"/>
      <c r="E7" s="3"/>
      <c r="F7" s="3"/>
    </row>
    <row r="8" spans="1:6" x14ac:dyDescent="0.2">
      <c r="A8" s="10" t="s">
        <v>27</v>
      </c>
      <c r="B8" s="86" t="s">
        <v>134</v>
      </c>
      <c r="C8" s="68">
        <v>5494.23</v>
      </c>
      <c r="D8" s="3"/>
      <c r="E8" s="3"/>
      <c r="F8" s="3"/>
    </row>
    <row r="9" spans="1:6" x14ac:dyDescent="0.2">
      <c r="A9" s="10" t="s">
        <v>28</v>
      </c>
      <c r="B9" s="67" t="s">
        <v>60</v>
      </c>
      <c r="C9" s="68">
        <v>38539.199999999997</v>
      </c>
      <c r="D9" s="3"/>
      <c r="E9" s="3"/>
      <c r="F9" s="3"/>
    </row>
    <row r="10" spans="1:6" ht="13.5" thickBot="1" x14ac:dyDescent="0.25">
      <c r="A10" s="10" t="s">
        <v>29</v>
      </c>
      <c r="B10" s="67" t="s">
        <v>135</v>
      </c>
      <c r="C10" s="68">
        <v>416.36</v>
      </c>
      <c r="D10" s="8" t="s">
        <v>26</v>
      </c>
      <c r="E10" s="3"/>
      <c r="F10" s="3"/>
    </row>
    <row r="11" spans="1:6" ht="13.5" thickBot="1" x14ac:dyDescent="0.25">
      <c r="A11" s="66" t="s">
        <v>58</v>
      </c>
      <c r="B11" s="9"/>
      <c r="C11" s="11">
        <f>SUM(C7:C10)</f>
        <v>45047.619999999995</v>
      </c>
    </row>
  </sheetData>
  <mergeCells count="3">
    <mergeCell ref="A2:C2"/>
    <mergeCell ref="A3:C3"/>
    <mergeCell ref="A4:C4"/>
  </mergeCells>
  <pageMargins left="0.45" right="0.45" top="0.4" bottom="0.15" header="0.3" footer="0.3"/>
  <pageSetup orientation="portrait" r:id="rId1"/>
  <headerFooter>
    <oddHeader>&amp;R&amp;9KPCo Case 2014-00396
Staff 3-2
Page 1 of 2</oddHeader>
    <oddFooter>&amp;C&amp;"Calibri,Regular"&amp;11&amp;B&amp;K000000AEP CONFIDENTIAL</oddFooter>
    <evenFooter>&amp;C&amp;"Calibri,Regular"&amp;11&amp;B&amp;K000000AEP CONFIDENTIAL</evenFooter>
    <firstFooter>&amp;C&amp;"Calibri,Regular"&amp;11&amp;B&amp;K000000AEP CONFIDENTIAL</firstFooter>
  </headerFooter>
  <ignoredErrors>
    <ignoredError sqref="A7:A1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F17"/>
  <sheetViews>
    <sheetView workbookViewId="0">
      <pane ySplit="7" topLeftCell="A8" activePane="bottomLeft" state="frozen"/>
      <selection activeCell="A7" sqref="A7"/>
      <selection pane="bottomLeft" activeCell="A5" sqref="A5"/>
    </sheetView>
  </sheetViews>
  <sheetFormatPr defaultColWidth="8.85546875" defaultRowHeight="12.75" x14ac:dyDescent="0.2"/>
  <cols>
    <col min="1" max="1" width="4.7109375" style="1" customWidth="1"/>
    <col min="2" max="2" width="15.42578125" style="39" customWidth="1"/>
    <col min="3" max="3" width="33" style="2" customWidth="1"/>
    <col min="4" max="4" width="10.42578125" style="2" customWidth="1"/>
    <col min="5" max="5" width="9" style="2" bestFit="1" customWidth="1"/>
    <col min="6" max="6" width="12.5703125" style="2" customWidth="1"/>
    <col min="7" max="7" width="7" style="2" bestFit="1" customWidth="1"/>
    <col min="8" max="9" width="5" style="2" bestFit="1" customWidth="1"/>
    <col min="10" max="10" width="14.140625" style="2" customWidth="1"/>
    <col min="11" max="11" width="7" style="2" bestFit="1" customWidth="1"/>
    <col min="12" max="12" width="9" style="2" bestFit="1" customWidth="1"/>
    <col min="13" max="13" width="5" style="2" bestFit="1" customWidth="1"/>
    <col min="14" max="14" width="9" style="2" bestFit="1" customWidth="1"/>
    <col min="15" max="15" width="7" style="2" bestFit="1" customWidth="1"/>
    <col min="16" max="16" width="9" style="2" bestFit="1" customWidth="1"/>
    <col min="17" max="18" width="6" style="2" bestFit="1" customWidth="1"/>
    <col min="19" max="19" width="10" style="2" bestFit="1" customWidth="1"/>
    <col min="20" max="20" width="8" style="2" bestFit="1" customWidth="1"/>
    <col min="21" max="21" width="9" style="2" bestFit="1" customWidth="1"/>
    <col min="22" max="23" width="8" style="2" bestFit="1" customWidth="1"/>
    <col min="24" max="24" width="9" style="2" bestFit="1" customWidth="1"/>
    <col min="25" max="26" width="8" style="2" bestFit="1" customWidth="1"/>
    <col min="27" max="27" width="5" style="2" bestFit="1" customWidth="1"/>
    <col min="28" max="28" width="6" style="2" bestFit="1" customWidth="1"/>
    <col min="29" max="29" width="8" style="2" bestFit="1" customWidth="1"/>
    <col min="30" max="32" width="7" style="2" bestFit="1" customWidth="1"/>
    <col min="33" max="33" width="9" style="2" bestFit="1" customWidth="1"/>
    <col min="34" max="34" width="5.140625" style="2" bestFit="1" customWidth="1"/>
    <col min="35" max="36" width="7" style="2" bestFit="1" customWidth="1"/>
    <col min="37" max="37" width="10" style="2" bestFit="1" customWidth="1"/>
    <col min="38" max="38" width="10.5703125" style="2" bestFit="1" customWidth="1"/>
    <col min="39" max="39" width="8" style="2" bestFit="1" customWidth="1"/>
    <col min="40" max="40" width="12.28515625" style="2" bestFit="1" customWidth="1"/>
    <col min="41" max="16384" width="8.85546875" style="2"/>
  </cols>
  <sheetData>
    <row r="2" spans="1:6" x14ac:dyDescent="0.2">
      <c r="A2" s="89" t="s">
        <v>23</v>
      </c>
      <c r="B2" s="89"/>
      <c r="C2" s="89"/>
    </row>
    <row r="3" spans="1:6" x14ac:dyDescent="0.2">
      <c r="A3" s="90" t="s">
        <v>112</v>
      </c>
      <c r="B3" s="89"/>
      <c r="C3" s="89"/>
      <c r="D3" s="3"/>
      <c r="E3" s="3"/>
      <c r="F3" s="3"/>
    </row>
    <row r="4" spans="1:6" x14ac:dyDescent="0.2">
      <c r="A4" s="90" t="s">
        <v>121</v>
      </c>
      <c r="B4" s="89"/>
      <c r="C4" s="89"/>
      <c r="D4" s="3"/>
      <c r="E4" s="3"/>
      <c r="F4" s="3"/>
    </row>
    <row r="5" spans="1:6" x14ac:dyDescent="0.2">
      <c r="B5" s="10"/>
      <c r="C5" s="4"/>
      <c r="D5" s="3"/>
      <c r="E5" s="3"/>
      <c r="F5" s="3"/>
    </row>
    <row r="6" spans="1:6" x14ac:dyDescent="0.2">
      <c r="C6" s="3"/>
      <c r="D6" s="3"/>
      <c r="E6" s="3"/>
      <c r="F6" s="3"/>
    </row>
    <row r="7" spans="1:6" s="6" customFormat="1" x14ac:dyDescent="0.2">
      <c r="A7" s="43" t="s">
        <v>25</v>
      </c>
      <c r="B7" s="44" t="s">
        <v>88</v>
      </c>
      <c r="C7" s="44" t="s">
        <v>24</v>
      </c>
      <c r="D7" s="52" t="s">
        <v>62</v>
      </c>
    </row>
    <row r="8" spans="1:6" x14ac:dyDescent="0.2">
      <c r="A8" s="57">
        <v>1</v>
      </c>
      <c r="B8" s="70" t="s">
        <v>19</v>
      </c>
      <c r="C8" s="67" t="s">
        <v>37</v>
      </c>
      <c r="D8" s="68">
        <v>38539.199999999997</v>
      </c>
      <c r="E8" s="3"/>
      <c r="F8" s="3"/>
    </row>
    <row r="9" spans="1:6" x14ac:dyDescent="0.2">
      <c r="A9" s="57">
        <v>2</v>
      </c>
      <c r="B9" s="70" t="s">
        <v>17</v>
      </c>
      <c r="C9" s="67" t="s">
        <v>43</v>
      </c>
      <c r="D9" s="68">
        <v>16869.02</v>
      </c>
      <c r="E9" s="3"/>
      <c r="F9" s="3"/>
    </row>
    <row r="10" spans="1:6" x14ac:dyDescent="0.2">
      <c r="A10" s="57">
        <v>3</v>
      </c>
      <c r="B10" s="70" t="s">
        <v>9</v>
      </c>
      <c r="C10" s="67" t="s">
        <v>44</v>
      </c>
      <c r="D10" s="68">
        <v>0</v>
      </c>
      <c r="E10" s="3"/>
      <c r="F10" s="3"/>
    </row>
    <row r="11" spans="1:6" x14ac:dyDescent="0.2">
      <c r="A11" s="57">
        <v>4</v>
      </c>
      <c r="B11" s="70" t="s">
        <v>10</v>
      </c>
      <c r="C11" s="67" t="s">
        <v>46</v>
      </c>
      <c r="D11" s="68">
        <v>83.99</v>
      </c>
      <c r="E11" s="3"/>
      <c r="F11" s="3"/>
    </row>
    <row r="12" spans="1:6" x14ac:dyDescent="0.2">
      <c r="A12" s="57">
        <v>5</v>
      </c>
      <c r="B12" s="70" t="s">
        <v>11</v>
      </c>
      <c r="C12" s="67" t="s">
        <v>49</v>
      </c>
      <c r="D12" s="68">
        <v>33.840000000000003</v>
      </c>
      <c r="E12" s="3"/>
      <c r="F12" s="3"/>
    </row>
    <row r="13" spans="1:6" x14ac:dyDescent="0.2">
      <c r="A13" s="57">
        <v>6</v>
      </c>
      <c r="B13" s="70" t="s">
        <v>0</v>
      </c>
      <c r="C13" s="67" t="s">
        <v>52</v>
      </c>
      <c r="D13" s="68">
        <v>-10958.43</v>
      </c>
    </row>
    <row r="14" spans="1:6" x14ac:dyDescent="0.2">
      <c r="A14" s="57">
        <v>7</v>
      </c>
      <c r="B14" s="69" t="s">
        <v>20</v>
      </c>
      <c r="C14" s="67" t="s">
        <v>53</v>
      </c>
      <c r="D14" s="68">
        <v>480</v>
      </c>
    </row>
    <row r="15" spans="1:6" x14ac:dyDescent="0.2">
      <c r="A15" s="61" t="s">
        <v>58</v>
      </c>
      <c r="B15" s="61"/>
      <c r="C15" s="61"/>
      <c r="D15" s="62">
        <f>SUM(D8:D14)</f>
        <v>45047.619999999995</v>
      </c>
    </row>
    <row r="16" spans="1:6" x14ac:dyDescent="0.2">
      <c r="A16" s="58"/>
      <c r="B16" s="59"/>
      <c r="C16" s="60"/>
      <c r="D16" s="60"/>
    </row>
    <row r="17" spans="1:3" x14ac:dyDescent="0.2">
      <c r="A17" s="56" t="s">
        <v>115</v>
      </c>
      <c r="C17" s="56"/>
    </row>
  </sheetData>
  <mergeCells count="3">
    <mergeCell ref="A2:C2"/>
    <mergeCell ref="A3:C3"/>
    <mergeCell ref="A4:C4"/>
  </mergeCells>
  <printOptions horizontalCentered="1"/>
  <pageMargins left="0.45" right="0.45" top="0.4" bottom="0.15" header="0.3" footer="0.3"/>
  <pageSetup orientation="portrait" r:id="rId1"/>
  <headerFooter>
    <oddHeader>&amp;R&amp;9KPCo Case 2014-00396
Staff 3-2
Page 2 of 2</oddHeader>
    <oddFooter>&amp;C&amp;"Calibri,Regular"&amp;11&amp;B&amp;K000000AEP CONFIDENTIAL</oddFooter>
    <evenFooter>&amp;C&amp;"Calibri,Regular"&amp;11&amp;B&amp;K000000AEP CONFIDENTIAL</evenFooter>
    <firstFooter>&amp;C&amp;"Calibri,Regular"&amp;11&amp;B&amp;K000000AEP CONFIDENTIAL</firstFooter>
  </headerFooter>
  <ignoredErrors>
    <ignoredError sqref="B8:B1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25"/>
  <sheetViews>
    <sheetView workbookViewId="0">
      <selection activeCell="E17" sqref="E17"/>
    </sheetView>
  </sheetViews>
  <sheetFormatPr defaultColWidth="8.85546875" defaultRowHeight="12.75" x14ac:dyDescent="0.2"/>
  <cols>
    <col min="1" max="1" width="88.7109375" style="41" customWidth="1"/>
    <col min="2" max="16384" width="8.85546875" style="40"/>
  </cols>
  <sheetData>
    <row r="1" spans="1:1" ht="51" x14ac:dyDescent="0.2">
      <c r="A1" s="41" t="s">
        <v>116</v>
      </c>
    </row>
    <row r="4" spans="1:1" x14ac:dyDescent="0.2">
      <c r="A4" s="42" t="s">
        <v>99</v>
      </c>
    </row>
    <row r="6" spans="1:1" x14ac:dyDescent="0.2">
      <c r="A6" s="41" t="s">
        <v>117</v>
      </c>
    </row>
    <row r="8" spans="1:1" x14ac:dyDescent="0.2">
      <c r="A8" s="41" t="s">
        <v>100</v>
      </c>
    </row>
    <row r="9" spans="1:1" x14ac:dyDescent="0.2">
      <c r="A9" s="41" t="s">
        <v>101</v>
      </c>
    </row>
    <row r="10" spans="1:1" x14ac:dyDescent="0.2">
      <c r="A10" s="41" t="s">
        <v>102</v>
      </c>
    </row>
    <row r="12" spans="1:1" x14ac:dyDescent="0.2">
      <c r="A12" s="42" t="s">
        <v>103</v>
      </c>
    </row>
    <row r="14" spans="1:1" x14ac:dyDescent="0.2">
      <c r="A14" s="41" t="s">
        <v>131</v>
      </c>
    </row>
    <row r="16" spans="1:1" x14ac:dyDescent="0.2">
      <c r="A16" s="41" t="s">
        <v>104</v>
      </c>
    </row>
    <row r="17" spans="1:1" x14ac:dyDescent="0.2">
      <c r="A17" s="41" t="s">
        <v>105</v>
      </c>
    </row>
    <row r="18" spans="1:1" x14ac:dyDescent="0.2">
      <c r="A18" s="41" t="s">
        <v>106</v>
      </c>
    </row>
    <row r="19" spans="1:1" x14ac:dyDescent="0.2">
      <c r="A19" s="41" t="s">
        <v>107</v>
      </c>
    </row>
    <row r="21" spans="1:1" x14ac:dyDescent="0.2">
      <c r="A21" s="42" t="s">
        <v>108</v>
      </c>
    </row>
    <row r="23" spans="1:1" x14ac:dyDescent="0.2">
      <c r="A23" s="85" t="s">
        <v>132</v>
      </c>
    </row>
    <row r="24" spans="1:1" x14ac:dyDescent="0.2">
      <c r="A24" s="85"/>
    </row>
    <row r="25" spans="1:1" ht="25.5" x14ac:dyDescent="0.2">
      <c r="A25" s="85" t="s">
        <v>109</v>
      </c>
    </row>
  </sheetData>
  <pageMargins left="0.7" right="0.7" top="0.75" bottom="0.75" header="0.3" footer="0.3"/>
  <pageSetup orientation="portrait" r:id="rId1"/>
  <headerFooter>
    <oddFooter>&amp;C&amp;"Calibri,Regular"&amp;11&amp;B&amp;K000000AEP CONFIDENTIAL</oddFooter>
    <evenFooter>&amp;C&amp;"Calibri,Regular"&amp;11&amp;B&amp;K000000AEP CONFIDENTIAL</evenFooter>
    <firstFooter>&amp;C&amp;"Calibri,Regular"&amp;11&amp;B&amp;K000000AEP CONFIDENTIAL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1f6a98d5-4e6a-406f-8258-3f07b61a1b98" value=""/>
  <element uid="c64218ab-b8d1-40b6-a478-cb8be1e10ecc" value=""/>
</sisl>
</file>

<file path=customXml/itemProps1.xml><?xml version="1.0" encoding="utf-8"?>
<ds:datastoreItem xmlns:ds="http://schemas.openxmlformats.org/officeDocument/2006/customXml" ds:itemID="{4DA61C26-BFCD-4922-8C42-F217924AA2E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COR Summary</vt:lpstr>
      <vt:lpstr>COR by Cost Component</vt:lpstr>
      <vt:lpstr>ARO Summary</vt:lpstr>
      <vt:lpstr>ARO by CC</vt:lpstr>
      <vt:lpstr>O&amp;M Summary</vt:lpstr>
      <vt:lpstr>O&amp;M by CC</vt:lpstr>
      <vt:lpstr>Forecast</vt:lpstr>
      <vt:lpstr>'COR Summary'!Print_Area</vt:lpstr>
      <vt:lpstr>'O&amp;M Summary'!Print_Area</vt:lpstr>
      <vt:lpstr>'ARO by CC'!Print_Titles</vt:lpstr>
      <vt:lpstr>'COR by Cost Component'!Print_Titles</vt:lpstr>
      <vt:lpstr>'COR Summary'!Print_Titles</vt:lpstr>
      <vt:lpstr>'O&amp;M by CC'!Print_Titles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J Elliott</dc:creator>
  <cp:keywords/>
  <cp:lastModifiedBy>s007506</cp:lastModifiedBy>
  <cp:lastPrinted>2018-07-19T13:49:48Z</cp:lastPrinted>
  <dcterms:created xsi:type="dcterms:W3CDTF">2016-09-13T14:55:42Z</dcterms:created>
  <dcterms:modified xsi:type="dcterms:W3CDTF">2019-08-14T15:30:22Z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4163a2e8-cb4c-402e-826e-c47b9a63afd1</vt:lpwstr>
  </property>
  <property fmtid="{D5CDD505-2E9C-101B-9397-08002B2CF9AE}" pid="3" name="bjSaver">
    <vt:lpwstr>UngqOYKs9XqQsX8D98b2KSzWqVLxnliq</vt:lpwstr>
  </property>
  <property fmtid="{D5CDD505-2E9C-101B-9397-08002B2CF9AE}" pid="4" name="bjCentreFooterLabel-first">
    <vt:lpwstr>&amp;"Calibri,Regular"&amp;11&amp;B&amp;K000000AEP CONFIDENTIAL</vt:lpwstr>
  </property>
  <property fmtid="{D5CDD505-2E9C-101B-9397-08002B2CF9AE}" pid="5" name="bjCentreFooterLabel-even">
    <vt:lpwstr>&amp;"Calibri,Regular"&amp;11&amp;B&amp;K000000AEP CONFIDENTIAL</vt:lpwstr>
  </property>
  <property fmtid="{D5CDD505-2E9C-101B-9397-08002B2CF9AE}" pid="6" name="bjCentreFooterLabel">
    <vt:lpwstr>&amp;"Calibri,Regular"&amp;11&amp;B&amp;K000000AEP CONFIDENTIAL</vt:lpwstr>
  </property>
  <property fmtid="{D5CDD505-2E9C-101B-9397-08002B2CF9AE}" pid="7" name="Visual Markings Removed">
    <vt:lpwstr>No</vt:lpwstr>
  </property>
  <property fmtid="{D5CDD505-2E9C-101B-9397-08002B2CF9AE}" pid="8"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9" name="bjDocumentLabelXML-0">
    <vt:lpwstr>ames.com/2008/01/sie/internal/label"&gt;&lt;element uid="1f6a98d5-4e6a-406f-8258-3f07b61a1b98" value="" /&gt;&lt;element uid="c64218ab-b8d1-40b6-a478-cb8be1e10ecc" value="" /&gt;&lt;/sisl&gt;</vt:lpwstr>
  </property>
  <property fmtid="{D5CDD505-2E9C-101B-9397-08002B2CF9AE}" pid="10" name="bjDocumentSecurityLabel">
    <vt:lpwstr>AEP Confidential</vt:lpwstr>
  </property>
</Properties>
</file>