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7 KPC Rate Case\"/>
    </mc:Choice>
  </mc:AlternateContent>
  <bookViews>
    <workbookView xWindow="0" yWindow="0" windowWidth="20490" windowHeight="715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9" i="2"/>
  <c r="E3" i="2"/>
  <c r="D29" i="2"/>
  <c r="P203" i="1"/>
  <c r="Q201" i="1"/>
  <c r="P174" i="1" l="1"/>
  <c r="L123" i="1"/>
  <c r="L124" i="1"/>
  <c r="L125" i="1"/>
  <c r="L126" i="1"/>
  <c r="L127" i="1"/>
  <c r="L128" i="1"/>
  <c r="L129" i="1"/>
  <c r="L130" i="1"/>
  <c r="C174" i="1"/>
  <c r="D174" i="1"/>
  <c r="E174" i="1"/>
  <c r="F174" i="1"/>
  <c r="G174" i="1"/>
  <c r="H174" i="1"/>
  <c r="I174" i="1"/>
  <c r="J174" i="1"/>
  <c r="K174" i="1"/>
  <c r="B17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3" i="1"/>
  <c r="Q200" i="1" l="1"/>
  <c r="Q196" i="1"/>
  <c r="Q199" i="1"/>
  <c r="Q195" i="1"/>
  <c r="Q198" i="1"/>
  <c r="Q194" i="1"/>
  <c r="Q197" i="1"/>
  <c r="Q193" i="1"/>
  <c r="Q192" i="1"/>
  <c r="Q188" i="1"/>
  <c r="Q184" i="1"/>
  <c r="Q180" i="1"/>
  <c r="Q185" i="1"/>
  <c r="Q191" i="1"/>
  <c r="Q187" i="1"/>
  <c r="Q183" i="1"/>
  <c r="Q190" i="1"/>
  <c r="Q186" i="1"/>
  <c r="Q182" i="1"/>
  <c r="Q189" i="1"/>
  <c r="Q181" i="1"/>
  <c r="Q150" i="1"/>
  <c r="Q145" i="1"/>
  <c r="Q167" i="1"/>
  <c r="Q121" i="1"/>
  <c r="Q159" i="1"/>
  <c r="Q49" i="1"/>
  <c r="Q179" i="1"/>
  <c r="Q178" i="1"/>
  <c r="Q177" i="1"/>
  <c r="Q165" i="1"/>
  <c r="Q160" i="1"/>
  <c r="Q139" i="1"/>
  <c r="Q146" i="1"/>
  <c r="Q70" i="1"/>
  <c r="Q13" i="1"/>
  <c r="Q173" i="1"/>
  <c r="Q157" i="1"/>
  <c r="Q161" i="1"/>
  <c r="Q141" i="1"/>
  <c r="Q147" i="1"/>
  <c r="Q64" i="1"/>
  <c r="Q15" i="1"/>
  <c r="Q174" i="1"/>
  <c r="Q158" i="1"/>
  <c r="Q155" i="1"/>
  <c r="Q143" i="1"/>
  <c r="Q130" i="1"/>
  <c r="Q59" i="1"/>
  <c r="Q3" i="1"/>
  <c r="L174" i="1"/>
</calcChain>
</file>

<file path=xl/sharedStrings.xml><?xml version="1.0" encoding="utf-8"?>
<sst xmlns="http://schemas.openxmlformats.org/spreadsheetml/2006/main" count="411" uniqueCount="216">
  <si>
    <t>0</t>
  </si>
  <si>
    <t>100</t>
  </si>
  <si>
    <t>122000</t>
  </si>
  <si>
    <t>122100</t>
  </si>
  <si>
    <t>122200</t>
  </si>
  <si>
    <t>122300</t>
  </si>
  <si>
    <t>124000</t>
  </si>
  <si>
    <t>131000</t>
  </si>
  <si>
    <t>132000</t>
  </si>
  <si>
    <t>138000</t>
  </si>
  <si>
    <t>142000</t>
  </si>
  <si>
    <t>154000</t>
  </si>
  <si>
    <t>179000</t>
  </si>
  <si>
    <t>200</t>
  </si>
  <si>
    <t>204700</t>
  </si>
  <si>
    <t>205100</t>
  </si>
  <si>
    <t>208600</t>
  </si>
  <si>
    <t>209700</t>
  </si>
  <si>
    <t>232200</t>
  </si>
  <si>
    <t>238500</t>
  </si>
  <si>
    <t>242000</t>
  </si>
  <si>
    <t>242100</t>
  </si>
  <si>
    <t>242600</t>
  </si>
  <si>
    <t>249900</t>
  </si>
  <si>
    <t>271100</t>
  </si>
  <si>
    <t>291000</t>
  </si>
  <si>
    <t>291100</t>
  </si>
  <si>
    <t>295000</t>
  </si>
  <si>
    <t>295100</t>
  </si>
  <si>
    <t>299900</t>
  </si>
  <si>
    <t>301100</t>
  </si>
  <si>
    <t>305300</t>
  </si>
  <si>
    <t>308300</t>
  </si>
  <si>
    <t>325500</t>
  </si>
  <si>
    <t>327100</t>
  </si>
  <si>
    <t>329500</t>
  </si>
  <si>
    <t>331700</t>
  </si>
  <si>
    <t>344900</t>
  </si>
  <si>
    <t>353100</t>
  </si>
  <si>
    <t>353200</t>
  </si>
  <si>
    <t>353500</t>
  </si>
  <si>
    <t>354000</t>
  </si>
  <si>
    <t>354100</t>
  </si>
  <si>
    <t>371500</t>
  </si>
  <si>
    <t>373100</t>
  </si>
  <si>
    <t>399500</t>
  </si>
  <si>
    <t>399900</t>
  </si>
  <si>
    <t>401000</t>
  </si>
  <si>
    <t>409000</t>
  </si>
  <si>
    <t>421000</t>
  </si>
  <si>
    <t>423000</t>
  </si>
  <si>
    <t>431000</t>
  </si>
  <si>
    <t>449000</t>
  </si>
  <si>
    <t>458000</t>
  </si>
  <si>
    <t>481000</t>
  </si>
  <si>
    <t>481200</t>
  </si>
  <si>
    <t>483000</t>
  </si>
  <si>
    <t>492000</t>
  </si>
  <si>
    <t>492200</t>
  </si>
  <si>
    <t>494000</t>
  </si>
  <si>
    <t>495000</t>
  </si>
  <si>
    <t>495200</t>
  </si>
  <si>
    <t>501000</t>
  </si>
  <si>
    <t>505000</t>
  </si>
  <si>
    <t>508000</t>
  </si>
  <si>
    <t>511000</t>
  </si>
  <si>
    <t>514000</t>
  </si>
  <si>
    <t>519000</t>
  </si>
  <si>
    <t>521000</t>
  </si>
  <si>
    <t>521300</t>
  </si>
  <si>
    <t>526000</t>
  </si>
  <si>
    <t>531000</t>
  </si>
  <si>
    <t>531600</t>
  </si>
  <si>
    <t>532300</t>
  </si>
  <si>
    <t>532700</t>
  </si>
  <si>
    <t>533000</t>
  </si>
  <si>
    <t>533800</t>
  </si>
  <si>
    <t>535700</t>
  </si>
  <si>
    <t>539000</t>
  </si>
  <si>
    <t>541000</t>
  </si>
  <si>
    <t>542500</t>
  </si>
  <si>
    <t>542700</t>
  </si>
  <si>
    <t>543600</t>
  </si>
  <si>
    <t>544600</t>
  </si>
  <si>
    <t>545000</t>
  </si>
  <si>
    <t>549000</t>
  </si>
  <si>
    <t>551000</t>
  </si>
  <si>
    <t>551200</t>
  </si>
  <si>
    <t>551400</t>
  </si>
  <si>
    <t>553100</t>
  </si>
  <si>
    <t>554000</t>
  </si>
  <si>
    <t>554200</t>
  </si>
  <si>
    <t>555300</t>
  </si>
  <si>
    <t>555600</t>
  </si>
  <si>
    <t>556000</t>
  </si>
  <si>
    <t>565000</t>
  </si>
  <si>
    <t>566000</t>
  </si>
  <si>
    <t>569000</t>
  </si>
  <si>
    <t>571000</t>
  </si>
  <si>
    <t>571400</t>
  </si>
  <si>
    <t>581000</t>
  </si>
  <si>
    <t>581100</t>
  </si>
  <si>
    <t>581300</t>
  </si>
  <si>
    <t>581400</t>
  </si>
  <si>
    <t>582900</t>
  </si>
  <si>
    <t>583700</t>
  </si>
  <si>
    <t>584200</t>
  </si>
  <si>
    <t>584500</t>
  </si>
  <si>
    <t>584700</t>
  </si>
  <si>
    <t>585900</t>
  </si>
  <si>
    <t>586100</t>
  </si>
  <si>
    <t>587200</t>
  </si>
  <si>
    <t>587500</t>
  </si>
  <si>
    <t>591000</t>
  </si>
  <si>
    <t>591200</t>
  </si>
  <si>
    <t>594000</t>
  </si>
  <si>
    <t>594100</t>
  </si>
  <si>
    <t>594500</t>
  </si>
  <si>
    <t>599000</t>
  </si>
  <si>
    <t>602000</t>
  </si>
  <si>
    <t>603000</t>
  </si>
  <si>
    <t>641000</t>
  </si>
  <si>
    <t>651000</t>
  </si>
  <si>
    <t>652100</t>
  </si>
  <si>
    <t>652200</t>
  </si>
  <si>
    <t>653000</t>
  </si>
  <si>
    <t>659000</t>
  </si>
  <si>
    <t>659100</t>
  </si>
  <si>
    <t>701000</t>
  </si>
  <si>
    <t>701100</t>
  </si>
  <si>
    <t>701300</t>
  </si>
  <si>
    <t>701600</t>
  </si>
  <si>
    <t>708100</t>
  </si>
  <si>
    <t>708300</t>
  </si>
  <si>
    <t>708400</t>
  </si>
  <si>
    <t>708500</t>
  </si>
  <si>
    <t>708700</t>
  </si>
  <si>
    <t>721000</t>
  </si>
  <si>
    <t>729000</t>
  </si>
  <si>
    <t>737000</t>
  </si>
  <si>
    <t>738000</t>
  </si>
  <si>
    <t>752000</t>
  </si>
  <si>
    <t>754000</t>
  </si>
  <si>
    <t>769000</t>
  </si>
  <si>
    <t>783000</t>
  </si>
  <si>
    <t>799000</t>
  </si>
  <si>
    <t>799100</t>
  </si>
  <si>
    <t>799700</t>
  </si>
  <si>
    <t>801000</t>
  </si>
  <si>
    <t>805000</t>
  </si>
  <si>
    <t>806000</t>
  </si>
  <si>
    <t>806200</t>
  </si>
  <si>
    <t>809000</t>
  </si>
  <si>
    <t>821000</t>
  </si>
  <si>
    <t>821100</t>
  </si>
  <si>
    <t>822000</t>
  </si>
  <si>
    <t>823000</t>
  </si>
  <si>
    <t>824000</t>
  </si>
  <si>
    <t>829000</t>
  </si>
  <si>
    <t>832000</t>
  </si>
  <si>
    <t>835000</t>
  </si>
  <si>
    <t>836000</t>
  </si>
  <si>
    <t>839000</t>
  </si>
  <si>
    <t>866000</t>
  </si>
  <si>
    <t>869000</t>
  </si>
  <si>
    <t>910200</t>
  </si>
  <si>
    <t>919000</t>
  </si>
  <si>
    <t>929000</t>
  </si>
  <si>
    <t>931000</t>
  </si>
  <si>
    <t>933000</t>
  </si>
  <si>
    <t>939000</t>
  </si>
  <si>
    <t>Grand Total</t>
  </si>
  <si>
    <t>240</t>
  </si>
  <si>
    <t>242</t>
  </si>
  <si>
    <t>244</t>
  </si>
  <si>
    <t>246</t>
  </si>
  <si>
    <t>248</t>
  </si>
  <si>
    <t>250</t>
  </si>
  <si>
    <t>251</t>
  </si>
  <si>
    <t>256</t>
  </si>
  <si>
    <t>260</t>
  </si>
  <si>
    <t>264</t>
  </si>
  <si>
    <t>Elementary and Secondary</t>
  </si>
  <si>
    <t>Coleges</t>
  </si>
  <si>
    <t>Libaries</t>
  </si>
  <si>
    <t>Schools not otherwise classified</t>
  </si>
  <si>
    <t>Vocational</t>
  </si>
  <si>
    <t>Membership Orgs</t>
  </si>
  <si>
    <t>Social Services</t>
  </si>
  <si>
    <t>Public Adm</t>
  </si>
  <si>
    <t>Mining</t>
  </si>
  <si>
    <t>Contruction</t>
  </si>
  <si>
    <t>Manufacturing</t>
  </si>
  <si>
    <t>Transportation</t>
  </si>
  <si>
    <t>Utilities</t>
  </si>
  <si>
    <t>Wholesale Trade</t>
  </si>
  <si>
    <t>Retail Trade</t>
  </si>
  <si>
    <t>Finance and Insurance</t>
  </si>
  <si>
    <t>Hotels</t>
  </si>
  <si>
    <t>Personal Services</t>
  </si>
  <si>
    <t>Business Services</t>
  </si>
  <si>
    <t xml:space="preserve">Auto Repair </t>
  </si>
  <si>
    <t>Misc Repair</t>
  </si>
  <si>
    <t>Motion Pictures</t>
  </si>
  <si>
    <t>Amusement and Recreation</t>
  </si>
  <si>
    <t>Health Services</t>
  </si>
  <si>
    <t>Agriculture</t>
  </si>
  <si>
    <t>Secondary</t>
  </si>
  <si>
    <t>Primary</t>
  </si>
  <si>
    <t>Sub</t>
  </si>
  <si>
    <t>Trans</t>
  </si>
  <si>
    <t>Sec</t>
  </si>
  <si>
    <t>Pri</t>
  </si>
  <si>
    <t>TOD sec</t>
  </si>
  <si>
    <t>LM</t>
  </si>
  <si>
    <t>Colleges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</si>
</sst>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0" xfId="0" applyNumberForma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0" fontId="3" fillId="0" borderId="0" xfId="0" applyFont="1"/>
    <xf numFmtId="164" fontId="3" fillId="0" borderId="0" xfId="1" applyNumberFormat="1" applyFont="1"/>
    <xf numFmtId="0" fontId="4" fillId="0" borderId="0" xfId="0" applyFont="1"/>
    <xf numFmtId="0" fontId="0" fillId="0" borderId="6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3"/>
  <sheetViews>
    <sheetView view="pageBreakPreview" zoomScale="60" zoomScaleNormal="100" workbookViewId="0">
      <pane xSplit="1" ySplit="2" topLeftCell="B157" activePane="bottomRight" state="frozen"/>
      <selection pane="topRight" activeCell="B1" sqref="B1"/>
      <selection pane="bottomLeft" activeCell="A3" sqref="A3"/>
      <selection pane="bottomRight" activeCell="A160" sqref="A160:XFD160"/>
    </sheetView>
  </sheetViews>
  <sheetFormatPr defaultRowHeight="15" x14ac:dyDescent="0.25"/>
  <cols>
    <col min="1" max="1" width="17.42578125" customWidth="1"/>
  </cols>
  <sheetData>
    <row r="1" spans="1:17" x14ac:dyDescent="0.25">
      <c r="B1" s="17" t="s">
        <v>207</v>
      </c>
      <c r="C1" s="17"/>
      <c r="D1" s="17" t="s">
        <v>208</v>
      </c>
      <c r="E1" s="17"/>
      <c r="F1" s="12" t="s">
        <v>209</v>
      </c>
      <c r="G1" s="12" t="s">
        <v>210</v>
      </c>
      <c r="H1" s="12" t="s">
        <v>214</v>
      </c>
      <c r="I1" s="12" t="s">
        <v>213</v>
      </c>
      <c r="J1" s="12" t="s">
        <v>211</v>
      </c>
      <c r="K1" s="12" t="s">
        <v>212</v>
      </c>
    </row>
    <row r="2" spans="1:17" x14ac:dyDescent="0.25">
      <c r="B2" s="9" t="s">
        <v>172</v>
      </c>
      <c r="C2" s="10" t="s">
        <v>173</v>
      </c>
      <c r="D2" s="10" t="s">
        <v>174</v>
      </c>
      <c r="E2" s="10" t="s">
        <v>175</v>
      </c>
      <c r="F2" s="10" t="s">
        <v>176</v>
      </c>
      <c r="G2" s="10" t="s">
        <v>177</v>
      </c>
      <c r="H2" s="10" t="s">
        <v>178</v>
      </c>
      <c r="I2" s="10" t="s">
        <v>179</v>
      </c>
      <c r="J2" s="10" t="s">
        <v>180</v>
      </c>
      <c r="K2" s="10" t="s">
        <v>181</v>
      </c>
    </row>
    <row r="3" spans="1:17" x14ac:dyDescent="0.25">
      <c r="A3" s="6" t="s">
        <v>0</v>
      </c>
      <c r="B3" s="1">
        <v>1</v>
      </c>
      <c r="C3" s="2"/>
      <c r="D3" s="2"/>
      <c r="E3" s="2"/>
      <c r="F3" s="2"/>
      <c r="G3" s="2"/>
      <c r="H3" s="2"/>
      <c r="I3" s="2"/>
      <c r="J3" s="2"/>
      <c r="K3" s="2"/>
      <c r="L3" s="3">
        <f>SUM(B3:K3)</f>
        <v>1</v>
      </c>
      <c r="M3" t="s">
        <v>206</v>
      </c>
      <c r="P3">
        <v>1</v>
      </c>
      <c r="Q3" s="13">
        <f>P3/$P$174</f>
        <v>1.201923076923077E-3</v>
      </c>
    </row>
    <row r="4" spans="1:17" x14ac:dyDescent="0.25">
      <c r="A4" s="7" t="s">
        <v>1</v>
      </c>
      <c r="B4" s="4">
        <v>5</v>
      </c>
      <c r="C4" s="5"/>
      <c r="D4" s="5">
        <v>1</v>
      </c>
      <c r="E4" s="5"/>
      <c r="F4" s="5"/>
      <c r="G4" s="5"/>
      <c r="H4" s="5"/>
      <c r="I4" s="5"/>
      <c r="J4" s="5"/>
      <c r="K4" s="5"/>
      <c r="L4" s="3">
        <f t="shared" ref="L4:L67" si="0">SUM(B4:K4)</f>
        <v>6</v>
      </c>
      <c r="M4" t="s">
        <v>190</v>
      </c>
    </row>
    <row r="5" spans="1:17" x14ac:dyDescent="0.25">
      <c r="A5" s="7" t="s">
        <v>2</v>
      </c>
      <c r="B5" s="4">
        <v>1</v>
      </c>
      <c r="C5" s="5"/>
      <c r="D5" s="5">
        <v>5</v>
      </c>
      <c r="E5" s="5"/>
      <c r="F5" s="5"/>
      <c r="G5" s="5"/>
      <c r="H5" s="5"/>
      <c r="I5" s="5"/>
      <c r="J5" s="5"/>
      <c r="K5" s="5"/>
      <c r="L5" s="3">
        <f t="shared" si="0"/>
        <v>6</v>
      </c>
      <c r="M5" t="s">
        <v>190</v>
      </c>
    </row>
    <row r="6" spans="1:17" x14ac:dyDescent="0.25">
      <c r="A6" s="7" t="s">
        <v>3</v>
      </c>
      <c r="B6" s="4"/>
      <c r="C6" s="5"/>
      <c r="D6" s="5">
        <v>3</v>
      </c>
      <c r="E6" s="5"/>
      <c r="F6" s="5"/>
      <c r="G6" s="5"/>
      <c r="H6" s="5"/>
      <c r="I6" s="5"/>
      <c r="J6" s="5"/>
      <c r="K6" s="5"/>
      <c r="L6" s="3">
        <f t="shared" si="0"/>
        <v>3</v>
      </c>
      <c r="M6" t="s">
        <v>190</v>
      </c>
    </row>
    <row r="7" spans="1:17" x14ac:dyDescent="0.25">
      <c r="A7" s="7" t="s">
        <v>4</v>
      </c>
      <c r="B7" s="4">
        <v>2</v>
      </c>
      <c r="C7" s="5"/>
      <c r="D7" s="5">
        <v>15</v>
      </c>
      <c r="E7" s="5"/>
      <c r="F7" s="5">
        <v>6</v>
      </c>
      <c r="G7" s="5">
        <v>1</v>
      </c>
      <c r="H7" s="5"/>
      <c r="I7" s="5"/>
      <c r="J7" s="5"/>
      <c r="K7" s="5"/>
      <c r="L7" s="3">
        <f t="shared" si="0"/>
        <v>24</v>
      </c>
      <c r="M7" t="s">
        <v>190</v>
      </c>
    </row>
    <row r="8" spans="1:17" x14ac:dyDescent="0.25">
      <c r="A8" s="7" t="s">
        <v>5</v>
      </c>
      <c r="B8" s="4">
        <v>4</v>
      </c>
      <c r="C8" s="5"/>
      <c r="D8" s="5">
        <v>8</v>
      </c>
      <c r="E8" s="5"/>
      <c r="F8" s="5">
        <v>4</v>
      </c>
      <c r="G8" s="5">
        <v>1</v>
      </c>
      <c r="H8" s="5"/>
      <c r="I8" s="5"/>
      <c r="J8" s="5"/>
      <c r="K8" s="5"/>
      <c r="L8" s="3">
        <f t="shared" si="0"/>
        <v>17</v>
      </c>
      <c r="M8" t="s">
        <v>190</v>
      </c>
    </row>
    <row r="9" spans="1:17" x14ac:dyDescent="0.25">
      <c r="A9" s="7" t="s">
        <v>6</v>
      </c>
      <c r="B9" s="4">
        <v>2</v>
      </c>
      <c r="C9" s="5"/>
      <c r="D9" s="5"/>
      <c r="E9" s="5"/>
      <c r="F9" s="5"/>
      <c r="G9" s="5"/>
      <c r="H9" s="5"/>
      <c r="I9" s="5"/>
      <c r="J9" s="5"/>
      <c r="K9" s="5"/>
      <c r="L9" s="3">
        <f t="shared" si="0"/>
        <v>2</v>
      </c>
      <c r="M9" t="s">
        <v>190</v>
      </c>
    </row>
    <row r="10" spans="1:17" x14ac:dyDescent="0.25">
      <c r="A10" s="7" t="s">
        <v>7</v>
      </c>
      <c r="B10" s="4">
        <v>2</v>
      </c>
      <c r="C10" s="5"/>
      <c r="D10" s="5"/>
      <c r="E10" s="5"/>
      <c r="F10" s="5"/>
      <c r="G10" s="5"/>
      <c r="H10" s="5"/>
      <c r="I10" s="5"/>
      <c r="J10" s="5"/>
      <c r="K10" s="5"/>
      <c r="L10" s="3">
        <f t="shared" si="0"/>
        <v>2</v>
      </c>
      <c r="M10" t="s">
        <v>190</v>
      </c>
    </row>
    <row r="11" spans="1:17" x14ac:dyDescent="0.25">
      <c r="A11" s="7" t="s">
        <v>8</v>
      </c>
      <c r="B11" s="4">
        <v>1</v>
      </c>
      <c r="C11" s="5"/>
      <c r="D11" s="5"/>
      <c r="E11" s="5"/>
      <c r="F11" s="5"/>
      <c r="G11" s="5"/>
      <c r="H11" s="5"/>
      <c r="I11" s="5"/>
      <c r="J11" s="5"/>
      <c r="K11" s="5"/>
      <c r="L11" s="3">
        <f t="shared" si="0"/>
        <v>1</v>
      </c>
      <c r="M11" t="s">
        <v>190</v>
      </c>
    </row>
    <row r="12" spans="1:17" x14ac:dyDescent="0.25">
      <c r="A12" s="7" t="s">
        <v>9</v>
      </c>
      <c r="B12" s="4">
        <v>3</v>
      </c>
      <c r="C12" s="5"/>
      <c r="D12" s="5"/>
      <c r="E12" s="5"/>
      <c r="F12" s="5"/>
      <c r="G12" s="5"/>
      <c r="H12" s="5"/>
      <c r="I12" s="5"/>
      <c r="J12" s="5"/>
      <c r="K12" s="5"/>
      <c r="L12" s="3">
        <f t="shared" si="0"/>
        <v>3</v>
      </c>
      <c r="M12" t="s">
        <v>190</v>
      </c>
    </row>
    <row r="13" spans="1:17" x14ac:dyDescent="0.25">
      <c r="A13" s="7" t="s">
        <v>10</v>
      </c>
      <c r="B13" s="4">
        <v>1</v>
      </c>
      <c r="C13" s="5"/>
      <c r="D13" s="5">
        <v>1</v>
      </c>
      <c r="E13" s="5"/>
      <c r="F13" s="5"/>
      <c r="G13" s="5"/>
      <c r="H13" s="5"/>
      <c r="I13" s="5"/>
      <c r="J13" s="5"/>
      <c r="K13" s="5"/>
      <c r="L13" s="3">
        <f t="shared" si="0"/>
        <v>2</v>
      </c>
      <c r="M13" t="s">
        <v>190</v>
      </c>
      <c r="P13">
        <v>66</v>
      </c>
      <c r="Q13" s="13">
        <f>P13/$P$174</f>
        <v>7.9326923076923073E-2</v>
      </c>
    </row>
    <row r="14" spans="1:17" x14ac:dyDescent="0.25">
      <c r="A14" s="7" t="s">
        <v>11</v>
      </c>
      <c r="B14" s="4">
        <v>1</v>
      </c>
      <c r="C14" s="5"/>
      <c r="D14" s="5"/>
      <c r="E14" s="5"/>
      <c r="F14" s="5"/>
      <c r="G14" s="5"/>
      <c r="H14" s="5"/>
      <c r="I14" s="5"/>
      <c r="J14" s="5"/>
      <c r="K14" s="5"/>
      <c r="L14" s="3">
        <f t="shared" si="0"/>
        <v>1</v>
      </c>
      <c r="M14" t="s">
        <v>191</v>
      </c>
    </row>
    <row r="15" spans="1:17" x14ac:dyDescent="0.25">
      <c r="A15" s="7" t="s">
        <v>12</v>
      </c>
      <c r="B15" s="4"/>
      <c r="C15" s="5"/>
      <c r="D15" s="5">
        <v>1</v>
      </c>
      <c r="E15" s="5"/>
      <c r="F15" s="5"/>
      <c r="G15" s="5"/>
      <c r="H15" s="5"/>
      <c r="I15" s="5"/>
      <c r="J15" s="5"/>
      <c r="K15" s="5"/>
      <c r="L15" s="3">
        <f t="shared" si="0"/>
        <v>1</v>
      </c>
      <c r="M15" t="s">
        <v>191</v>
      </c>
      <c r="P15">
        <v>2</v>
      </c>
      <c r="Q15" s="13">
        <f>P15/$P$174</f>
        <v>2.403846153846154E-3</v>
      </c>
    </row>
    <row r="16" spans="1:17" x14ac:dyDescent="0.25">
      <c r="A16" s="7" t="s">
        <v>13</v>
      </c>
      <c r="B16" s="4"/>
      <c r="C16" s="5"/>
      <c r="D16" s="5">
        <v>1</v>
      </c>
      <c r="E16" s="5"/>
      <c r="F16" s="5"/>
      <c r="G16" s="5"/>
      <c r="H16" s="5"/>
      <c r="I16" s="5"/>
      <c r="J16" s="5"/>
      <c r="K16" s="5"/>
      <c r="L16" s="3">
        <f t="shared" si="0"/>
        <v>1</v>
      </c>
      <c r="M16" t="s">
        <v>192</v>
      </c>
    </row>
    <row r="17" spans="1:13" x14ac:dyDescent="0.25">
      <c r="A17" s="7" t="s">
        <v>14</v>
      </c>
      <c r="B17" s="4">
        <v>3</v>
      </c>
      <c r="C17" s="5"/>
      <c r="D17" s="5"/>
      <c r="E17" s="5"/>
      <c r="F17" s="5"/>
      <c r="G17" s="5"/>
      <c r="H17" s="5"/>
      <c r="I17" s="5"/>
      <c r="J17" s="5"/>
      <c r="K17" s="5"/>
      <c r="L17" s="3">
        <f t="shared" si="0"/>
        <v>3</v>
      </c>
      <c r="M17" t="s">
        <v>192</v>
      </c>
    </row>
    <row r="18" spans="1:13" x14ac:dyDescent="0.25">
      <c r="A18" s="7" t="s">
        <v>15</v>
      </c>
      <c r="B18" s="4"/>
      <c r="C18" s="5"/>
      <c r="D18" s="5"/>
      <c r="E18" s="5"/>
      <c r="F18" s="5">
        <v>1</v>
      </c>
      <c r="G18" s="5"/>
      <c r="H18" s="5"/>
      <c r="I18" s="5"/>
      <c r="J18" s="5"/>
      <c r="K18" s="5"/>
      <c r="L18" s="3">
        <f t="shared" si="0"/>
        <v>1</v>
      </c>
      <c r="M18" t="s">
        <v>192</v>
      </c>
    </row>
    <row r="19" spans="1:13" x14ac:dyDescent="0.25">
      <c r="A19" s="7" t="s">
        <v>16</v>
      </c>
      <c r="B19" s="4">
        <v>1</v>
      </c>
      <c r="C19" s="5"/>
      <c r="D19" s="5"/>
      <c r="E19" s="5"/>
      <c r="F19" s="5"/>
      <c r="G19" s="5"/>
      <c r="H19" s="5"/>
      <c r="I19" s="5"/>
      <c r="J19" s="5"/>
      <c r="K19" s="5"/>
      <c r="L19" s="3">
        <f t="shared" si="0"/>
        <v>1</v>
      </c>
      <c r="M19" t="s">
        <v>192</v>
      </c>
    </row>
    <row r="20" spans="1:13" x14ac:dyDescent="0.25">
      <c r="A20" s="7" t="s">
        <v>17</v>
      </c>
      <c r="B20" s="4">
        <v>1</v>
      </c>
      <c r="C20" s="5"/>
      <c r="D20" s="5"/>
      <c r="E20" s="5"/>
      <c r="F20" s="5"/>
      <c r="G20" s="5"/>
      <c r="H20" s="5"/>
      <c r="I20" s="5"/>
      <c r="J20" s="5"/>
      <c r="K20" s="5"/>
      <c r="L20" s="3">
        <f t="shared" si="0"/>
        <v>1</v>
      </c>
      <c r="M20" t="s">
        <v>192</v>
      </c>
    </row>
    <row r="21" spans="1:13" x14ac:dyDescent="0.25">
      <c r="A21" s="7" t="s">
        <v>18</v>
      </c>
      <c r="B21" s="4">
        <v>1</v>
      </c>
      <c r="C21" s="5"/>
      <c r="D21" s="5"/>
      <c r="E21" s="5"/>
      <c r="F21" s="5"/>
      <c r="G21" s="5"/>
      <c r="H21" s="5"/>
      <c r="I21" s="5"/>
      <c r="J21" s="5"/>
      <c r="K21" s="5"/>
      <c r="L21" s="3">
        <f t="shared" si="0"/>
        <v>1</v>
      </c>
      <c r="M21" t="s">
        <v>192</v>
      </c>
    </row>
    <row r="22" spans="1:13" x14ac:dyDescent="0.25">
      <c r="A22" s="7" t="s">
        <v>19</v>
      </c>
      <c r="B22" s="4">
        <v>1</v>
      </c>
      <c r="C22" s="5"/>
      <c r="D22" s="5"/>
      <c r="E22" s="5"/>
      <c r="F22" s="5"/>
      <c r="G22" s="5"/>
      <c r="H22" s="5"/>
      <c r="I22" s="5"/>
      <c r="J22" s="5"/>
      <c r="K22" s="5"/>
      <c r="L22" s="3">
        <f t="shared" si="0"/>
        <v>1</v>
      </c>
      <c r="M22" t="s">
        <v>192</v>
      </c>
    </row>
    <row r="23" spans="1:13" x14ac:dyDescent="0.25">
      <c r="A23" s="7" t="s">
        <v>20</v>
      </c>
      <c r="B23" s="4">
        <v>1</v>
      </c>
      <c r="C23" s="5"/>
      <c r="D23" s="5"/>
      <c r="E23" s="5"/>
      <c r="F23" s="5"/>
      <c r="G23" s="5"/>
      <c r="H23" s="5"/>
      <c r="I23" s="5"/>
      <c r="J23" s="5"/>
      <c r="K23" s="5"/>
      <c r="L23" s="3">
        <f t="shared" si="0"/>
        <v>1</v>
      </c>
      <c r="M23" t="s">
        <v>192</v>
      </c>
    </row>
    <row r="24" spans="1:13" x14ac:dyDescent="0.25">
      <c r="A24" s="7" t="s">
        <v>21</v>
      </c>
      <c r="B24" s="4">
        <v>10</v>
      </c>
      <c r="C24" s="5"/>
      <c r="D24" s="5"/>
      <c r="E24" s="5"/>
      <c r="F24" s="5"/>
      <c r="G24" s="5"/>
      <c r="H24" s="5"/>
      <c r="I24" s="5"/>
      <c r="J24" s="5"/>
      <c r="K24" s="5"/>
      <c r="L24" s="3">
        <f t="shared" si="0"/>
        <v>10</v>
      </c>
      <c r="M24" t="s">
        <v>192</v>
      </c>
    </row>
    <row r="25" spans="1:13" x14ac:dyDescent="0.25">
      <c r="A25" s="7" t="s">
        <v>22</v>
      </c>
      <c r="B25" s="4">
        <v>1</v>
      </c>
      <c r="C25" s="5"/>
      <c r="D25" s="5"/>
      <c r="E25" s="5"/>
      <c r="F25" s="5"/>
      <c r="G25" s="5"/>
      <c r="H25" s="5"/>
      <c r="I25" s="5"/>
      <c r="J25" s="5"/>
      <c r="K25" s="5"/>
      <c r="L25" s="3">
        <f t="shared" si="0"/>
        <v>1</v>
      </c>
      <c r="M25" t="s">
        <v>192</v>
      </c>
    </row>
    <row r="26" spans="1:13" x14ac:dyDescent="0.25">
      <c r="A26" s="7" t="s">
        <v>23</v>
      </c>
      <c r="B26" s="4">
        <v>1</v>
      </c>
      <c r="C26" s="5"/>
      <c r="D26" s="5"/>
      <c r="E26" s="5"/>
      <c r="F26" s="5"/>
      <c r="G26" s="5"/>
      <c r="H26" s="5"/>
      <c r="I26" s="5"/>
      <c r="J26" s="5"/>
      <c r="K26" s="5"/>
      <c r="L26" s="3">
        <f t="shared" si="0"/>
        <v>1</v>
      </c>
      <c r="M26" t="s">
        <v>192</v>
      </c>
    </row>
    <row r="27" spans="1:13" x14ac:dyDescent="0.25">
      <c r="A27" s="7" t="s">
        <v>24</v>
      </c>
      <c r="B27" s="4">
        <v>4</v>
      </c>
      <c r="C27" s="5"/>
      <c r="D27" s="5"/>
      <c r="E27" s="5"/>
      <c r="F27" s="5"/>
      <c r="G27" s="5"/>
      <c r="H27" s="5"/>
      <c r="I27" s="5"/>
      <c r="J27" s="5"/>
      <c r="K27" s="5"/>
      <c r="L27" s="3">
        <f t="shared" si="0"/>
        <v>4</v>
      </c>
      <c r="M27" t="s">
        <v>192</v>
      </c>
    </row>
    <row r="28" spans="1:13" x14ac:dyDescent="0.25">
      <c r="A28" s="7" t="s">
        <v>25</v>
      </c>
      <c r="B28" s="4">
        <v>1</v>
      </c>
      <c r="C28" s="5"/>
      <c r="D28" s="5">
        <v>1</v>
      </c>
      <c r="E28" s="5"/>
      <c r="F28" s="5"/>
      <c r="G28" s="5"/>
      <c r="H28" s="5"/>
      <c r="I28" s="5"/>
      <c r="J28" s="5"/>
      <c r="K28" s="5"/>
      <c r="L28" s="3">
        <f t="shared" si="0"/>
        <v>2</v>
      </c>
      <c r="M28" t="s">
        <v>192</v>
      </c>
    </row>
    <row r="29" spans="1:13" x14ac:dyDescent="0.25">
      <c r="A29" s="7" t="s">
        <v>26</v>
      </c>
      <c r="B29" s="4">
        <v>1</v>
      </c>
      <c r="C29" s="5"/>
      <c r="D29" s="5"/>
      <c r="E29" s="5"/>
      <c r="F29" s="5"/>
      <c r="G29" s="5"/>
      <c r="H29" s="5"/>
      <c r="I29" s="5"/>
      <c r="J29" s="5"/>
      <c r="K29" s="5"/>
      <c r="L29" s="3">
        <f t="shared" si="0"/>
        <v>1</v>
      </c>
      <c r="M29" t="s">
        <v>192</v>
      </c>
    </row>
    <row r="30" spans="1:13" x14ac:dyDescent="0.25">
      <c r="A30" s="7" t="s">
        <v>27</v>
      </c>
      <c r="B30" s="4">
        <v>1</v>
      </c>
      <c r="C30" s="5"/>
      <c r="D30" s="5"/>
      <c r="E30" s="5"/>
      <c r="F30" s="5"/>
      <c r="G30" s="5"/>
      <c r="H30" s="5"/>
      <c r="I30" s="5"/>
      <c r="J30" s="5"/>
      <c r="K30" s="5"/>
      <c r="L30" s="3">
        <f t="shared" si="0"/>
        <v>1</v>
      </c>
      <c r="M30" t="s">
        <v>192</v>
      </c>
    </row>
    <row r="31" spans="1:13" x14ac:dyDescent="0.25">
      <c r="A31" s="7" t="s">
        <v>28</v>
      </c>
      <c r="B31" s="4">
        <v>4</v>
      </c>
      <c r="C31" s="5"/>
      <c r="D31" s="5"/>
      <c r="E31" s="5"/>
      <c r="F31" s="5"/>
      <c r="G31" s="5"/>
      <c r="H31" s="5"/>
      <c r="I31" s="5"/>
      <c r="J31" s="5"/>
      <c r="K31" s="5"/>
      <c r="L31" s="3">
        <f t="shared" si="0"/>
        <v>4</v>
      </c>
      <c r="M31" t="s">
        <v>192</v>
      </c>
    </row>
    <row r="32" spans="1:13" x14ac:dyDescent="0.25">
      <c r="A32" s="7" t="s">
        <v>29</v>
      </c>
      <c r="B32" s="4">
        <v>1</v>
      </c>
      <c r="C32" s="5"/>
      <c r="D32" s="5"/>
      <c r="E32" s="5"/>
      <c r="F32" s="5"/>
      <c r="G32" s="5"/>
      <c r="H32" s="5"/>
      <c r="I32" s="5"/>
      <c r="J32" s="5"/>
      <c r="K32" s="5"/>
      <c r="L32" s="3">
        <f t="shared" si="0"/>
        <v>1</v>
      </c>
      <c r="M32" t="s">
        <v>192</v>
      </c>
    </row>
    <row r="33" spans="1:13" x14ac:dyDescent="0.25">
      <c r="A33" s="7" t="s">
        <v>30</v>
      </c>
      <c r="B33" s="4">
        <v>2</v>
      </c>
      <c r="C33" s="5"/>
      <c r="D33" s="5"/>
      <c r="E33" s="5"/>
      <c r="F33" s="5"/>
      <c r="G33" s="5"/>
      <c r="H33" s="5"/>
      <c r="I33" s="5"/>
      <c r="J33" s="5"/>
      <c r="K33" s="5"/>
      <c r="L33" s="3">
        <f t="shared" si="0"/>
        <v>2</v>
      </c>
      <c r="M33" t="s">
        <v>192</v>
      </c>
    </row>
    <row r="34" spans="1:13" x14ac:dyDescent="0.25">
      <c r="A34" s="7" t="s">
        <v>31</v>
      </c>
      <c r="B34" s="4">
        <v>1</v>
      </c>
      <c r="C34" s="5"/>
      <c r="D34" s="5"/>
      <c r="E34" s="5"/>
      <c r="F34" s="5"/>
      <c r="G34" s="5"/>
      <c r="H34" s="5"/>
      <c r="I34" s="5"/>
      <c r="J34" s="5"/>
      <c r="K34" s="5"/>
      <c r="L34" s="3">
        <f t="shared" si="0"/>
        <v>1</v>
      </c>
      <c r="M34" t="s">
        <v>192</v>
      </c>
    </row>
    <row r="35" spans="1:13" x14ac:dyDescent="0.25">
      <c r="A35" s="7" t="s">
        <v>32</v>
      </c>
      <c r="B35" s="4"/>
      <c r="C35" s="5"/>
      <c r="D35" s="5"/>
      <c r="E35" s="5"/>
      <c r="F35" s="5"/>
      <c r="G35" s="5"/>
      <c r="H35" s="5">
        <v>1</v>
      </c>
      <c r="I35" s="5"/>
      <c r="J35" s="5"/>
      <c r="K35" s="5"/>
      <c r="L35" s="3">
        <f t="shared" si="0"/>
        <v>1</v>
      </c>
      <c r="M35" t="s">
        <v>192</v>
      </c>
    </row>
    <row r="36" spans="1:13" x14ac:dyDescent="0.25">
      <c r="A36" s="7" t="s">
        <v>33</v>
      </c>
      <c r="B36" s="4">
        <v>1</v>
      </c>
      <c r="C36" s="5"/>
      <c r="D36" s="5">
        <v>1</v>
      </c>
      <c r="E36" s="5"/>
      <c r="F36" s="5"/>
      <c r="G36" s="5"/>
      <c r="H36" s="5"/>
      <c r="I36" s="5"/>
      <c r="J36" s="5"/>
      <c r="K36" s="5"/>
      <c r="L36" s="3">
        <f t="shared" si="0"/>
        <v>2</v>
      </c>
      <c r="M36" t="s">
        <v>192</v>
      </c>
    </row>
    <row r="37" spans="1:13" x14ac:dyDescent="0.25">
      <c r="A37" s="7" t="s">
        <v>34</v>
      </c>
      <c r="B37" s="4">
        <v>2</v>
      </c>
      <c r="C37" s="5"/>
      <c r="D37" s="5"/>
      <c r="E37" s="5"/>
      <c r="F37" s="5"/>
      <c r="G37" s="5"/>
      <c r="H37" s="5"/>
      <c r="I37" s="5"/>
      <c r="J37" s="5"/>
      <c r="K37" s="5"/>
      <c r="L37" s="3">
        <f t="shared" si="0"/>
        <v>2</v>
      </c>
      <c r="M37" t="s">
        <v>192</v>
      </c>
    </row>
    <row r="38" spans="1:13" x14ac:dyDescent="0.25">
      <c r="A38" s="7" t="s">
        <v>35</v>
      </c>
      <c r="B38" s="4">
        <v>1</v>
      </c>
      <c r="C38" s="5"/>
      <c r="D38" s="5"/>
      <c r="E38" s="5"/>
      <c r="F38" s="5"/>
      <c r="G38" s="5"/>
      <c r="H38" s="5"/>
      <c r="I38" s="5"/>
      <c r="J38" s="5"/>
      <c r="K38" s="5"/>
      <c r="L38" s="3">
        <f t="shared" si="0"/>
        <v>1</v>
      </c>
      <c r="M38" t="s">
        <v>192</v>
      </c>
    </row>
    <row r="39" spans="1:13" x14ac:dyDescent="0.25">
      <c r="A39" s="7" t="s">
        <v>36</v>
      </c>
      <c r="B39" s="4">
        <v>1</v>
      </c>
      <c r="C39" s="5"/>
      <c r="D39" s="5"/>
      <c r="E39" s="5"/>
      <c r="F39" s="5"/>
      <c r="G39" s="5"/>
      <c r="H39" s="5"/>
      <c r="I39" s="5"/>
      <c r="J39" s="5"/>
      <c r="K39" s="5"/>
      <c r="L39" s="3">
        <f t="shared" si="0"/>
        <v>1</v>
      </c>
      <c r="M39" t="s">
        <v>192</v>
      </c>
    </row>
    <row r="40" spans="1:13" x14ac:dyDescent="0.25">
      <c r="A40" s="7" t="s">
        <v>37</v>
      </c>
      <c r="B40" s="4"/>
      <c r="C40" s="5"/>
      <c r="D40" s="5">
        <v>1</v>
      </c>
      <c r="E40" s="5"/>
      <c r="F40" s="5"/>
      <c r="G40" s="5"/>
      <c r="H40" s="5"/>
      <c r="I40" s="5"/>
      <c r="J40" s="5"/>
      <c r="K40" s="5"/>
      <c r="L40" s="3">
        <f t="shared" si="0"/>
        <v>1</v>
      </c>
      <c r="M40" t="s">
        <v>192</v>
      </c>
    </row>
    <row r="41" spans="1:13" x14ac:dyDescent="0.25">
      <c r="A41" s="7" t="s">
        <v>38</v>
      </c>
      <c r="B41" s="4">
        <v>1</v>
      </c>
      <c r="C41" s="5"/>
      <c r="D41" s="5"/>
      <c r="E41" s="5"/>
      <c r="F41" s="5"/>
      <c r="G41" s="5"/>
      <c r="H41" s="5"/>
      <c r="I41" s="5"/>
      <c r="J41" s="5"/>
      <c r="K41" s="5"/>
      <c r="L41" s="3">
        <f t="shared" si="0"/>
        <v>1</v>
      </c>
      <c r="M41" t="s">
        <v>192</v>
      </c>
    </row>
    <row r="42" spans="1:13" x14ac:dyDescent="0.25">
      <c r="A42" s="7" t="s">
        <v>39</v>
      </c>
      <c r="B42" s="4">
        <v>1</v>
      </c>
      <c r="C42" s="5"/>
      <c r="D42" s="5"/>
      <c r="E42" s="5"/>
      <c r="F42" s="5"/>
      <c r="G42" s="5"/>
      <c r="H42" s="5"/>
      <c r="I42" s="5"/>
      <c r="J42" s="5"/>
      <c r="K42" s="5"/>
      <c r="L42" s="3">
        <f t="shared" si="0"/>
        <v>1</v>
      </c>
      <c r="M42" t="s">
        <v>192</v>
      </c>
    </row>
    <row r="43" spans="1:13" x14ac:dyDescent="0.25">
      <c r="A43" s="7" t="s">
        <v>40</v>
      </c>
      <c r="B43" s="4">
        <v>1</v>
      </c>
      <c r="C43" s="5"/>
      <c r="D43" s="5"/>
      <c r="E43" s="5"/>
      <c r="F43" s="5"/>
      <c r="G43" s="5"/>
      <c r="H43" s="5"/>
      <c r="I43" s="5"/>
      <c r="J43" s="5"/>
      <c r="K43" s="5"/>
      <c r="L43" s="3">
        <f t="shared" si="0"/>
        <v>1</v>
      </c>
      <c r="M43" t="s">
        <v>192</v>
      </c>
    </row>
    <row r="44" spans="1:13" x14ac:dyDescent="0.25">
      <c r="A44" s="7" t="s">
        <v>41</v>
      </c>
      <c r="B44" s="4">
        <v>1</v>
      </c>
      <c r="C44" s="5"/>
      <c r="D44" s="5"/>
      <c r="E44" s="5"/>
      <c r="F44" s="5"/>
      <c r="G44" s="5"/>
      <c r="H44" s="5"/>
      <c r="I44" s="5"/>
      <c r="J44" s="5"/>
      <c r="K44" s="5"/>
      <c r="L44" s="3">
        <f t="shared" si="0"/>
        <v>1</v>
      </c>
      <c r="M44" t="s">
        <v>192</v>
      </c>
    </row>
    <row r="45" spans="1:13" x14ac:dyDescent="0.25">
      <c r="A45" s="7" t="s">
        <v>42</v>
      </c>
      <c r="B45" s="4">
        <v>1</v>
      </c>
      <c r="C45" s="5"/>
      <c r="D45" s="5"/>
      <c r="E45" s="5"/>
      <c r="F45" s="5"/>
      <c r="G45" s="5"/>
      <c r="H45" s="5"/>
      <c r="I45" s="5"/>
      <c r="J45" s="5"/>
      <c r="K45" s="5"/>
      <c r="L45" s="3">
        <f t="shared" si="0"/>
        <v>1</v>
      </c>
      <c r="M45" t="s">
        <v>192</v>
      </c>
    </row>
    <row r="46" spans="1:13" x14ac:dyDescent="0.25">
      <c r="A46" s="7" t="s">
        <v>43</v>
      </c>
      <c r="B46" s="4">
        <v>1</v>
      </c>
      <c r="C46" s="5"/>
      <c r="D46" s="5">
        <v>1</v>
      </c>
      <c r="E46" s="5"/>
      <c r="F46" s="5"/>
      <c r="G46" s="5"/>
      <c r="H46" s="5"/>
      <c r="I46" s="5"/>
      <c r="J46" s="5"/>
      <c r="K46" s="5"/>
      <c r="L46" s="3">
        <f t="shared" si="0"/>
        <v>2</v>
      </c>
      <c r="M46" t="s">
        <v>192</v>
      </c>
    </row>
    <row r="47" spans="1:13" x14ac:dyDescent="0.25">
      <c r="A47" s="7" t="s">
        <v>44</v>
      </c>
      <c r="B47" s="4">
        <v>1</v>
      </c>
      <c r="C47" s="5"/>
      <c r="D47" s="5"/>
      <c r="E47" s="5"/>
      <c r="F47" s="5"/>
      <c r="G47" s="5"/>
      <c r="H47" s="5"/>
      <c r="I47" s="5"/>
      <c r="J47" s="5"/>
      <c r="K47" s="5"/>
      <c r="L47" s="3">
        <f t="shared" si="0"/>
        <v>1</v>
      </c>
      <c r="M47" t="s">
        <v>192</v>
      </c>
    </row>
    <row r="48" spans="1:13" x14ac:dyDescent="0.25">
      <c r="A48" s="7" t="s">
        <v>45</v>
      </c>
      <c r="B48" s="4">
        <v>1</v>
      </c>
      <c r="C48" s="5"/>
      <c r="D48" s="5"/>
      <c r="E48" s="5"/>
      <c r="F48" s="5"/>
      <c r="G48" s="5"/>
      <c r="H48" s="5"/>
      <c r="I48" s="5"/>
      <c r="J48" s="5"/>
      <c r="K48" s="5"/>
      <c r="L48" s="3">
        <f t="shared" si="0"/>
        <v>1</v>
      </c>
      <c r="M48" t="s">
        <v>192</v>
      </c>
    </row>
    <row r="49" spans="1:17" x14ac:dyDescent="0.25">
      <c r="A49" s="7" t="s">
        <v>46</v>
      </c>
      <c r="B49" s="4">
        <v>1</v>
      </c>
      <c r="C49" s="5"/>
      <c r="D49" s="5"/>
      <c r="E49" s="5"/>
      <c r="F49" s="5"/>
      <c r="G49" s="5"/>
      <c r="H49" s="5"/>
      <c r="I49" s="5"/>
      <c r="J49" s="5"/>
      <c r="K49" s="5"/>
      <c r="L49" s="3">
        <f t="shared" si="0"/>
        <v>1</v>
      </c>
      <c r="M49" t="s">
        <v>192</v>
      </c>
      <c r="P49">
        <v>56</v>
      </c>
      <c r="Q49" s="13">
        <f>P49/$P$174</f>
        <v>6.7307692307692304E-2</v>
      </c>
    </row>
    <row r="50" spans="1:17" x14ac:dyDescent="0.25">
      <c r="A50" s="7" t="s">
        <v>47</v>
      </c>
      <c r="B50" s="4"/>
      <c r="C50" s="5"/>
      <c r="D50" s="5">
        <v>4</v>
      </c>
      <c r="E50" s="5"/>
      <c r="F50" s="5"/>
      <c r="G50" s="5"/>
      <c r="H50" s="5"/>
      <c r="I50" s="5"/>
      <c r="J50" s="5"/>
      <c r="K50" s="5"/>
      <c r="L50" s="3">
        <f t="shared" si="0"/>
        <v>4</v>
      </c>
      <c r="M50" t="s">
        <v>193</v>
      </c>
    </row>
    <row r="51" spans="1:17" x14ac:dyDescent="0.25">
      <c r="A51" s="7" t="s">
        <v>48</v>
      </c>
      <c r="B51" s="4"/>
      <c r="C51" s="5"/>
      <c r="D51" s="5">
        <v>1</v>
      </c>
      <c r="E51" s="5"/>
      <c r="F51" s="5"/>
      <c r="G51" s="5"/>
      <c r="H51" s="5"/>
      <c r="I51" s="5"/>
      <c r="J51" s="5"/>
      <c r="K51" s="5"/>
      <c r="L51" s="3">
        <f t="shared" si="0"/>
        <v>1</v>
      </c>
      <c r="M51" t="s">
        <v>193</v>
      </c>
    </row>
    <row r="52" spans="1:17" x14ac:dyDescent="0.25">
      <c r="A52" s="7" t="s">
        <v>49</v>
      </c>
      <c r="B52" s="4">
        <v>1</v>
      </c>
      <c r="C52" s="5"/>
      <c r="D52" s="5"/>
      <c r="E52" s="5"/>
      <c r="F52" s="5"/>
      <c r="G52" s="5"/>
      <c r="H52" s="5"/>
      <c r="I52" s="5"/>
      <c r="J52" s="5"/>
      <c r="K52" s="5"/>
      <c r="L52" s="3">
        <f t="shared" si="0"/>
        <v>1</v>
      </c>
      <c r="M52" t="s">
        <v>193</v>
      </c>
    </row>
    <row r="53" spans="1:17" x14ac:dyDescent="0.25">
      <c r="A53" s="7" t="s">
        <v>50</v>
      </c>
      <c r="B53" s="4">
        <v>2</v>
      </c>
      <c r="C53" s="5"/>
      <c r="D53" s="5"/>
      <c r="E53" s="5"/>
      <c r="F53" s="5"/>
      <c r="G53" s="5"/>
      <c r="H53" s="5"/>
      <c r="I53" s="5"/>
      <c r="J53" s="5"/>
      <c r="K53" s="5"/>
      <c r="L53" s="3">
        <f t="shared" si="0"/>
        <v>2</v>
      </c>
      <c r="M53" t="s">
        <v>193</v>
      </c>
    </row>
    <row r="54" spans="1:17" x14ac:dyDescent="0.25">
      <c r="A54" s="7" t="s">
        <v>51</v>
      </c>
      <c r="B54" s="4">
        <v>2</v>
      </c>
      <c r="C54" s="5"/>
      <c r="D54" s="5"/>
      <c r="E54" s="5"/>
      <c r="F54" s="5"/>
      <c r="G54" s="5"/>
      <c r="H54" s="5"/>
      <c r="I54" s="5"/>
      <c r="J54" s="5"/>
      <c r="K54" s="5"/>
      <c r="L54" s="3">
        <f t="shared" si="0"/>
        <v>2</v>
      </c>
      <c r="M54" t="s">
        <v>193</v>
      </c>
    </row>
    <row r="55" spans="1:17" x14ac:dyDescent="0.25">
      <c r="A55" s="7" t="s">
        <v>52</v>
      </c>
      <c r="B55" s="4"/>
      <c r="C55" s="5"/>
      <c r="D55" s="5">
        <v>1</v>
      </c>
      <c r="E55" s="5"/>
      <c r="F55" s="5"/>
      <c r="G55" s="5"/>
      <c r="H55" s="5"/>
      <c r="I55" s="5"/>
      <c r="J55" s="5"/>
      <c r="K55" s="5"/>
      <c r="L55" s="3">
        <f t="shared" si="0"/>
        <v>1</v>
      </c>
      <c r="M55" t="s">
        <v>193</v>
      </c>
    </row>
    <row r="56" spans="1:17" x14ac:dyDescent="0.25">
      <c r="A56" s="7" t="s">
        <v>53</v>
      </c>
      <c r="B56" s="4">
        <v>1</v>
      </c>
      <c r="C56" s="5"/>
      <c r="D56" s="5"/>
      <c r="E56" s="5"/>
      <c r="F56" s="5"/>
      <c r="G56" s="5"/>
      <c r="H56" s="5"/>
      <c r="I56" s="5"/>
      <c r="J56" s="5"/>
      <c r="K56" s="5"/>
      <c r="L56" s="3">
        <f t="shared" si="0"/>
        <v>1</v>
      </c>
      <c r="M56" t="s">
        <v>193</v>
      </c>
    </row>
    <row r="57" spans="1:17" x14ac:dyDescent="0.25">
      <c r="A57" s="7" t="s">
        <v>54</v>
      </c>
      <c r="B57" s="4">
        <v>8</v>
      </c>
      <c r="C57" s="5"/>
      <c r="D57" s="5"/>
      <c r="E57" s="5"/>
      <c r="F57" s="5"/>
      <c r="G57" s="5"/>
      <c r="H57" s="5"/>
      <c r="I57" s="5">
        <v>2</v>
      </c>
      <c r="J57" s="5"/>
      <c r="K57" s="5"/>
      <c r="L57" s="3">
        <f t="shared" si="0"/>
        <v>10</v>
      </c>
      <c r="M57" t="s">
        <v>193</v>
      </c>
    </row>
    <row r="58" spans="1:17" x14ac:dyDescent="0.25">
      <c r="A58" s="7" t="s">
        <v>55</v>
      </c>
      <c r="B58" s="4">
        <v>1</v>
      </c>
      <c r="C58" s="5"/>
      <c r="D58" s="5"/>
      <c r="E58" s="5"/>
      <c r="F58" s="5"/>
      <c r="G58" s="5"/>
      <c r="H58" s="5"/>
      <c r="I58" s="5"/>
      <c r="J58" s="5"/>
      <c r="K58" s="5"/>
      <c r="L58" s="3">
        <f t="shared" si="0"/>
        <v>1</v>
      </c>
      <c r="M58" t="s">
        <v>193</v>
      </c>
    </row>
    <row r="59" spans="1:17" x14ac:dyDescent="0.25">
      <c r="A59" s="7" t="s">
        <v>56</v>
      </c>
      <c r="B59" s="4">
        <v>1</v>
      </c>
      <c r="C59" s="5"/>
      <c r="D59" s="5"/>
      <c r="E59" s="5"/>
      <c r="F59" s="5"/>
      <c r="G59" s="5"/>
      <c r="H59" s="5"/>
      <c r="I59" s="5"/>
      <c r="J59" s="5"/>
      <c r="K59" s="5"/>
      <c r="L59" s="3">
        <f t="shared" si="0"/>
        <v>1</v>
      </c>
      <c r="M59" t="s">
        <v>193</v>
      </c>
      <c r="P59">
        <v>24</v>
      </c>
      <c r="Q59" s="13">
        <f>P59/$P$174</f>
        <v>2.8846153846153848E-2</v>
      </c>
    </row>
    <row r="60" spans="1:17" x14ac:dyDescent="0.25">
      <c r="A60" s="7" t="s">
        <v>57</v>
      </c>
      <c r="B60" s="4">
        <v>1</v>
      </c>
      <c r="C60" s="5"/>
      <c r="D60" s="5"/>
      <c r="E60" s="5"/>
      <c r="F60" s="5"/>
      <c r="G60" s="5"/>
      <c r="H60" s="5"/>
      <c r="I60" s="5"/>
      <c r="J60" s="5"/>
      <c r="K60" s="5"/>
      <c r="L60" s="3">
        <f t="shared" si="0"/>
        <v>1</v>
      </c>
      <c r="M60" t="s">
        <v>194</v>
      </c>
    </row>
    <row r="61" spans="1:17" x14ac:dyDescent="0.25">
      <c r="A61" s="7" t="s">
        <v>58</v>
      </c>
      <c r="B61" s="4">
        <v>1</v>
      </c>
      <c r="C61" s="5"/>
      <c r="D61" s="5"/>
      <c r="E61" s="5"/>
      <c r="F61" s="5">
        <v>1</v>
      </c>
      <c r="G61" s="5"/>
      <c r="H61" s="5"/>
      <c r="I61" s="5"/>
      <c r="J61" s="5"/>
      <c r="K61" s="5"/>
      <c r="L61" s="3">
        <f t="shared" si="0"/>
        <v>2</v>
      </c>
      <c r="M61" t="s">
        <v>194</v>
      </c>
    </row>
    <row r="62" spans="1:17" x14ac:dyDescent="0.25">
      <c r="A62" s="7" t="s">
        <v>59</v>
      </c>
      <c r="B62" s="4">
        <v>19</v>
      </c>
      <c r="C62" s="5"/>
      <c r="D62" s="5"/>
      <c r="E62" s="5"/>
      <c r="F62" s="5"/>
      <c r="G62" s="5"/>
      <c r="H62" s="5">
        <v>1</v>
      </c>
      <c r="I62" s="5">
        <v>1</v>
      </c>
      <c r="J62" s="5"/>
      <c r="K62" s="5"/>
      <c r="L62" s="3">
        <f t="shared" si="0"/>
        <v>21</v>
      </c>
      <c r="M62" t="s">
        <v>194</v>
      </c>
    </row>
    <row r="63" spans="1:17" x14ac:dyDescent="0.25">
      <c r="A63" s="7" t="s">
        <v>60</v>
      </c>
      <c r="B63" s="4">
        <v>6</v>
      </c>
      <c r="C63" s="5"/>
      <c r="D63" s="5"/>
      <c r="E63" s="5"/>
      <c r="F63" s="5"/>
      <c r="G63" s="5"/>
      <c r="H63" s="5"/>
      <c r="I63" s="5"/>
      <c r="J63" s="5"/>
      <c r="K63" s="5"/>
      <c r="L63" s="3">
        <f t="shared" si="0"/>
        <v>6</v>
      </c>
      <c r="M63" t="s">
        <v>194</v>
      </c>
    </row>
    <row r="64" spans="1:17" x14ac:dyDescent="0.25">
      <c r="A64" s="7" t="s">
        <v>61</v>
      </c>
      <c r="B64" s="4">
        <v>9</v>
      </c>
      <c r="C64" s="5"/>
      <c r="D64" s="5"/>
      <c r="E64" s="5"/>
      <c r="F64" s="5"/>
      <c r="G64" s="5"/>
      <c r="H64" s="5"/>
      <c r="I64" s="5"/>
      <c r="J64" s="5"/>
      <c r="K64" s="5"/>
      <c r="L64" s="3">
        <f t="shared" si="0"/>
        <v>9</v>
      </c>
      <c r="M64" t="s">
        <v>194</v>
      </c>
      <c r="P64">
        <v>39</v>
      </c>
      <c r="Q64" s="13">
        <f>P64/$P$174</f>
        <v>4.6875E-2</v>
      </c>
    </row>
    <row r="65" spans="1:17" x14ac:dyDescent="0.25">
      <c r="A65" s="7" t="s">
        <v>62</v>
      </c>
      <c r="B65" s="4"/>
      <c r="C65" s="5"/>
      <c r="D65" s="5"/>
      <c r="E65" s="5"/>
      <c r="F65" s="5"/>
      <c r="G65" s="5"/>
      <c r="H65" s="5">
        <v>2</v>
      </c>
      <c r="I65" s="5"/>
      <c r="J65" s="5"/>
      <c r="K65" s="5"/>
      <c r="L65" s="3">
        <f t="shared" si="0"/>
        <v>2</v>
      </c>
      <c r="M65" t="s">
        <v>195</v>
      </c>
    </row>
    <row r="66" spans="1:17" x14ac:dyDescent="0.25">
      <c r="A66" s="7" t="s">
        <v>63</v>
      </c>
      <c r="B66" s="4"/>
      <c r="C66" s="5"/>
      <c r="D66" s="5">
        <v>1</v>
      </c>
      <c r="E66" s="5"/>
      <c r="F66" s="5"/>
      <c r="G66" s="5"/>
      <c r="H66" s="5"/>
      <c r="I66" s="5"/>
      <c r="J66" s="5"/>
      <c r="K66" s="5"/>
      <c r="L66" s="3">
        <f t="shared" si="0"/>
        <v>1</v>
      </c>
      <c r="M66" t="s">
        <v>195</v>
      </c>
    </row>
    <row r="67" spans="1:17" x14ac:dyDescent="0.25">
      <c r="A67" s="7" t="s">
        <v>64</v>
      </c>
      <c r="B67" s="4"/>
      <c r="C67" s="5"/>
      <c r="D67" s="5">
        <v>2</v>
      </c>
      <c r="E67" s="5"/>
      <c r="F67" s="5">
        <v>1</v>
      </c>
      <c r="G67" s="5"/>
      <c r="H67" s="5"/>
      <c r="I67" s="5"/>
      <c r="J67" s="5"/>
      <c r="K67" s="5"/>
      <c r="L67" s="3">
        <f t="shared" si="0"/>
        <v>3</v>
      </c>
      <c r="M67" t="s">
        <v>195</v>
      </c>
    </row>
    <row r="68" spans="1:17" x14ac:dyDescent="0.25">
      <c r="A68" s="7" t="s">
        <v>65</v>
      </c>
      <c r="B68" s="4">
        <v>1</v>
      </c>
      <c r="C68" s="5"/>
      <c r="D68" s="5"/>
      <c r="E68" s="5"/>
      <c r="F68" s="5"/>
      <c r="G68" s="5"/>
      <c r="H68" s="5"/>
      <c r="I68" s="5"/>
      <c r="J68" s="5"/>
      <c r="K68" s="5"/>
      <c r="L68" s="3">
        <f t="shared" ref="L68:L131" si="1">SUM(B68:K68)</f>
        <v>1</v>
      </c>
      <c r="M68" t="s">
        <v>195</v>
      </c>
    </row>
    <row r="69" spans="1:17" x14ac:dyDescent="0.25">
      <c r="A69" s="7" t="s">
        <v>66</v>
      </c>
      <c r="B69" s="4">
        <v>7</v>
      </c>
      <c r="C69" s="5"/>
      <c r="D69" s="5"/>
      <c r="E69" s="5"/>
      <c r="F69" s="5"/>
      <c r="G69" s="5"/>
      <c r="H69" s="5"/>
      <c r="I69" s="5"/>
      <c r="J69" s="5"/>
      <c r="K69" s="5"/>
      <c r="L69" s="3">
        <f t="shared" si="1"/>
        <v>7</v>
      </c>
      <c r="M69" t="s">
        <v>195</v>
      </c>
    </row>
    <row r="70" spans="1:17" x14ac:dyDescent="0.25">
      <c r="A70" s="7" t="s">
        <v>67</v>
      </c>
      <c r="B70" s="4">
        <v>1</v>
      </c>
      <c r="C70" s="5"/>
      <c r="D70" s="5"/>
      <c r="E70" s="5"/>
      <c r="F70" s="5"/>
      <c r="G70" s="5"/>
      <c r="H70" s="5"/>
      <c r="I70" s="5"/>
      <c r="J70" s="5"/>
      <c r="K70" s="5"/>
      <c r="L70" s="3">
        <f t="shared" si="1"/>
        <v>1</v>
      </c>
      <c r="M70" t="s">
        <v>195</v>
      </c>
      <c r="P70">
        <v>15</v>
      </c>
      <c r="Q70" s="13">
        <f>P70/$P$174</f>
        <v>1.8028846153846152E-2</v>
      </c>
    </row>
    <row r="71" spans="1:17" x14ac:dyDescent="0.25">
      <c r="A71" s="7" t="s">
        <v>68</v>
      </c>
      <c r="B71" s="4">
        <v>2</v>
      </c>
      <c r="C71" s="5"/>
      <c r="D71" s="5"/>
      <c r="E71" s="5"/>
      <c r="F71" s="5"/>
      <c r="G71" s="5"/>
      <c r="H71" s="5"/>
      <c r="I71" s="5"/>
      <c r="J71" s="5"/>
      <c r="K71" s="5"/>
      <c r="L71" s="3">
        <f t="shared" si="1"/>
        <v>2</v>
      </c>
      <c r="M71" t="s">
        <v>196</v>
      </c>
    </row>
    <row r="72" spans="1:17" x14ac:dyDescent="0.25">
      <c r="A72" s="7" t="s">
        <v>69</v>
      </c>
      <c r="B72" s="4">
        <v>2</v>
      </c>
      <c r="C72" s="5"/>
      <c r="D72" s="5">
        <v>1</v>
      </c>
      <c r="E72" s="5"/>
      <c r="F72" s="5">
        <v>1</v>
      </c>
      <c r="G72" s="5"/>
      <c r="H72" s="5"/>
      <c r="I72" s="5"/>
      <c r="J72" s="5"/>
      <c r="K72" s="5"/>
      <c r="L72" s="3">
        <f t="shared" si="1"/>
        <v>4</v>
      </c>
      <c r="M72" t="s">
        <v>196</v>
      </c>
    </row>
    <row r="73" spans="1:17" x14ac:dyDescent="0.25">
      <c r="A73" s="7" t="s">
        <v>70</v>
      </c>
      <c r="B73" s="4">
        <v>1</v>
      </c>
      <c r="C73" s="5"/>
      <c r="D73" s="5"/>
      <c r="E73" s="5"/>
      <c r="F73" s="5"/>
      <c r="G73" s="5"/>
      <c r="H73" s="5"/>
      <c r="I73" s="5"/>
      <c r="J73" s="5"/>
      <c r="K73" s="5"/>
      <c r="L73" s="3">
        <f t="shared" si="1"/>
        <v>1</v>
      </c>
      <c r="M73" t="s">
        <v>196</v>
      </c>
    </row>
    <row r="74" spans="1:17" x14ac:dyDescent="0.25">
      <c r="A74" s="7" t="s">
        <v>71</v>
      </c>
      <c r="B74" s="4">
        <v>7</v>
      </c>
      <c r="C74" s="5"/>
      <c r="D74" s="5"/>
      <c r="E74" s="5"/>
      <c r="F74" s="5"/>
      <c r="G74" s="5"/>
      <c r="H74" s="5"/>
      <c r="I74" s="5"/>
      <c r="J74" s="5"/>
      <c r="K74" s="5"/>
      <c r="L74" s="3">
        <f t="shared" si="1"/>
        <v>7</v>
      </c>
      <c r="M74" t="s">
        <v>196</v>
      </c>
    </row>
    <row r="75" spans="1:17" x14ac:dyDescent="0.25">
      <c r="A75" s="7" t="s">
        <v>72</v>
      </c>
      <c r="B75" s="4">
        <v>2</v>
      </c>
      <c r="C75" s="5"/>
      <c r="D75" s="5"/>
      <c r="E75" s="5"/>
      <c r="F75" s="5"/>
      <c r="G75" s="5"/>
      <c r="H75" s="5"/>
      <c r="I75" s="5"/>
      <c r="J75" s="5"/>
      <c r="K75" s="5"/>
      <c r="L75" s="3">
        <f t="shared" si="1"/>
        <v>2</v>
      </c>
      <c r="M75" t="s">
        <v>196</v>
      </c>
    </row>
    <row r="76" spans="1:17" x14ac:dyDescent="0.25">
      <c r="A76" s="7" t="s">
        <v>73</v>
      </c>
      <c r="B76" s="4">
        <v>3</v>
      </c>
      <c r="C76" s="5"/>
      <c r="D76" s="5"/>
      <c r="E76" s="5"/>
      <c r="F76" s="5"/>
      <c r="G76" s="5"/>
      <c r="H76" s="5"/>
      <c r="I76" s="5"/>
      <c r="J76" s="5"/>
      <c r="K76" s="5"/>
      <c r="L76" s="3">
        <f t="shared" si="1"/>
        <v>3</v>
      </c>
      <c r="M76" t="s">
        <v>196</v>
      </c>
    </row>
    <row r="77" spans="1:17" x14ac:dyDescent="0.25">
      <c r="A77" s="7" t="s">
        <v>74</v>
      </c>
      <c r="B77" s="4">
        <v>2</v>
      </c>
      <c r="C77" s="5"/>
      <c r="D77" s="5"/>
      <c r="E77" s="5"/>
      <c r="F77" s="5"/>
      <c r="G77" s="5"/>
      <c r="H77" s="5"/>
      <c r="I77" s="5"/>
      <c r="J77" s="5"/>
      <c r="K77" s="5"/>
      <c r="L77" s="3">
        <f t="shared" si="1"/>
        <v>2</v>
      </c>
      <c r="M77" t="s">
        <v>196</v>
      </c>
    </row>
    <row r="78" spans="1:17" x14ac:dyDescent="0.25">
      <c r="A78" s="7" t="s">
        <v>75</v>
      </c>
      <c r="B78" s="4">
        <v>1</v>
      </c>
      <c r="C78" s="5"/>
      <c r="D78" s="5"/>
      <c r="E78" s="5"/>
      <c r="F78" s="5"/>
      <c r="G78" s="5"/>
      <c r="H78" s="5"/>
      <c r="I78" s="5"/>
      <c r="J78" s="5"/>
      <c r="K78" s="5"/>
      <c r="L78" s="3">
        <f t="shared" si="1"/>
        <v>1</v>
      </c>
      <c r="M78" t="s">
        <v>196</v>
      </c>
    </row>
    <row r="79" spans="1:17" x14ac:dyDescent="0.25">
      <c r="A79" s="7" t="s">
        <v>76</v>
      </c>
      <c r="B79" s="4">
        <v>1</v>
      </c>
      <c r="C79" s="5"/>
      <c r="D79" s="5"/>
      <c r="E79" s="5"/>
      <c r="F79" s="5"/>
      <c r="G79" s="5"/>
      <c r="H79" s="5"/>
      <c r="I79" s="5"/>
      <c r="J79" s="5"/>
      <c r="K79" s="5"/>
      <c r="L79" s="3">
        <f t="shared" si="1"/>
        <v>1</v>
      </c>
      <c r="M79" t="s">
        <v>196</v>
      </c>
    </row>
    <row r="80" spans="1:17" x14ac:dyDescent="0.25">
      <c r="A80" s="7" t="s">
        <v>77</v>
      </c>
      <c r="B80" s="4">
        <v>2</v>
      </c>
      <c r="C80" s="5"/>
      <c r="D80" s="5"/>
      <c r="E80" s="5"/>
      <c r="F80" s="5"/>
      <c r="G80" s="5"/>
      <c r="H80" s="5"/>
      <c r="I80" s="5"/>
      <c r="J80" s="5"/>
      <c r="K80" s="5"/>
      <c r="L80" s="3">
        <f t="shared" si="1"/>
        <v>2</v>
      </c>
      <c r="M80" t="s">
        <v>196</v>
      </c>
    </row>
    <row r="81" spans="1:13" x14ac:dyDescent="0.25">
      <c r="A81" s="7" t="s">
        <v>78</v>
      </c>
      <c r="B81" s="4">
        <v>4</v>
      </c>
      <c r="C81" s="5"/>
      <c r="D81" s="5"/>
      <c r="E81" s="5"/>
      <c r="F81" s="5"/>
      <c r="G81" s="5"/>
      <c r="H81" s="5"/>
      <c r="I81" s="5"/>
      <c r="J81" s="5"/>
      <c r="K81" s="5"/>
      <c r="L81" s="3">
        <f t="shared" si="1"/>
        <v>4</v>
      </c>
      <c r="M81" t="s">
        <v>196</v>
      </c>
    </row>
    <row r="82" spans="1:13" x14ac:dyDescent="0.25">
      <c r="A82" s="7" t="s">
        <v>79</v>
      </c>
      <c r="B82" s="4">
        <v>40</v>
      </c>
      <c r="C82" s="5"/>
      <c r="D82" s="5">
        <v>1</v>
      </c>
      <c r="E82" s="5"/>
      <c r="F82" s="5"/>
      <c r="G82" s="5"/>
      <c r="H82" s="5"/>
      <c r="I82" s="5"/>
      <c r="J82" s="5"/>
      <c r="K82" s="5"/>
      <c r="L82" s="3">
        <f t="shared" si="1"/>
        <v>41</v>
      </c>
      <c r="M82" t="s">
        <v>196</v>
      </c>
    </row>
    <row r="83" spans="1:13" x14ac:dyDescent="0.25">
      <c r="A83" s="7" t="s">
        <v>80</v>
      </c>
      <c r="B83" s="4">
        <v>2</v>
      </c>
      <c r="C83" s="5"/>
      <c r="D83" s="5"/>
      <c r="E83" s="5"/>
      <c r="F83" s="5"/>
      <c r="G83" s="5"/>
      <c r="H83" s="5"/>
      <c r="I83" s="5"/>
      <c r="J83" s="5"/>
      <c r="K83" s="5"/>
      <c r="L83" s="3">
        <f t="shared" si="1"/>
        <v>2</v>
      </c>
      <c r="M83" t="s">
        <v>196</v>
      </c>
    </row>
    <row r="84" spans="1:13" x14ac:dyDescent="0.25">
      <c r="A84" s="7" t="s">
        <v>81</v>
      </c>
      <c r="B84" s="4">
        <v>1</v>
      </c>
      <c r="C84" s="5"/>
      <c r="D84" s="5"/>
      <c r="E84" s="5"/>
      <c r="F84" s="5"/>
      <c r="G84" s="5"/>
      <c r="H84" s="5"/>
      <c r="I84" s="5"/>
      <c r="J84" s="5"/>
      <c r="K84" s="5"/>
      <c r="L84" s="3">
        <f t="shared" si="1"/>
        <v>1</v>
      </c>
      <c r="M84" t="s">
        <v>196</v>
      </c>
    </row>
    <row r="85" spans="1:13" x14ac:dyDescent="0.25">
      <c r="A85" s="7" t="s">
        <v>82</v>
      </c>
      <c r="B85" s="4">
        <v>2</v>
      </c>
      <c r="C85" s="5"/>
      <c r="D85" s="5"/>
      <c r="E85" s="5"/>
      <c r="F85" s="5"/>
      <c r="G85" s="5"/>
      <c r="H85" s="5"/>
      <c r="I85" s="5"/>
      <c r="J85" s="5"/>
      <c r="K85" s="5"/>
      <c r="L85" s="3">
        <f t="shared" si="1"/>
        <v>2</v>
      </c>
      <c r="M85" t="s">
        <v>196</v>
      </c>
    </row>
    <row r="86" spans="1:13" x14ac:dyDescent="0.25">
      <c r="A86" s="7" t="s">
        <v>83</v>
      </c>
      <c r="B86" s="4">
        <v>2</v>
      </c>
      <c r="C86" s="5"/>
      <c r="D86" s="5"/>
      <c r="E86" s="5"/>
      <c r="F86" s="5"/>
      <c r="G86" s="5"/>
      <c r="H86" s="5"/>
      <c r="I86" s="5"/>
      <c r="J86" s="5"/>
      <c r="K86" s="5"/>
      <c r="L86" s="3">
        <f t="shared" si="1"/>
        <v>2</v>
      </c>
      <c r="M86" t="s">
        <v>196</v>
      </c>
    </row>
    <row r="87" spans="1:13" x14ac:dyDescent="0.25">
      <c r="A87" s="7" t="s">
        <v>84</v>
      </c>
      <c r="B87" s="4">
        <v>1</v>
      </c>
      <c r="C87" s="5"/>
      <c r="D87" s="5"/>
      <c r="E87" s="5"/>
      <c r="F87" s="5"/>
      <c r="G87" s="5"/>
      <c r="H87" s="5"/>
      <c r="I87" s="5"/>
      <c r="J87" s="5"/>
      <c r="K87" s="5"/>
      <c r="L87" s="3">
        <f t="shared" si="1"/>
        <v>1</v>
      </c>
      <c r="M87" t="s">
        <v>196</v>
      </c>
    </row>
    <row r="88" spans="1:13" x14ac:dyDescent="0.25">
      <c r="A88" s="7" t="s">
        <v>85</v>
      </c>
      <c r="B88" s="4">
        <v>1</v>
      </c>
      <c r="C88" s="5"/>
      <c r="D88" s="5"/>
      <c r="E88" s="5"/>
      <c r="F88" s="5"/>
      <c r="G88" s="5"/>
      <c r="H88" s="5"/>
      <c r="I88" s="5"/>
      <c r="J88" s="5"/>
      <c r="K88" s="5"/>
      <c r="L88" s="3">
        <f t="shared" si="1"/>
        <v>1</v>
      </c>
      <c r="M88" t="s">
        <v>196</v>
      </c>
    </row>
    <row r="89" spans="1:13" x14ac:dyDescent="0.25">
      <c r="A89" s="7" t="s">
        <v>86</v>
      </c>
      <c r="B89" s="4">
        <v>1</v>
      </c>
      <c r="C89" s="5"/>
      <c r="D89" s="5"/>
      <c r="E89" s="5"/>
      <c r="F89" s="5"/>
      <c r="G89" s="5"/>
      <c r="H89" s="5"/>
      <c r="I89" s="5"/>
      <c r="J89" s="5"/>
      <c r="K89" s="5"/>
      <c r="L89" s="3">
        <f t="shared" si="1"/>
        <v>1</v>
      </c>
      <c r="M89" t="s">
        <v>196</v>
      </c>
    </row>
    <row r="90" spans="1:13" x14ac:dyDescent="0.25">
      <c r="A90" s="7" t="s">
        <v>87</v>
      </c>
      <c r="B90" s="4">
        <v>1</v>
      </c>
      <c r="C90" s="5"/>
      <c r="D90" s="5"/>
      <c r="E90" s="5"/>
      <c r="F90" s="5"/>
      <c r="G90" s="5"/>
      <c r="H90" s="5"/>
      <c r="I90" s="5"/>
      <c r="J90" s="5"/>
      <c r="K90" s="5"/>
      <c r="L90" s="3">
        <f t="shared" si="1"/>
        <v>1</v>
      </c>
      <c r="M90" t="s">
        <v>196</v>
      </c>
    </row>
    <row r="91" spans="1:13" x14ac:dyDescent="0.25">
      <c r="A91" s="7" t="s">
        <v>88</v>
      </c>
      <c r="B91" s="4">
        <v>2</v>
      </c>
      <c r="C91" s="5"/>
      <c r="D91" s="5"/>
      <c r="E91" s="5"/>
      <c r="F91" s="5"/>
      <c r="G91" s="5"/>
      <c r="H91" s="5"/>
      <c r="I91" s="5"/>
      <c r="J91" s="5"/>
      <c r="K91" s="5"/>
      <c r="L91" s="3">
        <f t="shared" si="1"/>
        <v>2</v>
      </c>
      <c r="M91" t="s">
        <v>196</v>
      </c>
    </row>
    <row r="92" spans="1:13" x14ac:dyDescent="0.25">
      <c r="A92" s="7" t="s">
        <v>89</v>
      </c>
      <c r="B92" s="4"/>
      <c r="C92" s="5"/>
      <c r="D92" s="5">
        <v>1</v>
      </c>
      <c r="E92" s="5"/>
      <c r="F92" s="5"/>
      <c r="G92" s="5"/>
      <c r="H92" s="5"/>
      <c r="I92" s="5"/>
      <c r="J92" s="5"/>
      <c r="K92" s="5"/>
      <c r="L92" s="3">
        <f t="shared" si="1"/>
        <v>1</v>
      </c>
      <c r="M92" t="s">
        <v>196</v>
      </c>
    </row>
    <row r="93" spans="1:13" x14ac:dyDescent="0.25">
      <c r="A93" s="7" t="s">
        <v>90</v>
      </c>
      <c r="B93" s="4">
        <v>1</v>
      </c>
      <c r="C93" s="5"/>
      <c r="D93" s="5"/>
      <c r="E93" s="5"/>
      <c r="F93" s="5">
        <v>1</v>
      </c>
      <c r="G93" s="5"/>
      <c r="H93" s="5"/>
      <c r="I93" s="5"/>
      <c r="J93" s="5"/>
      <c r="K93" s="5"/>
      <c r="L93" s="3">
        <f t="shared" si="1"/>
        <v>2</v>
      </c>
      <c r="M93" t="s">
        <v>196</v>
      </c>
    </row>
    <row r="94" spans="1:13" x14ac:dyDescent="0.25">
      <c r="A94" s="7" t="s">
        <v>91</v>
      </c>
      <c r="B94" s="4">
        <v>2</v>
      </c>
      <c r="C94" s="5"/>
      <c r="D94" s="5"/>
      <c r="E94" s="5"/>
      <c r="F94" s="5"/>
      <c r="G94" s="5"/>
      <c r="H94" s="5"/>
      <c r="I94" s="5"/>
      <c r="J94" s="5"/>
      <c r="K94" s="5"/>
      <c r="L94" s="3">
        <f t="shared" si="1"/>
        <v>2</v>
      </c>
      <c r="M94" t="s">
        <v>196</v>
      </c>
    </row>
    <row r="95" spans="1:13" x14ac:dyDescent="0.25">
      <c r="A95" s="7" t="s">
        <v>92</v>
      </c>
      <c r="B95" s="4">
        <v>2</v>
      </c>
      <c r="C95" s="5"/>
      <c r="D95" s="5"/>
      <c r="E95" s="5"/>
      <c r="F95" s="5"/>
      <c r="G95" s="5"/>
      <c r="H95" s="5"/>
      <c r="I95" s="5"/>
      <c r="J95" s="5"/>
      <c r="K95" s="5"/>
      <c r="L95" s="3">
        <f t="shared" si="1"/>
        <v>2</v>
      </c>
      <c r="M95" t="s">
        <v>196</v>
      </c>
    </row>
    <row r="96" spans="1:13" x14ac:dyDescent="0.25">
      <c r="A96" s="7" t="s">
        <v>93</v>
      </c>
      <c r="B96" s="4">
        <v>1</v>
      </c>
      <c r="C96" s="5"/>
      <c r="D96" s="5"/>
      <c r="E96" s="5"/>
      <c r="F96" s="5"/>
      <c r="G96" s="5"/>
      <c r="H96" s="5"/>
      <c r="I96" s="5"/>
      <c r="J96" s="5"/>
      <c r="K96" s="5"/>
      <c r="L96" s="3">
        <f t="shared" si="1"/>
        <v>1</v>
      </c>
      <c r="M96" t="s">
        <v>196</v>
      </c>
    </row>
    <row r="97" spans="1:13" x14ac:dyDescent="0.25">
      <c r="A97" s="7" t="s">
        <v>94</v>
      </c>
      <c r="B97" s="4">
        <v>1</v>
      </c>
      <c r="C97" s="5"/>
      <c r="D97" s="5"/>
      <c r="E97" s="5"/>
      <c r="F97" s="5"/>
      <c r="G97" s="5"/>
      <c r="H97" s="5"/>
      <c r="I97" s="5"/>
      <c r="J97" s="5"/>
      <c r="K97" s="5"/>
      <c r="L97" s="3">
        <f t="shared" si="1"/>
        <v>1</v>
      </c>
      <c r="M97" t="s">
        <v>196</v>
      </c>
    </row>
    <row r="98" spans="1:13" x14ac:dyDescent="0.25">
      <c r="A98" s="7" t="s">
        <v>95</v>
      </c>
      <c r="B98" s="4">
        <v>1</v>
      </c>
      <c r="C98" s="5"/>
      <c r="D98" s="5"/>
      <c r="E98" s="5"/>
      <c r="F98" s="5"/>
      <c r="G98" s="5"/>
      <c r="H98" s="5"/>
      <c r="I98" s="5"/>
      <c r="J98" s="5"/>
      <c r="K98" s="5"/>
      <c r="L98" s="3">
        <f t="shared" si="1"/>
        <v>1</v>
      </c>
      <c r="M98" t="s">
        <v>196</v>
      </c>
    </row>
    <row r="99" spans="1:13" x14ac:dyDescent="0.25">
      <c r="A99" s="7" t="s">
        <v>96</v>
      </c>
      <c r="B99" s="4">
        <v>1</v>
      </c>
      <c r="C99" s="5"/>
      <c r="D99" s="5"/>
      <c r="E99" s="5"/>
      <c r="F99" s="5"/>
      <c r="G99" s="5"/>
      <c r="H99" s="5"/>
      <c r="I99" s="5"/>
      <c r="J99" s="5"/>
      <c r="K99" s="5"/>
      <c r="L99" s="3">
        <f t="shared" si="1"/>
        <v>1</v>
      </c>
      <c r="M99" t="s">
        <v>196</v>
      </c>
    </row>
    <row r="100" spans="1:13" x14ac:dyDescent="0.25">
      <c r="A100" s="7" t="s">
        <v>97</v>
      </c>
      <c r="B100" s="4">
        <v>1</v>
      </c>
      <c r="C100" s="5"/>
      <c r="D100" s="5"/>
      <c r="E100" s="5"/>
      <c r="F100" s="5"/>
      <c r="G100" s="5"/>
      <c r="H100" s="5"/>
      <c r="I100" s="5"/>
      <c r="J100" s="5"/>
      <c r="K100" s="5"/>
      <c r="L100" s="3">
        <f t="shared" si="1"/>
        <v>1</v>
      </c>
      <c r="M100" t="s">
        <v>196</v>
      </c>
    </row>
    <row r="101" spans="1:13" x14ac:dyDescent="0.25">
      <c r="A101" s="7" t="s">
        <v>98</v>
      </c>
      <c r="B101" s="4">
        <v>1</v>
      </c>
      <c r="C101" s="5"/>
      <c r="D101" s="5"/>
      <c r="E101" s="5"/>
      <c r="F101" s="5"/>
      <c r="G101" s="5"/>
      <c r="H101" s="5"/>
      <c r="I101" s="5"/>
      <c r="J101" s="5"/>
      <c r="K101" s="5"/>
      <c r="L101" s="3">
        <f t="shared" si="1"/>
        <v>1</v>
      </c>
      <c r="M101" t="s">
        <v>196</v>
      </c>
    </row>
    <row r="102" spans="1:13" x14ac:dyDescent="0.25">
      <c r="A102" s="7" t="s">
        <v>99</v>
      </c>
      <c r="B102" s="4">
        <v>1</v>
      </c>
      <c r="C102" s="5"/>
      <c r="D102" s="5"/>
      <c r="E102" s="5"/>
      <c r="F102" s="5"/>
      <c r="G102" s="5"/>
      <c r="H102" s="5"/>
      <c r="I102" s="5"/>
      <c r="J102" s="5"/>
      <c r="K102" s="5"/>
      <c r="L102" s="3">
        <f t="shared" si="1"/>
        <v>1</v>
      </c>
      <c r="M102" t="s">
        <v>196</v>
      </c>
    </row>
    <row r="103" spans="1:13" x14ac:dyDescent="0.25">
      <c r="A103" s="7" t="s">
        <v>100</v>
      </c>
      <c r="B103" s="4">
        <v>18</v>
      </c>
      <c r="C103" s="5"/>
      <c r="D103" s="5"/>
      <c r="E103" s="5"/>
      <c r="F103" s="5"/>
      <c r="G103" s="5"/>
      <c r="H103" s="5"/>
      <c r="I103" s="5"/>
      <c r="J103" s="5"/>
      <c r="K103" s="5"/>
      <c r="L103" s="3">
        <f t="shared" si="1"/>
        <v>18</v>
      </c>
      <c r="M103" t="s">
        <v>196</v>
      </c>
    </row>
    <row r="104" spans="1:13" x14ac:dyDescent="0.25">
      <c r="A104" s="7" t="s">
        <v>101</v>
      </c>
      <c r="B104" s="4">
        <v>1</v>
      </c>
      <c r="C104" s="5"/>
      <c r="D104" s="5"/>
      <c r="E104" s="5"/>
      <c r="F104" s="5"/>
      <c r="G104" s="5"/>
      <c r="H104" s="5"/>
      <c r="I104" s="5"/>
      <c r="J104" s="5"/>
      <c r="K104" s="5"/>
      <c r="L104" s="3">
        <f t="shared" si="1"/>
        <v>1</v>
      </c>
      <c r="M104" t="s">
        <v>196</v>
      </c>
    </row>
    <row r="105" spans="1:13" x14ac:dyDescent="0.25">
      <c r="A105" s="7" t="s">
        <v>102</v>
      </c>
      <c r="B105" s="4">
        <v>5</v>
      </c>
      <c r="C105" s="5"/>
      <c r="D105" s="5"/>
      <c r="E105" s="5"/>
      <c r="F105" s="5"/>
      <c r="G105" s="5"/>
      <c r="H105" s="5"/>
      <c r="I105" s="5"/>
      <c r="J105" s="5"/>
      <c r="K105" s="5"/>
      <c r="L105" s="3">
        <f t="shared" si="1"/>
        <v>5</v>
      </c>
      <c r="M105" t="s">
        <v>196</v>
      </c>
    </row>
    <row r="106" spans="1:13" x14ac:dyDescent="0.25">
      <c r="A106" s="7" t="s">
        <v>103</v>
      </c>
      <c r="B106" s="4">
        <v>8</v>
      </c>
      <c r="C106" s="5"/>
      <c r="D106" s="5"/>
      <c r="E106" s="5"/>
      <c r="F106" s="5"/>
      <c r="G106" s="5"/>
      <c r="H106" s="5"/>
      <c r="I106" s="5"/>
      <c r="J106" s="5"/>
      <c r="K106" s="5"/>
      <c r="L106" s="3">
        <f t="shared" si="1"/>
        <v>8</v>
      </c>
      <c r="M106" t="s">
        <v>196</v>
      </c>
    </row>
    <row r="107" spans="1:13" x14ac:dyDescent="0.25">
      <c r="A107" s="7" t="s">
        <v>104</v>
      </c>
      <c r="B107" s="4">
        <v>22</v>
      </c>
      <c r="C107" s="5"/>
      <c r="D107" s="5"/>
      <c r="E107" s="5"/>
      <c r="F107" s="5"/>
      <c r="G107" s="5"/>
      <c r="H107" s="5"/>
      <c r="I107" s="5"/>
      <c r="J107" s="5"/>
      <c r="K107" s="5"/>
      <c r="L107" s="3">
        <f t="shared" si="1"/>
        <v>22</v>
      </c>
      <c r="M107" t="s">
        <v>196</v>
      </c>
    </row>
    <row r="108" spans="1:13" x14ac:dyDescent="0.25">
      <c r="A108" s="7" t="s">
        <v>105</v>
      </c>
      <c r="B108" s="4">
        <v>2</v>
      </c>
      <c r="C108" s="5"/>
      <c r="D108" s="5"/>
      <c r="E108" s="5"/>
      <c r="F108" s="5"/>
      <c r="G108" s="5"/>
      <c r="H108" s="5"/>
      <c r="I108" s="5"/>
      <c r="J108" s="5"/>
      <c r="K108" s="5"/>
      <c r="L108" s="3">
        <f t="shared" si="1"/>
        <v>2</v>
      </c>
      <c r="M108" t="s">
        <v>196</v>
      </c>
    </row>
    <row r="109" spans="1:13" x14ac:dyDescent="0.25">
      <c r="A109" s="7" t="s">
        <v>106</v>
      </c>
      <c r="B109" s="4">
        <v>1</v>
      </c>
      <c r="C109" s="5"/>
      <c r="D109" s="5"/>
      <c r="E109" s="5"/>
      <c r="F109" s="5"/>
      <c r="G109" s="5"/>
      <c r="H109" s="5"/>
      <c r="I109" s="5"/>
      <c r="J109" s="5"/>
      <c r="K109" s="5"/>
      <c r="L109" s="3">
        <f t="shared" si="1"/>
        <v>1</v>
      </c>
      <c r="M109" t="s">
        <v>196</v>
      </c>
    </row>
    <row r="110" spans="1:13" x14ac:dyDescent="0.25">
      <c r="A110" s="7" t="s">
        <v>107</v>
      </c>
      <c r="B110" s="4">
        <v>3</v>
      </c>
      <c r="C110" s="5"/>
      <c r="D110" s="5"/>
      <c r="E110" s="5"/>
      <c r="F110" s="5"/>
      <c r="G110" s="5"/>
      <c r="H110" s="5"/>
      <c r="I110" s="5"/>
      <c r="J110" s="5"/>
      <c r="K110" s="5"/>
      <c r="L110" s="3">
        <f t="shared" si="1"/>
        <v>3</v>
      </c>
      <c r="M110" t="s">
        <v>196</v>
      </c>
    </row>
    <row r="111" spans="1:13" x14ac:dyDescent="0.25">
      <c r="A111" s="7" t="s">
        <v>108</v>
      </c>
      <c r="B111" s="4">
        <v>1</v>
      </c>
      <c r="C111" s="5"/>
      <c r="D111" s="5"/>
      <c r="E111" s="5"/>
      <c r="F111" s="5"/>
      <c r="G111" s="5"/>
      <c r="H111" s="5"/>
      <c r="I111" s="5"/>
      <c r="J111" s="5"/>
      <c r="K111" s="5"/>
      <c r="L111" s="3">
        <f t="shared" si="1"/>
        <v>1</v>
      </c>
      <c r="M111" t="s">
        <v>196</v>
      </c>
    </row>
    <row r="112" spans="1:13" x14ac:dyDescent="0.25">
      <c r="A112" s="7" t="s">
        <v>109</v>
      </c>
      <c r="B112" s="4">
        <v>1</v>
      </c>
      <c r="C112" s="5"/>
      <c r="D112" s="5"/>
      <c r="E112" s="5"/>
      <c r="F112" s="5"/>
      <c r="G112" s="5"/>
      <c r="H112" s="5"/>
      <c r="I112" s="5"/>
      <c r="J112" s="5"/>
      <c r="K112" s="5"/>
      <c r="L112" s="3">
        <f t="shared" si="1"/>
        <v>1</v>
      </c>
      <c r="M112" t="s">
        <v>196</v>
      </c>
    </row>
    <row r="113" spans="1:17" x14ac:dyDescent="0.25">
      <c r="A113" s="7" t="s">
        <v>110</v>
      </c>
      <c r="B113" s="4">
        <v>2</v>
      </c>
      <c r="C113" s="5"/>
      <c r="D113" s="5"/>
      <c r="E113" s="5"/>
      <c r="F113" s="5"/>
      <c r="G113" s="5"/>
      <c r="H113" s="5"/>
      <c r="I113" s="5"/>
      <c r="J113" s="5"/>
      <c r="K113" s="5"/>
      <c r="L113" s="3">
        <f t="shared" si="1"/>
        <v>2</v>
      </c>
      <c r="M113" t="s">
        <v>196</v>
      </c>
    </row>
    <row r="114" spans="1:17" x14ac:dyDescent="0.25">
      <c r="A114" s="7" t="s">
        <v>111</v>
      </c>
      <c r="B114" s="4">
        <v>1</v>
      </c>
      <c r="C114" s="5"/>
      <c r="D114" s="5"/>
      <c r="E114" s="5"/>
      <c r="F114" s="5"/>
      <c r="G114" s="5"/>
      <c r="H114" s="5"/>
      <c r="I114" s="5"/>
      <c r="J114" s="5"/>
      <c r="K114" s="5"/>
      <c r="L114" s="3">
        <f t="shared" si="1"/>
        <v>1</v>
      </c>
      <c r="M114" t="s">
        <v>196</v>
      </c>
    </row>
    <row r="115" spans="1:17" x14ac:dyDescent="0.25">
      <c r="A115" s="7" t="s">
        <v>112</v>
      </c>
      <c r="B115" s="4">
        <v>1</v>
      </c>
      <c r="C115" s="5"/>
      <c r="D115" s="5"/>
      <c r="E115" s="5"/>
      <c r="F115" s="5"/>
      <c r="G115" s="5"/>
      <c r="H115" s="5"/>
      <c r="I115" s="5"/>
      <c r="J115" s="5"/>
      <c r="K115" s="5"/>
      <c r="L115" s="3">
        <f t="shared" si="1"/>
        <v>1</v>
      </c>
      <c r="M115" t="s">
        <v>196</v>
      </c>
    </row>
    <row r="116" spans="1:17" x14ac:dyDescent="0.25">
      <c r="A116" s="7" t="s">
        <v>113</v>
      </c>
      <c r="B116" s="4">
        <v>1</v>
      </c>
      <c r="C116" s="5"/>
      <c r="D116" s="5"/>
      <c r="E116" s="5"/>
      <c r="F116" s="5"/>
      <c r="G116" s="5"/>
      <c r="H116" s="5"/>
      <c r="I116" s="5"/>
      <c r="J116" s="5"/>
      <c r="K116" s="5"/>
      <c r="L116" s="3">
        <f t="shared" si="1"/>
        <v>1</v>
      </c>
      <c r="M116" t="s">
        <v>196</v>
      </c>
    </row>
    <row r="117" spans="1:17" x14ac:dyDescent="0.25">
      <c r="A117" s="7" t="s">
        <v>114</v>
      </c>
      <c r="B117" s="4">
        <v>1</v>
      </c>
      <c r="C117" s="5"/>
      <c r="D117" s="5"/>
      <c r="E117" s="5"/>
      <c r="F117" s="5"/>
      <c r="G117" s="5"/>
      <c r="H117" s="5"/>
      <c r="I117" s="5"/>
      <c r="J117" s="5"/>
      <c r="K117" s="5"/>
      <c r="L117" s="3">
        <f t="shared" si="1"/>
        <v>1</v>
      </c>
      <c r="M117" t="s">
        <v>196</v>
      </c>
    </row>
    <row r="118" spans="1:17" x14ac:dyDescent="0.25">
      <c r="A118" s="7" t="s">
        <v>115</v>
      </c>
      <c r="B118" s="4"/>
      <c r="C118" s="5"/>
      <c r="D118" s="5">
        <v>1</v>
      </c>
      <c r="E118" s="5"/>
      <c r="F118" s="5"/>
      <c r="G118" s="5"/>
      <c r="H118" s="5"/>
      <c r="I118" s="5"/>
      <c r="J118" s="5"/>
      <c r="K118" s="5"/>
      <c r="L118" s="3">
        <f t="shared" si="1"/>
        <v>1</v>
      </c>
      <c r="M118" t="s">
        <v>196</v>
      </c>
    </row>
    <row r="119" spans="1:17" x14ac:dyDescent="0.25">
      <c r="A119" s="7" t="s">
        <v>116</v>
      </c>
      <c r="B119" s="4">
        <v>2</v>
      </c>
      <c r="C119" s="5"/>
      <c r="D119" s="5"/>
      <c r="E119" s="5"/>
      <c r="F119" s="5"/>
      <c r="G119" s="5"/>
      <c r="H119" s="5"/>
      <c r="I119" s="5"/>
      <c r="J119" s="5"/>
      <c r="K119" s="5"/>
      <c r="L119" s="3">
        <f t="shared" si="1"/>
        <v>2</v>
      </c>
      <c r="M119" t="s">
        <v>196</v>
      </c>
    </row>
    <row r="120" spans="1:17" x14ac:dyDescent="0.25">
      <c r="A120" s="7" t="s">
        <v>117</v>
      </c>
      <c r="B120" s="4">
        <v>1</v>
      </c>
      <c r="C120" s="5"/>
      <c r="D120" s="5"/>
      <c r="E120" s="5"/>
      <c r="F120" s="5"/>
      <c r="G120" s="5"/>
      <c r="H120" s="5"/>
      <c r="I120" s="5"/>
      <c r="J120" s="5"/>
      <c r="K120" s="5"/>
      <c r="L120" s="3">
        <f t="shared" si="1"/>
        <v>1</v>
      </c>
      <c r="M120" t="s">
        <v>196</v>
      </c>
    </row>
    <row r="121" spans="1:17" x14ac:dyDescent="0.25">
      <c r="A121" s="7" t="s">
        <v>118</v>
      </c>
      <c r="B121" s="4">
        <v>10</v>
      </c>
      <c r="C121" s="5"/>
      <c r="D121" s="5">
        <v>1</v>
      </c>
      <c r="E121" s="5"/>
      <c r="F121" s="5"/>
      <c r="G121" s="5"/>
      <c r="H121" s="5"/>
      <c r="I121" s="5"/>
      <c r="J121" s="5"/>
      <c r="K121" s="5"/>
      <c r="L121" s="3">
        <f t="shared" si="1"/>
        <v>11</v>
      </c>
      <c r="M121" t="s">
        <v>196</v>
      </c>
      <c r="P121">
        <v>180</v>
      </c>
      <c r="Q121" s="13">
        <f>P121/$P$174</f>
        <v>0.21634615384615385</v>
      </c>
    </row>
    <row r="122" spans="1:17" x14ac:dyDescent="0.25">
      <c r="A122" s="7" t="s">
        <v>119</v>
      </c>
      <c r="B122" s="4">
        <v>16</v>
      </c>
      <c r="C122" s="5"/>
      <c r="D122" s="5"/>
      <c r="E122" s="5"/>
      <c r="F122" s="5"/>
      <c r="G122" s="5"/>
      <c r="H122" s="5"/>
      <c r="I122" s="5"/>
      <c r="J122" s="5"/>
      <c r="K122" s="5"/>
      <c r="L122" s="3">
        <f t="shared" si="1"/>
        <v>16</v>
      </c>
      <c r="M122" t="s">
        <v>197</v>
      </c>
    </row>
    <row r="123" spans="1:17" x14ac:dyDescent="0.25">
      <c r="A123" s="7" t="s">
        <v>120</v>
      </c>
      <c r="B123" s="4">
        <v>1</v>
      </c>
      <c r="C123" s="5"/>
      <c r="D123" s="5"/>
      <c r="E123" s="5"/>
      <c r="F123" s="5"/>
      <c r="G123" s="5"/>
      <c r="H123" s="5"/>
      <c r="I123" s="5"/>
      <c r="J123" s="5"/>
      <c r="K123" s="5"/>
      <c r="L123" s="3">
        <f t="shared" si="1"/>
        <v>1</v>
      </c>
      <c r="M123" t="s">
        <v>197</v>
      </c>
    </row>
    <row r="124" spans="1:17" x14ac:dyDescent="0.25">
      <c r="A124" s="7" t="s">
        <v>121</v>
      </c>
      <c r="B124" s="4">
        <v>1</v>
      </c>
      <c r="C124" s="5"/>
      <c r="D124" s="5"/>
      <c r="E124" s="5"/>
      <c r="F124" s="5"/>
      <c r="G124" s="5"/>
      <c r="H124" s="5"/>
      <c r="I124" s="5"/>
      <c r="J124" s="5"/>
      <c r="K124" s="5"/>
      <c r="L124" s="3">
        <f t="shared" si="1"/>
        <v>1</v>
      </c>
      <c r="M124" t="s">
        <v>197</v>
      </c>
    </row>
    <row r="125" spans="1:17" x14ac:dyDescent="0.25">
      <c r="A125" s="7" t="s">
        <v>122</v>
      </c>
      <c r="B125" s="4">
        <v>11</v>
      </c>
      <c r="C125" s="5"/>
      <c r="D125" s="5"/>
      <c r="E125" s="5"/>
      <c r="F125" s="5"/>
      <c r="G125" s="5"/>
      <c r="H125" s="5"/>
      <c r="I125" s="5"/>
      <c r="J125" s="5"/>
      <c r="K125" s="5"/>
      <c r="L125" s="3">
        <f t="shared" si="1"/>
        <v>11</v>
      </c>
      <c r="M125" t="s">
        <v>197</v>
      </c>
    </row>
    <row r="126" spans="1:17" x14ac:dyDescent="0.25">
      <c r="A126" s="7" t="s">
        <v>123</v>
      </c>
      <c r="B126" s="4">
        <v>2</v>
      </c>
      <c r="C126" s="5">
        <v>7</v>
      </c>
      <c r="D126" s="5"/>
      <c r="E126" s="5"/>
      <c r="F126" s="5"/>
      <c r="G126" s="5"/>
      <c r="H126" s="5"/>
      <c r="I126" s="5"/>
      <c r="J126" s="5"/>
      <c r="K126" s="5"/>
      <c r="L126" s="3">
        <f t="shared" si="1"/>
        <v>9</v>
      </c>
      <c r="M126" t="s">
        <v>197</v>
      </c>
    </row>
    <row r="127" spans="1:17" x14ac:dyDescent="0.25">
      <c r="A127" s="7" t="s">
        <v>124</v>
      </c>
      <c r="B127" s="4"/>
      <c r="C127" s="5"/>
      <c r="D127" s="5"/>
      <c r="E127" s="5">
        <v>1</v>
      </c>
      <c r="F127" s="5"/>
      <c r="G127" s="5"/>
      <c r="H127" s="5"/>
      <c r="I127" s="5"/>
      <c r="J127" s="5"/>
      <c r="K127" s="5"/>
      <c r="L127" s="3">
        <f t="shared" si="1"/>
        <v>1</v>
      </c>
      <c r="M127" t="s">
        <v>197</v>
      </c>
    </row>
    <row r="128" spans="1:17" x14ac:dyDescent="0.25">
      <c r="A128" s="7" t="s">
        <v>125</v>
      </c>
      <c r="B128" s="4">
        <v>1</v>
      </c>
      <c r="C128" s="5"/>
      <c r="D128" s="5"/>
      <c r="E128" s="5"/>
      <c r="F128" s="5"/>
      <c r="G128" s="5"/>
      <c r="H128" s="5"/>
      <c r="I128" s="5"/>
      <c r="J128" s="5"/>
      <c r="K128" s="5"/>
      <c r="L128" s="3">
        <f t="shared" si="1"/>
        <v>1</v>
      </c>
      <c r="M128" t="s">
        <v>197</v>
      </c>
    </row>
    <row r="129" spans="1:17" x14ac:dyDescent="0.25">
      <c r="A129" s="7" t="s">
        <v>126</v>
      </c>
      <c r="B129" s="4">
        <v>2</v>
      </c>
      <c r="C129" s="5"/>
      <c r="D129" s="5">
        <v>2</v>
      </c>
      <c r="E129" s="5"/>
      <c r="F129" s="5"/>
      <c r="G129" s="5"/>
      <c r="H129" s="5"/>
      <c r="I129" s="5"/>
      <c r="J129" s="5"/>
      <c r="K129" s="5"/>
      <c r="L129" s="3">
        <f t="shared" si="1"/>
        <v>4</v>
      </c>
      <c r="M129" t="s">
        <v>197</v>
      </c>
    </row>
    <row r="130" spans="1:17" x14ac:dyDescent="0.25">
      <c r="A130" s="7" t="s">
        <v>127</v>
      </c>
      <c r="B130" s="4">
        <v>1</v>
      </c>
      <c r="C130" s="5"/>
      <c r="D130" s="5"/>
      <c r="E130" s="5"/>
      <c r="F130" s="5"/>
      <c r="G130" s="5"/>
      <c r="H130" s="5"/>
      <c r="I130" s="5"/>
      <c r="J130" s="5"/>
      <c r="K130" s="5"/>
      <c r="L130" s="3">
        <f t="shared" si="1"/>
        <v>1</v>
      </c>
      <c r="M130" t="s">
        <v>197</v>
      </c>
      <c r="P130">
        <v>45</v>
      </c>
      <c r="Q130" s="13">
        <f>P130/$P$174</f>
        <v>5.4086538461538464E-2</v>
      </c>
    </row>
    <row r="131" spans="1:17" x14ac:dyDescent="0.25">
      <c r="A131" s="7" t="s">
        <v>128</v>
      </c>
      <c r="B131" s="4">
        <v>9</v>
      </c>
      <c r="C131" s="5"/>
      <c r="D131" s="5"/>
      <c r="E131" s="5"/>
      <c r="F131" s="5"/>
      <c r="G131" s="5"/>
      <c r="H131" s="5"/>
      <c r="I131" s="5"/>
      <c r="J131" s="5"/>
      <c r="K131" s="5"/>
      <c r="L131" s="3">
        <f t="shared" si="1"/>
        <v>9</v>
      </c>
      <c r="M131" t="s">
        <v>198</v>
      </c>
    </row>
    <row r="132" spans="1:17" x14ac:dyDescent="0.25">
      <c r="A132" s="7" t="s">
        <v>129</v>
      </c>
      <c r="B132" s="4">
        <v>3</v>
      </c>
      <c r="C132" s="5"/>
      <c r="D132" s="5"/>
      <c r="E132" s="5"/>
      <c r="F132" s="5"/>
      <c r="G132" s="5"/>
      <c r="H132" s="5"/>
      <c r="I132" s="5"/>
      <c r="J132" s="5"/>
      <c r="K132" s="5"/>
      <c r="L132" s="3">
        <f t="shared" ref="L132:L174" si="2">SUM(B132:K132)</f>
        <v>3</v>
      </c>
      <c r="M132" t="s">
        <v>198</v>
      </c>
    </row>
    <row r="133" spans="1:17" x14ac:dyDescent="0.25">
      <c r="A133" s="7" t="s">
        <v>130</v>
      </c>
      <c r="B133" s="4">
        <v>1</v>
      </c>
      <c r="C133" s="5"/>
      <c r="D133" s="5"/>
      <c r="E133" s="5"/>
      <c r="F133" s="5"/>
      <c r="G133" s="5"/>
      <c r="H133" s="5"/>
      <c r="I133" s="5"/>
      <c r="J133" s="5"/>
      <c r="K133" s="5"/>
      <c r="L133" s="3">
        <f t="shared" si="2"/>
        <v>1</v>
      </c>
      <c r="M133" t="s">
        <v>198</v>
      </c>
    </row>
    <row r="134" spans="1:17" x14ac:dyDescent="0.25">
      <c r="A134" s="7" t="s">
        <v>131</v>
      </c>
      <c r="B134" s="4">
        <v>1</v>
      </c>
      <c r="C134" s="5"/>
      <c r="D134" s="5"/>
      <c r="E134" s="5"/>
      <c r="F134" s="5"/>
      <c r="G134" s="5"/>
      <c r="H134" s="5"/>
      <c r="I134" s="5"/>
      <c r="J134" s="5"/>
      <c r="K134" s="5"/>
      <c r="L134" s="3">
        <f t="shared" si="2"/>
        <v>1</v>
      </c>
      <c r="M134" t="s">
        <v>198</v>
      </c>
    </row>
    <row r="135" spans="1:17" x14ac:dyDescent="0.25">
      <c r="A135" s="7" t="s">
        <v>132</v>
      </c>
      <c r="B135" s="4">
        <v>1</v>
      </c>
      <c r="C135" s="5"/>
      <c r="D135" s="5"/>
      <c r="E135" s="5"/>
      <c r="F135" s="5"/>
      <c r="G135" s="5"/>
      <c r="H135" s="5"/>
      <c r="I135" s="5"/>
      <c r="J135" s="5"/>
      <c r="K135" s="5"/>
      <c r="L135" s="3">
        <f t="shared" si="2"/>
        <v>1</v>
      </c>
      <c r="M135" t="s">
        <v>198</v>
      </c>
    </row>
    <row r="136" spans="1:17" x14ac:dyDescent="0.25">
      <c r="A136" s="7" t="s">
        <v>133</v>
      </c>
      <c r="B136" s="4">
        <v>1</v>
      </c>
      <c r="C136" s="5"/>
      <c r="D136" s="5"/>
      <c r="E136" s="5"/>
      <c r="F136" s="5"/>
      <c r="G136" s="5"/>
      <c r="H136" s="5"/>
      <c r="I136" s="5"/>
      <c r="J136" s="5"/>
      <c r="K136" s="5"/>
      <c r="L136" s="3">
        <f t="shared" si="2"/>
        <v>1</v>
      </c>
      <c r="M136" t="s">
        <v>198</v>
      </c>
    </row>
    <row r="137" spans="1:17" x14ac:dyDescent="0.25">
      <c r="A137" s="7" t="s">
        <v>134</v>
      </c>
      <c r="B137" s="4">
        <v>2</v>
      </c>
      <c r="C137" s="5"/>
      <c r="D137" s="5"/>
      <c r="E137" s="5"/>
      <c r="F137" s="5"/>
      <c r="G137" s="5"/>
      <c r="H137" s="5"/>
      <c r="I137" s="5"/>
      <c r="J137" s="5"/>
      <c r="K137" s="5"/>
      <c r="L137" s="3">
        <f t="shared" si="2"/>
        <v>2</v>
      </c>
      <c r="M137" t="s">
        <v>198</v>
      </c>
    </row>
    <row r="138" spans="1:17" x14ac:dyDescent="0.25">
      <c r="A138" s="7" t="s">
        <v>135</v>
      </c>
      <c r="B138" s="4">
        <v>1</v>
      </c>
      <c r="C138" s="5"/>
      <c r="D138" s="5"/>
      <c r="E138" s="5"/>
      <c r="F138" s="5"/>
      <c r="G138" s="5"/>
      <c r="H138" s="5"/>
      <c r="I138" s="5"/>
      <c r="J138" s="5"/>
      <c r="K138" s="5"/>
      <c r="L138" s="3">
        <f t="shared" si="2"/>
        <v>1</v>
      </c>
      <c r="M138" t="s">
        <v>198</v>
      </c>
    </row>
    <row r="139" spans="1:17" x14ac:dyDescent="0.25">
      <c r="A139" s="7" t="s">
        <v>136</v>
      </c>
      <c r="B139" s="4">
        <v>1</v>
      </c>
      <c r="C139" s="5"/>
      <c r="D139" s="5"/>
      <c r="E139" s="5"/>
      <c r="F139" s="5"/>
      <c r="G139" s="5"/>
      <c r="H139" s="5"/>
      <c r="I139" s="5"/>
      <c r="J139" s="5"/>
      <c r="K139" s="5"/>
      <c r="L139" s="3">
        <f t="shared" si="2"/>
        <v>1</v>
      </c>
      <c r="M139" t="s">
        <v>198</v>
      </c>
      <c r="P139">
        <v>20</v>
      </c>
      <c r="Q139" s="13">
        <f>P139/$P$174</f>
        <v>2.403846153846154E-2</v>
      </c>
    </row>
    <row r="140" spans="1:17" x14ac:dyDescent="0.25">
      <c r="A140" s="7" t="s">
        <v>137</v>
      </c>
      <c r="B140" s="4">
        <v>1</v>
      </c>
      <c r="C140" s="5"/>
      <c r="D140" s="5"/>
      <c r="E140" s="5"/>
      <c r="F140" s="5"/>
      <c r="G140" s="5"/>
      <c r="H140" s="5"/>
      <c r="I140" s="5"/>
      <c r="J140" s="5"/>
      <c r="K140" s="5"/>
      <c r="L140" s="3">
        <f t="shared" si="2"/>
        <v>1</v>
      </c>
      <c r="M140" t="s">
        <v>199</v>
      </c>
    </row>
    <row r="141" spans="1:17" x14ac:dyDescent="0.25">
      <c r="A141" s="7" t="s">
        <v>138</v>
      </c>
      <c r="B141" s="4">
        <v>2</v>
      </c>
      <c r="C141" s="5"/>
      <c r="D141" s="5"/>
      <c r="E141" s="5"/>
      <c r="F141" s="5"/>
      <c r="G141" s="5"/>
      <c r="H141" s="5"/>
      <c r="I141" s="5"/>
      <c r="J141" s="5"/>
      <c r="K141" s="5"/>
      <c r="L141" s="3">
        <f t="shared" si="2"/>
        <v>2</v>
      </c>
      <c r="M141" t="s">
        <v>199</v>
      </c>
      <c r="P141">
        <v>3</v>
      </c>
      <c r="Q141" s="13">
        <f>P141/$P$174</f>
        <v>3.605769230769231E-3</v>
      </c>
    </row>
    <row r="142" spans="1:17" x14ac:dyDescent="0.25">
      <c r="A142" s="7" t="s">
        <v>139</v>
      </c>
      <c r="B142" s="4">
        <v>2</v>
      </c>
      <c r="C142" s="5"/>
      <c r="D142" s="5"/>
      <c r="E142" s="5"/>
      <c r="F142" s="5"/>
      <c r="G142" s="5"/>
      <c r="H142" s="5"/>
      <c r="I142" s="5"/>
      <c r="J142" s="5"/>
      <c r="K142" s="5"/>
      <c r="L142" s="3">
        <f t="shared" si="2"/>
        <v>2</v>
      </c>
      <c r="M142" t="s">
        <v>200</v>
      </c>
    </row>
    <row r="143" spans="1:17" x14ac:dyDescent="0.25">
      <c r="A143" s="7" t="s">
        <v>140</v>
      </c>
      <c r="B143" s="4">
        <v>1</v>
      </c>
      <c r="C143" s="5"/>
      <c r="D143" s="5"/>
      <c r="E143" s="5"/>
      <c r="F143" s="5"/>
      <c r="G143" s="5"/>
      <c r="H143" s="5">
        <v>1</v>
      </c>
      <c r="I143" s="5"/>
      <c r="J143" s="5"/>
      <c r="K143" s="5"/>
      <c r="L143" s="3">
        <f t="shared" si="2"/>
        <v>2</v>
      </c>
      <c r="M143" t="s">
        <v>200</v>
      </c>
      <c r="P143">
        <v>4</v>
      </c>
      <c r="Q143" s="13">
        <f>P143/$P$174</f>
        <v>4.807692307692308E-3</v>
      </c>
    </row>
    <row r="144" spans="1:17" x14ac:dyDescent="0.25">
      <c r="A144" s="7" t="s">
        <v>141</v>
      </c>
      <c r="B144" s="4">
        <v>1</v>
      </c>
      <c r="C144" s="5"/>
      <c r="D144" s="5"/>
      <c r="E144" s="5"/>
      <c r="F144" s="5"/>
      <c r="G144" s="5"/>
      <c r="H144" s="5"/>
      <c r="I144" s="5"/>
      <c r="J144" s="5"/>
      <c r="K144" s="5"/>
      <c r="L144" s="3">
        <f t="shared" si="2"/>
        <v>1</v>
      </c>
      <c r="M144" t="s">
        <v>201</v>
      </c>
    </row>
    <row r="145" spans="1:17" x14ac:dyDescent="0.25">
      <c r="A145" s="7" t="s">
        <v>142</v>
      </c>
      <c r="B145" s="4">
        <v>2</v>
      </c>
      <c r="C145" s="5"/>
      <c r="D145" s="5"/>
      <c r="E145" s="5"/>
      <c r="F145" s="5"/>
      <c r="G145" s="5"/>
      <c r="H145" s="5"/>
      <c r="I145" s="5"/>
      <c r="J145" s="5"/>
      <c r="K145" s="5"/>
      <c r="L145" s="3">
        <f t="shared" si="2"/>
        <v>2</v>
      </c>
      <c r="M145" t="s">
        <v>201</v>
      </c>
      <c r="P145">
        <v>3</v>
      </c>
      <c r="Q145" s="13">
        <f t="shared" ref="Q145:Q147" si="3">P145/$P$174</f>
        <v>3.605769230769231E-3</v>
      </c>
    </row>
    <row r="146" spans="1:17" x14ac:dyDescent="0.25">
      <c r="A146" s="7" t="s">
        <v>143</v>
      </c>
      <c r="B146" s="4">
        <v>3</v>
      </c>
      <c r="C146" s="5"/>
      <c r="D146" s="5"/>
      <c r="E146" s="5"/>
      <c r="F146" s="5"/>
      <c r="G146" s="5"/>
      <c r="H146" s="5">
        <v>1</v>
      </c>
      <c r="I146" s="5"/>
      <c r="J146" s="5"/>
      <c r="K146" s="5"/>
      <c r="L146" s="3">
        <f t="shared" si="2"/>
        <v>4</v>
      </c>
      <c r="M146" t="s">
        <v>202</v>
      </c>
      <c r="P146">
        <v>4</v>
      </c>
      <c r="Q146" s="13">
        <f t="shared" si="3"/>
        <v>4.807692307692308E-3</v>
      </c>
    </row>
    <row r="147" spans="1:17" x14ac:dyDescent="0.25">
      <c r="A147" s="7" t="s">
        <v>144</v>
      </c>
      <c r="B147" s="4">
        <v>2</v>
      </c>
      <c r="C147" s="5"/>
      <c r="D147" s="5"/>
      <c r="E147" s="5"/>
      <c r="F147" s="5"/>
      <c r="G147" s="5"/>
      <c r="H147" s="5"/>
      <c r="I147" s="5"/>
      <c r="J147" s="5"/>
      <c r="K147" s="5"/>
      <c r="L147" s="3">
        <f t="shared" si="2"/>
        <v>2</v>
      </c>
      <c r="M147" t="s">
        <v>203</v>
      </c>
      <c r="P147">
        <v>2</v>
      </c>
      <c r="Q147" s="13">
        <f t="shared" si="3"/>
        <v>2.403846153846154E-3</v>
      </c>
    </row>
    <row r="148" spans="1:17" x14ac:dyDescent="0.25">
      <c r="A148" s="7" t="s">
        <v>145</v>
      </c>
      <c r="B148" s="4">
        <v>2</v>
      </c>
      <c r="C148" s="5"/>
      <c r="D148" s="5"/>
      <c r="E148" s="5"/>
      <c r="F148" s="5"/>
      <c r="G148" s="5"/>
      <c r="H148" s="5">
        <v>1</v>
      </c>
      <c r="I148" s="5"/>
      <c r="J148" s="5"/>
      <c r="K148" s="5"/>
      <c r="L148" s="3">
        <f t="shared" si="2"/>
        <v>3</v>
      </c>
      <c r="M148" t="s">
        <v>204</v>
      </c>
    </row>
    <row r="149" spans="1:17" x14ac:dyDescent="0.25">
      <c r="A149" s="7" t="s">
        <v>146</v>
      </c>
      <c r="B149" s="4">
        <v>1</v>
      </c>
      <c r="C149" s="5"/>
      <c r="D149" s="5"/>
      <c r="E149" s="5"/>
      <c r="F149" s="5"/>
      <c r="G149" s="5"/>
      <c r="H149" s="5"/>
      <c r="I149" s="5"/>
      <c r="J149" s="5"/>
      <c r="K149" s="5"/>
      <c r="L149" s="3">
        <f t="shared" si="2"/>
        <v>1</v>
      </c>
      <c r="M149" t="s">
        <v>204</v>
      </c>
    </row>
    <row r="150" spans="1:17" x14ac:dyDescent="0.25">
      <c r="A150" s="7" t="s">
        <v>147</v>
      </c>
      <c r="B150" s="4">
        <v>1</v>
      </c>
      <c r="C150" s="5"/>
      <c r="D150" s="5"/>
      <c r="E150" s="5"/>
      <c r="F150" s="5"/>
      <c r="G150" s="5"/>
      <c r="H150" s="5"/>
      <c r="I150" s="5"/>
      <c r="J150" s="5"/>
      <c r="K150" s="5"/>
      <c r="L150" s="3">
        <f t="shared" si="2"/>
        <v>1</v>
      </c>
      <c r="M150" t="s">
        <v>204</v>
      </c>
      <c r="P150">
        <v>5</v>
      </c>
      <c r="Q150" s="13">
        <f>P150/$P$174</f>
        <v>6.0096153846153849E-3</v>
      </c>
    </row>
    <row r="151" spans="1:17" x14ac:dyDescent="0.25">
      <c r="A151" s="7" t="s">
        <v>148</v>
      </c>
      <c r="B151" s="4">
        <v>11</v>
      </c>
      <c r="C151" s="5"/>
      <c r="D151" s="5"/>
      <c r="E151" s="5"/>
      <c r="F151" s="5"/>
      <c r="G151" s="5"/>
      <c r="H151" s="5"/>
      <c r="I151" s="5"/>
      <c r="J151" s="5"/>
      <c r="K151" s="5"/>
      <c r="L151" s="3">
        <f t="shared" si="2"/>
        <v>11</v>
      </c>
      <c r="M151" t="s">
        <v>205</v>
      </c>
    </row>
    <row r="152" spans="1:17" x14ac:dyDescent="0.25">
      <c r="A152" s="7" t="s">
        <v>149</v>
      </c>
      <c r="B152" s="4">
        <v>25</v>
      </c>
      <c r="C152" s="5"/>
      <c r="D152" s="5"/>
      <c r="E152" s="5"/>
      <c r="F152" s="5"/>
      <c r="G152" s="5"/>
      <c r="H152" s="5"/>
      <c r="I152" s="5"/>
      <c r="J152" s="5"/>
      <c r="K152" s="5"/>
      <c r="L152" s="3">
        <f t="shared" si="2"/>
        <v>25</v>
      </c>
      <c r="M152" t="s">
        <v>205</v>
      </c>
    </row>
    <row r="153" spans="1:17" x14ac:dyDescent="0.25">
      <c r="A153" s="7" t="s">
        <v>150</v>
      </c>
      <c r="B153" s="4">
        <v>14</v>
      </c>
      <c r="C153" s="5"/>
      <c r="D153" s="5">
        <v>2</v>
      </c>
      <c r="E153" s="5"/>
      <c r="F153" s="5">
        <v>1</v>
      </c>
      <c r="G153" s="5"/>
      <c r="H153" s="5"/>
      <c r="I153" s="5"/>
      <c r="J153" s="5"/>
      <c r="K153" s="5"/>
      <c r="L153" s="3">
        <f t="shared" si="2"/>
        <v>17</v>
      </c>
      <c r="M153" t="s">
        <v>205</v>
      </c>
    </row>
    <row r="154" spans="1:17" x14ac:dyDescent="0.25">
      <c r="A154" s="7" t="s">
        <v>151</v>
      </c>
      <c r="B154" s="4">
        <v>1</v>
      </c>
      <c r="C154" s="5"/>
      <c r="D154" s="5"/>
      <c r="E154" s="5"/>
      <c r="F154" s="5"/>
      <c r="G154" s="5"/>
      <c r="H154" s="5"/>
      <c r="I154" s="5"/>
      <c r="J154" s="5"/>
      <c r="K154" s="5"/>
      <c r="L154" s="3">
        <f t="shared" si="2"/>
        <v>1</v>
      </c>
      <c r="M154" t="s">
        <v>205</v>
      </c>
    </row>
    <row r="155" spans="1:17" x14ac:dyDescent="0.25">
      <c r="A155" s="7" t="s">
        <v>152</v>
      </c>
      <c r="B155" s="4">
        <v>4</v>
      </c>
      <c r="C155" s="5"/>
      <c r="D155" s="5"/>
      <c r="E155" s="5"/>
      <c r="F155" s="5"/>
      <c r="G155" s="5"/>
      <c r="H155" s="5"/>
      <c r="I155" s="5"/>
      <c r="J155" s="5"/>
      <c r="K155" s="5"/>
      <c r="L155" s="3">
        <f t="shared" si="2"/>
        <v>4</v>
      </c>
      <c r="M155" t="s">
        <v>205</v>
      </c>
      <c r="P155">
        <v>58</v>
      </c>
      <c r="Q155" s="13">
        <f>P155/$P$174</f>
        <v>6.9711538461538464E-2</v>
      </c>
    </row>
    <row r="156" spans="1:17" x14ac:dyDescent="0.25">
      <c r="A156" s="7" t="s">
        <v>153</v>
      </c>
      <c r="B156" s="4">
        <v>10</v>
      </c>
      <c r="C156" s="5"/>
      <c r="D156" s="5"/>
      <c r="E156" s="5"/>
      <c r="F156" s="5"/>
      <c r="G156" s="5"/>
      <c r="H156" s="5"/>
      <c r="I156" s="5"/>
      <c r="J156" s="5">
        <v>155</v>
      </c>
      <c r="K156" s="5">
        <v>1</v>
      </c>
      <c r="L156" s="3">
        <f t="shared" si="2"/>
        <v>166</v>
      </c>
      <c r="M156" s="11" t="s">
        <v>182</v>
      </c>
    </row>
    <row r="157" spans="1:17" x14ac:dyDescent="0.25">
      <c r="A157" s="7" t="s">
        <v>154</v>
      </c>
      <c r="B157" s="4"/>
      <c r="C157" s="5"/>
      <c r="D157" s="5"/>
      <c r="E157" s="5"/>
      <c r="F157" s="5"/>
      <c r="G157" s="5"/>
      <c r="H157" s="5"/>
      <c r="I157" s="5"/>
      <c r="J157" s="5">
        <v>2</v>
      </c>
      <c r="K157" s="5"/>
      <c r="L157" s="3">
        <f t="shared" si="2"/>
        <v>2</v>
      </c>
      <c r="M157" s="11" t="s">
        <v>182</v>
      </c>
      <c r="P157">
        <v>168</v>
      </c>
      <c r="Q157" s="13">
        <f t="shared" ref="Q157:Q161" si="4">P157/$P$174</f>
        <v>0.20192307692307693</v>
      </c>
    </row>
    <row r="158" spans="1:17" x14ac:dyDescent="0.25">
      <c r="A158" s="7" t="s">
        <v>155</v>
      </c>
      <c r="B158" s="4">
        <v>30</v>
      </c>
      <c r="C158" s="5"/>
      <c r="D158" s="5"/>
      <c r="E158" s="5"/>
      <c r="F158" s="5"/>
      <c r="G158" s="5"/>
      <c r="H158" s="5"/>
      <c r="I158" s="5"/>
      <c r="J158" s="5"/>
      <c r="K158" s="5"/>
      <c r="L158" s="3">
        <f t="shared" si="2"/>
        <v>30</v>
      </c>
      <c r="M158" s="11" t="s">
        <v>183</v>
      </c>
      <c r="P158">
        <v>30</v>
      </c>
      <c r="Q158" s="13">
        <f t="shared" si="4"/>
        <v>3.6057692307692304E-2</v>
      </c>
    </row>
    <row r="159" spans="1:17" x14ac:dyDescent="0.25">
      <c r="A159" s="7" t="s">
        <v>156</v>
      </c>
      <c r="B159" s="4">
        <v>2</v>
      </c>
      <c r="C159" s="5"/>
      <c r="D159" s="5"/>
      <c r="E159" s="5"/>
      <c r="F159" s="5"/>
      <c r="G159" s="5"/>
      <c r="H159" s="5"/>
      <c r="I159" s="5"/>
      <c r="J159" s="5"/>
      <c r="K159" s="5"/>
      <c r="L159" s="3">
        <f t="shared" si="2"/>
        <v>2</v>
      </c>
      <c r="M159" s="11" t="s">
        <v>184</v>
      </c>
      <c r="P159">
        <v>2</v>
      </c>
      <c r="Q159" s="13">
        <f t="shared" si="4"/>
        <v>2.403846153846154E-3</v>
      </c>
    </row>
    <row r="160" spans="1:17" x14ac:dyDescent="0.25">
      <c r="A160" s="7" t="s">
        <v>157</v>
      </c>
      <c r="B160" s="4">
        <v>14</v>
      </c>
      <c r="C160" s="5"/>
      <c r="D160" s="5"/>
      <c r="E160" s="5"/>
      <c r="F160" s="5"/>
      <c r="G160" s="5"/>
      <c r="H160" s="5"/>
      <c r="I160" s="5"/>
      <c r="J160" s="5">
        <v>1</v>
      </c>
      <c r="K160" s="5"/>
      <c r="L160" s="3">
        <f t="shared" si="2"/>
        <v>15</v>
      </c>
      <c r="M160" s="11" t="s">
        <v>186</v>
      </c>
      <c r="P160">
        <v>15</v>
      </c>
      <c r="Q160" s="13">
        <f t="shared" si="4"/>
        <v>1.8028846153846152E-2</v>
      </c>
    </row>
    <row r="161" spans="1:17" x14ac:dyDescent="0.25">
      <c r="A161" s="7" t="s">
        <v>158</v>
      </c>
      <c r="B161" s="4">
        <v>2</v>
      </c>
      <c r="C161" s="5"/>
      <c r="D161" s="5">
        <v>1</v>
      </c>
      <c r="E161" s="5"/>
      <c r="F161" s="5"/>
      <c r="G161" s="5"/>
      <c r="H161" s="5"/>
      <c r="I161" s="5"/>
      <c r="J161" s="5">
        <v>6</v>
      </c>
      <c r="K161" s="5"/>
      <c r="L161" s="3">
        <f t="shared" si="2"/>
        <v>9</v>
      </c>
      <c r="M161" s="11" t="s">
        <v>185</v>
      </c>
      <c r="P161">
        <v>9</v>
      </c>
      <c r="Q161" s="13">
        <f t="shared" si="4"/>
        <v>1.0817307692307692E-2</v>
      </c>
    </row>
    <row r="162" spans="1:17" x14ac:dyDescent="0.25">
      <c r="A162" s="7" t="s">
        <v>159</v>
      </c>
      <c r="B162" s="4">
        <v>2</v>
      </c>
      <c r="C162" s="5"/>
      <c r="D162" s="5"/>
      <c r="E162" s="5"/>
      <c r="F162" s="5"/>
      <c r="G162" s="5"/>
      <c r="H162" s="5"/>
      <c r="I162" s="5"/>
      <c r="J162" s="5"/>
      <c r="K162" s="5"/>
      <c r="L162" s="3">
        <f t="shared" si="2"/>
        <v>2</v>
      </c>
      <c r="M162" s="11" t="s">
        <v>188</v>
      </c>
    </row>
    <row r="163" spans="1:17" x14ac:dyDescent="0.25">
      <c r="A163" s="7" t="s">
        <v>160</v>
      </c>
      <c r="B163" s="4">
        <v>1</v>
      </c>
      <c r="C163" s="5"/>
      <c r="D163" s="5"/>
      <c r="E163" s="5"/>
      <c r="F163" s="5"/>
      <c r="G163" s="5"/>
      <c r="H163" s="5"/>
      <c r="I163" s="5"/>
      <c r="J163" s="5"/>
      <c r="K163" s="5"/>
      <c r="L163" s="3">
        <f t="shared" si="2"/>
        <v>1</v>
      </c>
      <c r="M163" s="11" t="s">
        <v>188</v>
      </c>
    </row>
    <row r="164" spans="1:17" x14ac:dyDescent="0.25">
      <c r="A164" s="7" t="s">
        <v>161</v>
      </c>
      <c r="B164" s="4">
        <v>2</v>
      </c>
      <c r="C164" s="5"/>
      <c r="D164" s="5"/>
      <c r="E164" s="5"/>
      <c r="F164" s="5"/>
      <c r="G164" s="5"/>
      <c r="H164" s="5"/>
      <c r="I164" s="5"/>
      <c r="J164" s="5"/>
      <c r="K164" s="5"/>
      <c r="L164" s="3">
        <f t="shared" si="2"/>
        <v>2</v>
      </c>
      <c r="M164" s="11" t="s">
        <v>188</v>
      </c>
    </row>
    <row r="165" spans="1:17" x14ac:dyDescent="0.25">
      <c r="A165" s="7" t="s">
        <v>162</v>
      </c>
      <c r="B165" s="4">
        <v>2</v>
      </c>
      <c r="C165" s="5"/>
      <c r="D165" s="5"/>
      <c r="E165" s="5"/>
      <c r="F165" s="5"/>
      <c r="G165" s="5"/>
      <c r="H165" s="5"/>
      <c r="I165" s="5"/>
      <c r="J165" s="5"/>
      <c r="K165" s="5"/>
      <c r="L165" s="3">
        <f t="shared" si="2"/>
        <v>2</v>
      </c>
      <c r="M165" s="11" t="s">
        <v>188</v>
      </c>
      <c r="P165">
        <v>7</v>
      </c>
      <c r="Q165" s="13">
        <f>P165/$P$174</f>
        <v>8.4134615384615381E-3</v>
      </c>
    </row>
    <row r="166" spans="1:17" x14ac:dyDescent="0.25">
      <c r="A166" s="7" t="s">
        <v>163</v>
      </c>
      <c r="B166" s="4">
        <v>20</v>
      </c>
      <c r="C166" s="5"/>
      <c r="D166" s="5"/>
      <c r="E166" s="5"/>
      <c r="F166" s="5"/>
      <c r="G166" s="5"/>
      <c r="H166" s="5"/>
      <c r="I166" s="5"/>
      <c r="J166" s="5"/>
      <c r="K166" s="5"/>
      <c r="L166" s="3">
        <f t="shared" si="2"/>
        <v>20</v>
      </c>
      <c r="M166" t="s">
        <v>187</v>
      </c>
    </row>
    <row r="167" spans="1:17" x14ac:dyDescent="0.25">
      <c r="A167" s="7" t="s">
        <v>164</v>
      </c>
      <c r="B167" s="4">
        <v>2</v>
      </c>
      <c r="C167" s="5"/>
      <c r="D167" s="5"/>
      <c r="E167" s="5"/>
      <c r="F167" s="5"/>
      <c r="G167" s="5"/>
      <c r="H167" s="5"/>
      <c r="I167" s="5"/>
      <c r="J167" s="5"/>
      <c r="K167" s="5"/>
      <c r="L167" s="3">
        <f t="shared" si="2"/>
        <v>2</v>
      </c>
      <c r="M167" t="s">
        <v>187</v>
      </c>
      <c r="P167">
        <v>22</v>
      </c>
      <c r="Q167" s="13">
        <f>P167/$P$174</f>
        <v>2.6442307692307692E-2</v>
      </c>
    </row>
    <row r="168" spans="1:17" x14ac:dyDescent="0.25">
      <c r="A168" s="7" t="s">
        <v>165</v>
      </c>
      <c r="B168" s="4">
        <v>1</v>
      </c>
      <c r="C168" s="5"/>
      <c r="D168" s="5"/>
      <c r="E168" s="5"/>
      <c r="F168" s="5"/>
      <c r="G168" s="5"/>
      <c r="H168" s="5"/>
      <c r="I168" s="5"/>
      <c r="J168" s="5"/>
      <c r="K168" s="5"/>
      <c r="L168" s="3">
        <f t="shared" si="2"/>
        <v>1</v>
      </c>
      <c r="M168" s="11" t="s">
        <v>189</v>
      </c>
    </row>
    <row r="169" spans="1:17" x14ac:dyDescent="0.25">
      <c r="A169" s="7" t="s">
        <v>166</v>
      </c>
      <c r="B169" s="4">
        <v>2</v>
      </c>
      <c r="C169" s="5"/>
      <c r="D169" s="5">
        <v>1</v>
      </c>
      <c r="E169" s="5"/>
      <c r="F169" s="5"/>
      <c r="G169" s="5"/>
      <c r="H169" s="5"/>
      <c r="I169" s="5"/>
      <c r="J169" s="5"/>
      <c r="K169" s="5"/>
      <c r="L169" s="3">
        <f t="shared" si="2"/>
        <v>3</v>
      </c>
      <c r="M169" s="11" t="s">
        <v>189</v>
      </c>
    </row>
    <row r="170" spans="1:17" x14ac:dyDescent="0.25">
      <c r="A170" s="7" t="s">
        <v>167</v>
      </c>
      <c r="B170" s="4">
        <v>7</v>
      </c>
      <c r="C170" s="5"/>
      <c r="D170" s="5"/>
      <c r="E170" s="5"/>
      <c r="F170" s="5"/>
      <c r="G170" s="5"/>
      <c r="H170" s="5"/>
      <c r="I170" s="5"/>
      <c r="J170" s="5"/>
      <c r="K170" s="5"/>
      <c r="L170" s="3">
        <f t="shared" si="2"/>
        <v>7</v>
      </c>
      <c r="M170" s="11" t="s">
        <v>189</v>
      </c>
    </row>
    <row r="171" spans="1:17" x14ac:dyDescent="0.25">
      <c r="A171" s="7" t="s">
        <v>168</v>
      </c>
      <c r="B171" s="4">
        <v>20</v>
      </c>
      <c r="C171" s="5"/>
      <c r="D171" s="5">
        <v>2</v>
      </c>
      <c r="E171" s="5"/>
      <c r="F171" s="5"/>
      <c r="G171" s="5"/>
      <c r="H171" s="5"/>
      <c r="I171" s="5"/>
      <c r="J171" s="5"/>
      <c r="K171" s="5"/>
      <c r="L171" s="3">
        <f t="shared" si="2"/>
        <v>22</v>
      </c>
      <c r="M171" s="11" t="s">
        <v>189</v>
      </c>
    </row>
    <row r="172" spans="1:17" x14ac:dyDescent="0.25">
      <c r="A172" s="7" t="s">
        <v>169</v>
      </c>
      <c r="B172" s="4">
        <v>4</v>
      </c>
      <c r="C172" s="5"/>
      <c r="D172" s="5"/>
      <c r="E172" s="5"/>
      <c r="F172" s="5"/>
      <c r="G172" s="5"/>
      <c r="H172" s="5">
        <v>1</v>
      </c>
      <c r="I172" s="5"/>
      <c r="J172" s="5"/>
      <c r="K172" s="5"/>
      <c r="L172" s="3">
        <f t="shared" si="2"/>
        <v>5</v>
      </c>
      <c r="M172" s="11" t="s">
        <v>189</v>
      </c>
    </row>
    <row r="173" spans="1:17" x14ac:dyDescent="0.25">
      <c r="A173" s="7" t="s">
        <v>170</v>
      </c>
      <c r="B173" s="4">
        <v>14</v>
      </c>
      <c r="C173" s="5"/>
      <c r="D173" s="5"/>
      <c r="E173" s="5"/>
      <c r="F173" s="5"/>
      <c r="G173" s="5"/>
      <c r="H173" s="5"/>
      <c r="I173" s="5"/>
      <c r="J173" s="5"/>
      <c r="K173" s="5"/>
      <c r="L173" s="3">
        <f t="shared" si="2"/>
        <v>14</v>
      </c>
      <c r="M173" s="11" t="s">
        <v>189</v>
      </c>
      <c r="P173">
        <v>52</v>
      </c>
      <c r="Q173" s="13">
        <f>P173/$P$174</f>
        <v>6.25E-2</v>
      </c>
    </row>
    <row r="174" spans="1:17" x14ac:dyDescent="0.25">
      <c r="A174" s="8" t="s">
        <v>171</v>
      </c>
      <c r="B174">
        <f>SUM(B3:B173)</f>
        <v>569</v>
      </c>
      <c r="C174">
        <f t="shared" ref="C174:K174" si="5">SUM(C3:C173)</f>
        <v>7</v>
      </c>
      <c r="D174">
        <f t="shared" si="5"/>
        <v>61</v>
      </c>
      <c r="E174">
        <f t="shared" si="5"/>
        <v>1</v>
      </c>
      <c r="F174">
        <f t="shared" si="5"/>
        <v>16</v>
      </c>
      <c r="G174">
        <f t="shared" si="5"/>
        <v>2</v>
      </c>
      <c r="H174">
        <f t="shared" si="5"/>
        <v>8</v>
      </c>
      <c r="I174">
        <f t="shared" si="5"/>
        <v>3</v>
      </c>
      <c r="J174">
        <f t="shared" si="5"/>
        <v>164</v>
      </c>
      <c r="K174">
        <f t="shared" si="5"/>
        <v>1</v>
      </c>
      <c r="L174" s="3">
        <f t="shared" si="2"/>
        <v>832</v>
      </c>
      <c r="P174">
        <f t="shared" ref="P174" si="6">SUM(P3:P173)</f>
        <v>832</v>
      </c>
      <c r="Q174" s="13">
        <f>P174/$P$174</f>
        <v>1</v>
      </c>
    </row>
    <row r="177" spans="13:17" ht="18.75" x14ac:dyDescent="0.3">
      <c r="M177" s="14" t="s">
        <v>206</v>
      </c>
      <c r="N177" s="14"/>
      <c r="O177" s="14"/>
      <c r="P177" s="14">
        <v>1</v>
      </c>
      <c r="Q177" s="15">
        <f t="shared" ref="Q177:Q188" si="7">P177/$P$174</f>
        <v>1.201923076923077E-3</v>
      </c>
    </row>
    <row r="178" spans="13:17" ht="18.75" x14ac:dyDescent="0.3">
      <c r="M178" s="14" t="s">
        <v>190</v>
      </c>
      <c r="N178" s="14"/>
      <c r="O178" s="14"/>
      <c r="P178" s="14">
        <v>66</v>
      </c>
      <c r="Q178" s="15">
        <f t="shared" si="7"/>
        <v>7.9326923076923073E-2</v>
      </c>
    </row>
    <row r="179" spans="13:17" ht="18.75" x14ac:dyDescent="0.3">
      <c r="M179" s="14" t="s">
        <v>191</v>
      </c>
      <c r="N179" s="14"/>
      <c r="O179" s="14"/>
      <c r="P179" s="14">
        <v>2</v>
      </c>
      <c r="Q179" s="15">
        <f t="shared" si="7"/>
        <v>2.403846153846154E-3</v>
      </c>
    </row>
    <row r="180" spans="13:17" ht="18.75" x14ac:dyDescent="0.3">
      <c r="M180" s="14" t="s">
        <v>192</v>
      </c>
      <c r="N180" s="14"/>
      <c r="O180" s="14"/>
      <c r="P180" s="14">
        <v>56</v>
      </c>
      <c r="Q180" s="15">
        <f t="shared" si="7"/>
        <v>6.7307692307692304E-2</v>
      </c>
    </row>
    <row r="181" spans="13:17" ht="18.75" x14ac:dyDescent="0.3">
      <c r="M181" s="14" t="s">
        <v>193</v>
      </c>
      <c r="N181" s="14"/>
      <c r="O181" s="14"/>
      <c r="P181" s="14">
        <v>24</v>
      </c>
      <c r="Q181" s="15">
        <f t="shared" si="7"/>
        <v>2.8846153846153848E-2</v>
      </c>
    </row>
    <row r="182" spans="13:17" ht="18.75" x14ac:dyDescent="0.3">
      <c r="M182" s="14" t="s">
        <v>194</v>
      </c>
      <c r="N182" s="14"/>
      <c r="O182" s="14"/>
      <c r="P182" s="14">
        <v>39</v>
      </c>
      <c r="Q182" s="15">
        <f t="shared" si="7"/>
        <v>4.6875E-2</v>
      </c>
    </row>
    <row r="183" spans="13:17" ht="18.75" x14ac:dyDescent="0.3">
      <c r="M183" s="14" t="s">
        <v>195</v>
      </c>
      <c r="N183" s="14"/>
      <c r="O183" s="14"/>
      <c r="P183" s="14">
        <v>15</v>
      </c>
      <c r="Q183" s="15">
        <f t="shared" si="7"/>
        <v>1.8028846153846152E-2</v>
      </c>
    </row>
    <row r="184" spans="13:17" ht="18.75" x14ac:dyDescent="0.3">
      <c r="M184" s="14" t="s">
        <v>196</v>
      </c>
      <c r="N184" s="14"/>
      <c r="O184" s="14"/>
      <c r="P184" s="14">
        <v>180</v>
      </c>
      <c r="Q184" s="15">
        <f t="shared" si="7"/>
        <v>0.21634615384615385</v>
      </c>
    </row>
    <row r="185" spans="13:17" ht="18.75" x14ac:dyDescent="0.3">
      <c r="M185" s="14" t="s">
        <v>197</v>
      </c>
      <c r="N185" s="14"/>
      <c r="O185" s="14"/>
      <c r="P185" s="14">
        <v>45</v>
      </c>
      <c r="Q185" s="15">
        <f t="shared" si="7"/>
        <v>5.4086538461538464E-2</v>
      </c>
    </row>
    <row r="186" spans="13:17" ht="18.75" x14ac:dyDescent="0.3">
      <c r="M186" s="14" t="s">
        <v>198</v>
      </c>
      <c r="N186" s="14"/>
      <c r="O186" s="14"/>
      <c r="P186" s="14">
        <v>20</v>
      </c>
      <c r="Q186" s="15">
        <f t="shared" si="7"/>
        <v>2.403846153846154E-2</v>
      </c>
    </row>
    <row r="187" spans="13:17" ht="18.75" x14ac:dyDescent="0.3">
      <c r="M187" s="14" t="s">
        <v>199</v>
      </c>
      <c r="N187" s="14"/>
      <c r="O187" s="14"/>
      <c r="P187" s="14">
        <v>3</v>
      </c>
      <c r="Q187" s="15">
        <f t="shared" si="7"/>
        <v>3.605769230769231E-3</v>
      </c>
    </row>
    <row r="188" spans="13:17" ht="18.75" x14ac:dyDescent="0.3">
      <c r="M188" s="14" t="s">
        <v>200</v>
      </c>
      <c r="N188" s="14"/>
      <c r="O188" s="14"/>
      <c r="P188" s="14">
        <v>4</v>
      </c>
      <c r="Q188" s="15">
        <f t="shared" si="7"/>
        <v>4.807692307692308E-3</v>
      </c>
    </row>
    <row r="189" spans="13:17" ht="18.75" x14ac:dyDescent="0.3">
      <c r="M189" s="14" t="s">
        <v>201</v>
      </c>
      <c r="N189" s="14"/>
      <c r="O189" s="14"/>
      <c r="P189" s="14">
        <v>3</v>
      </c>
      <c r="Q189" s="15">
        <f t="shared" ref="Q189:Q191" si="8">P189/$P$174</f>
        <v>3.605769230769231E-3</v>
      </c>
    </row>
    <row r="190" spans="13:17" ht="18.75" x14ac:dyDescent="0.3">
      <c r="M190" s="14" t="s">
        <v>202</v>
      </c>
      <c r="N190" s="14"/>
      <c r="O190" s="14"/>
      <c r="P190" s="14">
        <v>4</v>
      </c>
      <c r="Q190" s="15">
        <f t="shared" si="8"/>
        <v>4.807692307692308E-3</v>
      </c>
    </row>
    <row r="191" spans="13:17" ht="18.75" x14ac:dyDescent="0.3">
      <c r="M191" s="14" t="s">
        <v>203</v>
      </c>
      <c r="N191" s="14"/>
      <c r="O191" s="14"/>
      <c r="P191" s="14">
        <v>2</v>
      </c>
      <c r="Q191" s="15">
        <f t="shared" si="8"/>
        <v>2.403846153846154E-3</v>
      </c>
    </row>
    <row r="192" spans="13:17" ht="18.75" x14ac:dyDescent="0.3">
      <c r="M192" s="14" t="s">
        <v>204</v>
      </c>
      <c r="N192" s="14"/>
      <c r="O192" s="14"/>
      <c r="P192" s="14">
        <v>5</v>
      </c>
      <c r="Q192" s="15">
        <f>P192/$P$174</f>
        <v>6.0096153846153849E-3</v>
      </c>
    </row>
    <row r="193" spans="13:17" ht="18.75" x14ac:dyDescent="0.3">
      <c r="M193" s="14" t="s">
        <v>205</v>
      </c>
      <c r="N193" s="14"/>
      <c r="O193" s="14"/>
      <c r="P193" s="14">
        <v>58</v>
      </c>
      <c r="Q193" s="15">
        <f>P193/$P$174</f>
        <v>6.9711538461538464E-2</v>
      </c>
    </row>
    <row r="194" spans="13:17" ht="18.75" x14ac:dyDescent="0.3">
      <c r="M194" s="16" t="s">
        <v>182</v>
      </c>
      <c r="N194" s="14"/>
      <c r="O194" s="14"/>
      <c r="P194" s="14">
        <v>168</v>
      </c>
      <c r="Q194" s="15">
        <f t="shared" ref="Q194:Q198" si="9">P194/$P$174</f>
        <v>0.20192307692307693</v>
      </c>
    </row>
    <row r="195" spans="13:17" ht="18.75" x14ac:dyDescent="0.3">
      <c r="M195" s="16" t="s">
        <v>183</v>
      </c>
      <c r="N195" s="14"/>
      <c r="O195" s="14"/>
      <c r="P195" s="14">
        <v>30</v>
      </c>
      <c r="Q195" s="15">
        <f t="shared" si="9"/>
        <v>3.6057692307692304E-2</v>
      </c>
    </row>
    <row r="196" spans="13:17" ht="18.75" x14ac:dyDescent="0.3">
      <c r="M196" s="16" t="s">
        <v>184</v>
      </c>
      <c r="N196" s="14"/>
      <c r="O196" s="14"/>
      <c r="P196" s="14">
        <v>2</v>
      </c>
      <c r="Q196" s="15">
        <f t="shared" si="9"/>
        <v>2.403846153846154E-3</v>
      </c>
    </row>
    <row r="197" spans="13:17" ht="18.75" x14ac:dyDescent="0.3">
      <c r="M197" s="16" t="s">
        <v>186</v>
      </c>
      <c r="N197" s="14"/>
      <c r="O197" s="14"/>
      <c r="P197" s="14">
        <v>15</v>
      </c>
      <c r="Q197" s="15">
        <f t="shared" si="9"/>
        <v>1.8028846153846152E-2</v>
      </c>
    </row>
    <row r="198" spans="13:17" ht="18.75" x14ac:dyDescent="0.3">
      <c r="M198" s="16" t="s">
        <v>185</v>
      </c>
      <c r="N198" s="14"/>
      <c r="O198" s="14"/>
      <c r="P198" s="14">
        <v>9</v>
      </c>
      <c r="Q198" s="15">
        <f t="shared" si="9"/>
        <v>1.0817307692307692E-2</v>
      </c>
    </row>
    <row r="199" spans="13:17" ht="18.75" x14ac:dyDescent="0.3">
      <c r="M199" s="16" t="s">
        <v>188</v>
      </c>
      <c r="N199" s="14"/>
      <c r="O199" s="14"/>
      <c r="P199" s="14">
        <v>7</v>
      </c>
      <c r="Q199" s="15">
        <f>P199/$P$174</f>
        <v>8.4134615384615381E-3</v>
      </c>
    </row>
    <row r="200" spans="13:17" ht="18.75" x14ac:dyDescent="0.3">
      <c r="M200" s="14" t="s">
        <v>187</v>
      </c>
      <c r="N200" s="14"/>
      <c r="O200" s="14"/>
      <c r="P200" s="14">
        <v>22</v>
      </c>
      <c r="Q200" s="15">
        <f>P200/$P$174</f>
        <v>2.6442307692307692E-2</v>
      </c>
    </row>
    <row r="201" spans="13:17" ht="18.75" x14ac:dyDescent="0.3">
      <c r="M201" s="16" t="s">
        <v>189</v>
      </c>
      <c r="N201" s="14"/>
      <c r="O201" s="14"/>
      <c r="P201" s="14">
        <v>52</v>
      </c>
      <c r="Q201" s="15">
        <f>P201/$P$174</f>
        <v>6.25E-2</v>
      </c>
    </row>
    <row r="202" spans="13:17" ht="18.75" x14ac:dyDescent="0.3">
      <c r="M202" s="14"/>
      <c r="N202" s="14"/>
      <c r="O202" s="14"/>
      <c r="P202" s="14"/>
      <c r="Q202" s="14"/>
    </row>
    <row r="203" spans="13:17" x14ac:dyDescent="0.25">
      <c r="P203">
        <f>SUM(P177:P202)</f>
        <v>832</v>
      </c>
    </row>
  </sheetData>
  <mergeCells count="2">
    <mergeCell ref="B1:C1"/>
    <mergeCell ref="D1:E1"/>
  </mergeCells>
  <printOptions horizontalCentered="1" verticalCentered="1"/>
  <pageMargins left="0.7" right="0.7" top="0.75" bottom="0.75" header="0.3" footer="0.3"/>
  <pageSetup scale="77" orientation="portrait" horizontalDpi="0" verticalDpi="0" r:id="rId1"/>
  <rowBreaks count="2" manualBreakCount="2">
    <brk id="141" max="16" man="1"/>
    <brk id="174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9"/>
  <sheetViews>
    <sheetView tabSelected="1" zoomScaleNormal="100" workbookViewId="0">
      <selection activeCell="J12" sqref="J12"/>
    </sheetView>
  </sheetViews>
  <sheetFormatPr defaultRowHeight="15" x14ac:dyDescent="0.25"/>
  <cols>
    <col min="3" max="3" width="33.28515625" customWidth="1"/>
    <col min="5" max="5" width="14.140625" customWidth="1"/>
  </cols>
  <sheetData>
    <row r="3" spans="1:5" ht="18.75" x14ac:dyDescent="0.3">
      <c r="A3" s="14" t="s">
        <v>206</v>
      </c>
      <c r="B3" s="14"/>
      <c r="C3" s="14"/>
      <c r="D3" s="14">
        <v>1</v>
      </c>
      <c r="E3" s="15">
        <f>D3/$D$29</f>
        <v>1.201923076923077E-3</v>
      </c>
    </row>
    <row r="4" spans="1:5" ht="18.75" x14ac:dyDescent="0.3">
      <c r="A4" s="14" t="s">
        <v>190</v>
      </c>
      <c r="B4" s="14"/>
      <c r="C4" s="14"/>
      <c r="D4" s="14">
        <v>66</v>
      </c>
      <c r="E4" s="15">
        <f t="shared" ref="E4:E29" si="0">D4/$D$29</f>
        <v>7.9326923076923073E-2</v>
      </c>
    </row>
    <row r="5" spans="1:5" ht="18.75" x14ac:dyDescent="0.3">
      <c r="A5" s="14" t="s">
        <v>191</v>
      </c>
      <c r="B5" s="14"/>
      <c r="C5" s="14"/>
      <c r="D5" s="14">
        <v>2</v>
      </c>
      <c r="E5" s="15">
        <f t="shared" si="0"/>
        <v>2.403846153846154E-3</v>
      </c>
    </row>
    <row r="6" spans="1:5" ht="18.75" x14ac:dyDescent="0.3">
      <c r="A6" s="14" t="s">
        <v>192</v>
      </c>
      <c r="B6" s="14"/>
      <c r="C6" s="14"/>
      <c r="D6" s="14">
        <v>56</v>
      </c>
      <c r="E6" s="15">
        <f t="shared" si="0"/>
        <v>6.7307692307692304E-2</v>
      </c>
    </row>
    <row r="7" spans="1:5" ht="18.75" x14ac:dyDescent="0.3">
      <c r="A7" s="14" t="s">
        <v>193</v>
      </c>
      <c r="B7" s="14"/>
      <c r="C7" s="14"/>
      <c r="D7" s="14">
        <v>24</v>
      </c>
      <c r="E7" s="15">
        <f t="shared" si="0"/>
        <v>2.8846153846153848E-2</v>
      </c>
    </row>
    <row r="8" spans="1:5" ht="18.75" x14ac:dyDescent="0.3">
      <c r="A8" s="14" t="s">
        <v>194</v>
      </c>
      <c r="B8" s="14"/>
      <c r="C8" s="14"/>
      <c r="D8" s="14">
        <v>39</v>
      </c>
      <c r="E8" s="15">
        <f t="shared" si="0"/>
        <v>4.6875E-2</v>
      </c>
    </row>
    <row r="9" spans="1:5" ht="18.75" x14ac:dyDescent="0.3">
      <c r="A9" s="14" t="s">
        <v>195</v>
      </c>
      <c r="B9" s="14"/>
      <c r="C9" s="14"/>
      <c r="D9" s="14">
        <v>15</v>
      </c>
      <c r="E9" s="15">
        <f t="shared" si="0"/>
        <v>1.8028846153846152E-2</v>
      </c>
    </row>
    <row r="10" spans="1:5" ht="18.75" x14ac:dyDescent="0.3">
      <c r="A10" s="14" t="s">
        <v>196</v>
      </c>
      <c r="B10" s="14"/>
      <c r="C10" s="14"/>
      <c r="D10" s="14">
        <v>180</v>
      </c>
      <c r="E10" s="15">
        <f t="shared" si="0"/>
        <v>0.21634615384615385</v>
      </c>
    </row>
    <row r="11" spans="1:5" ht="18.75" x14ac:dyDescent="0.3">
      <c r="A11" s="14" t="s">
        <v>197</v>
      </c>
      <c r="B11" s="14"/>
      <c r="C11" s="14"/>
      <c r="D11" s="14">
        <v>45</v>
      </c>
      <c r="E11" s="15">
        <f t="shared" si="0"/>
        <v>5.4086538461538464E-2</v>
      </c>
    </row>
    <row r="12" spans="1:5" ht="18.75" x14ac:dyDescent="0.3">
      <c r="A12" s="14" t="s">
        <v>198</v>
      </c>
      <c r="B12" s="14"/>
      <c r="C12" s="14"/>
      <c r="D12" s="14">
        <v>20</v>
      </c>
      <c r="E12" s="15">
        <f t="shared" si="0"/>
        <v>2.403846153846154E-2</v>
      </c>
    </row>
    <row r="13" spans="1:5" ht="18.75" x14ac:dyDescent="0.3">
      <c r="A13" s="14" t="s">
        <v>199</v>
      </c>
      <c r="B13" s="14"/>
      <c r="C13" s="14"/>
      <c r="D13" s="14">
        <v>3</v>
      </c>
      <c r="E13" s="15">
        <f t="shared" si="0"/>
        <v>3.605769230769231E-3</v>
      </c>
    </row>
    <row r="14" spans="1:5" ht="18.75" x14ac:dyDescent="0.3">
      <c r="A14" s="14" t="s">
        <v>200</v>
      </c>
      <c r="B14" s="14"/>
      <c r="C14" s="14"/>
      <c r="D14" s="14">
        <v>4</v>
      </c>
      <c r="E14" s="15">
        <f t="shared" si="0"/>
        <v>4.807692307692308E-3</v>
      </c>
    </row>
    <row r="15" spans="1:5" ht="18.75" x14ac:dyDescent="0.3">
      <c r="A15" s="14" t="s">
        <v>201</v>
      </c>
      <c r="B15" s="14"/>
      <c r="C15" s="14"/>
      <c r="D15" s="14">
        <v>3</v>
      </c>
      <c r="E15" s="15">
        <f t="shared" si="0"/>
        <v>3.605769230769231E-3</v>
      </c>
    </row>
    <row r="16" spans="1:5" ht="18.75" x14ac:dyDescent="0.3">
      <c r="A16" s="14" t="s">
        <v>202</v>
      </c>
      <c r="B16" s="14"/>
      <c r="C16" s="14"/>
      <c r="D16" s="14">
        <v>4</v>
      </c>
      <c r="E16" s="15">
        <f t="shared" si="0"/>
        <v>4.807692307692308E-3</v>
      </c>
    </row>
    <row r="17" spans="1:5" ht="18.75" x14ac:dyDescent="0.3">
      <c r="A17" s="14" t="s">
        <v>203</v>
      </c>
      <c r="B17" s="14"/>
      <c r="C17" s="14"/>
      <c r="D17" s="14">
        <v>2</v>
      </c>
      <c r="E17" s="15">
        <f t="shared" si="0"/>
        <v>2.403846153846154E-3</v>
      </c>
    </row>
    <row r="18" spans="1:5" ht="18.75" x14ac:dyDescent="0.3">
      <c r="A18" s="14" t="s">
        <v>204</v>
      </c>
      <c r="B18" s="14"/>
      <c r="C18" s="14"/>
      <c r="D18" s="14">
        <v>5</v>
      </c>
      <c r="E18" s="15">
        <f t="shared" si="0"/>
        <v>6.0096153846153849E-3</v>
      </c>
    </row>
    <row r="19" spans="1:5" ht="18.75" x14ac:dyDescent="0.3">
      <c r="A19" s="14" t="s">
        <v>205</v>
      </c>
      <c r="B19" s="14"/>
      <c r="C19" s="14"/>
      <c r="D19" s="14">
        <v>58</v>
      </c>
      <c r="E19" s="15">
        <f t="shared" si="0"/>
        <v>6.9711538461538464E-2</v>
      </c>
    </row>
    <row r="20" spans="1:5" ht="18.75" x14ac:dyDescent="0.3">
      <c r="A20" s="14" t="s">
        <v>182</v>
      </c>
      <c r="B20" s="14"/>
      <c r="C20" s="14"/>
      <c r="D20" s="14">
        <v>168</v>
      </c>
      <c r="E20" s="15">
        <f t="shared" si="0"/>
        <v>0.20192307692307693</v>
      </c>
    </row>
    <row r="21" spans="1:5" ht="18.75" x14ac:dyDescent="0.3">
      <c r="A21" s="14" t="s">
        <v>215</v>
      </c>
      <c r="B21" s="14"/>
      <c r="C21" s="14"/>
      <c r="D21" s="14">
        <v>30</v>
      </c>
      <c r="E21" s="15">
        <f t="shared" si="0"/>
        <v>3.6057692307692304E-2</v>
      </c>
    </row>
    <row r="22" spans="1:5" ht="18.75" x14ac:dyDescent="0.3">
      <c r="A22" s="14" t="s">
        <v>184</v>
      </c>
      <c r="B22" s="14"/>
      <c r="C22" s="14"/>
      <c r="D22" s="14">
        <v>2</v>
      </c>
      <c r="E22" s="15">
        <f t="shared" si="0"/>
        <v>2.403846153846154E-3</v>
      </c>
    </row>
    <row r="23" spans="1:5" ht="18.75" x14ac:dyDescent="0.3">
      <c r="A23" s="14" t="s">
        <v>186</v>
      </c>
      <c r="B23" s="14"/>
      <c r="C23" s="14"/>
      <c r="D23" s="14">
        <v>15</v>
      </c>
      <c r="E23" s="15">
        <f t="shared" si="0"/>
        <v>1.8028846153846152E-2</v>
      </c>
    </row>
    <row r="24" spans="1:5" ht="18.75" x14ac:dyDescent="0.3">
      <c r="A24" s="14" t="s">
        <v>185</v>
      </c>
      <c r="B24" s="14"/>
      <c r="C24" s="14"/>
      <c r="D24" s="14">
        <v>9</v>
      </c>
      <c r="E24" s="15">
        <f t="shared" si="0"/>
        <v>1.0817307692307692E-2</v>
      </c>
    </row>
    <row r="25" spans="1:5" ht="18.75" x14ac:dyDescent="0.3">
      <c r="A25" s="14" t="s">
        <v>188</v>
      </c>
      <c r="B25" s="14"/>
      <c r="C25" s="14"/>
      <c r="D25" s="14">
        <v>7</v>
      </c>
      <c r="E25" s="15">
        <f t="shared" si="0"/>
        <v>8.4134615384615381E-3</v>
      </c>
    </row>
    <row r="26" spans="1:5" ht="18.75" x14ac:dyDescent="0.3">
      <c r="A26" s="14" t="s">
        <v>187</v>
      </c>
      <c r="B26" s="14"/>
      <c r="C26" s="14"/>
      <c r="D26" s="14">
        <v>22</v>
      </c>
      <c r="E26" s="15">
        <f t="shared" si="0"/>
        <v>2.6442307692307692E-2</v>
      </c>
    </row>
    <row r="27" spans="1:5" ht="18.75" x14ac:dyDescent="0.3">
      <c r="A27" s="14" t="s">
        <v>189</v>
      </c>
      <c r="B27" s="14"/>
      <c r="C27" s="14"/>
      <c r="D27" s="14">
        <v>52</v>
      </c>
      <c r="E27" s="15">
        <f t="shared" si="0"/>
        <v>6.25E-2</v>
      </c>
    </row>
    <row r="28" spans="1:5" ht="18.75" x14ac:dyDescent="0.3">
      <c r="A28" s="14"/>
      <c r="B28" s="14"/>
      <c r="C28" s="14"/>
      <c r="D28" s="14"/>
      <c r="E28" s="15"/>
    </row>
    <row r="29" spans="1:5" ht="18.75" x14ac:dyDescent="0.3">
      <c r="D29" s="14">
        <f>SUM(D3:D28)</f>
        <v>832</v>
      </c>
      <c r="E29" s="15">
        <f t="shared" si="0"/>
        <v>1</v>
      </c>
    </row>
  </sheetData>
  <printOptions horizontalCentered="1" verticalCentered="1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Willhite, Ron - KSBA</dc:creator>
  <cp:lastModifiedBy>Willhite, Ron - KSBA</cp:lastModifiedBy>
  <cp:lastPrinted>2017-09-03T16:39:40Z</cp:lastPrinted>
  <dcterms:created xsi:type="dcterms:W3CDTF">2017-09-01T20:30:24Z</dcterms:created>
  <dcterms:modified xsi:type="dcterms:W3CDTF">2017-09-05T19:45:46Z</dcterms:modified>
</cp:coreProperties>
</file>