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\Documents\1-2005 Active\1-2011 Active\2017 Kentucky Power Rate Case\Baron Testimony\Baron Worlpapers\"/>
    </mc:Choice>
  </mc:AlternateContent>
  <bookViews>
    <workbookView xWindow="480" yWindow="60" windowWidth="16272" windowHeight="10032"/>
  </bookViews>
  <sheets>
    <sheet name="Sheet1" sheetId="1" r:id="rId1"/>
  </sheets>
  <definedNames>
    <definedName name="_xlnm.Print_Area" localSheetId="0">Sheet1!$A$2:$H$30</definedName>
  </definedNames>
  <calcPr calcId="152511"/>
</workbook>
</file>

<file path=xl/calcChain.xml><?xml version="1.0" encoding="utf-8"?>
<calcChain xmlns="http://schemas.openxmlformats.org/spreadsheetml/2006/main">
  <c r="H14" i="1" l="1"/>
  <c r="F14" i="1"/>
  <c r="E14" i="1"/>
  <c r="D14" i="1"/>
  <c r="C14" i="1"/>
  <c r="F27" i="1" l="1"/>
  <c r="H27" i="1" l="1"/>
  <c r="E27" i="1"/>
  <c r="D27" i="1"/>
  <c r="C27" i="1"/>
</calcChain>
</file>

<file path=xl/sharedStrings.xml><?xml version="1.0" encoding="utf-8"?>
<sst xmlns="http://schemas.openxmlformats.org/spreadsheetml/2006/main" count="18" uniqueCount="18">
  <si>
    <t>PJM Point to Point Trans Svc</t>
  </si>
  <si>
    <t>RTO Formation Cost Recovery</t>
  </si>
  <si>
    <t>PJM Affiliated Trans NITS Cost</t>
  </si>
  <si>
    <t>PJM Affiliated Trans TO Cost</t>
  </si>
  <si>
    <t>Affil PJM Trans Enhancmnt Cost</t>
  </si>
  <si>
    <t>PJM Trans Enhancement Charge</t>
  </si>
  <si>
    <t>PJM NITS Expense - Affiliated</t>
  </si>
  <si>
    <t>Affil PJM Trans Enhncement Exp</t>
  </si>
  <si>
    <t>Purchase Power Limitation Base Amount - Acct 555</t>
  </si>
  <si>
    <t>CS IRP Credits Base Amount - Acct 44X</t>
  </si>
  <si>
    <t>Incidental Gas Sales Base Amount - 5010040</t>
  </si>
  <si>
    <t>Jan-July</t>
  </si>
  <si>
    <t>Item/FERC Account</t>
  </si>
  <si>
    <t>Total charge/(credit)</t>
  </si>
  <si>
    <t>PJM LSE</t>
  </si>
  <si>
    <t>Total</t>
  </si>
  <si>
    <t>Table 6</t>
  </si>
  <si>
    <t>PJM LSE OATT Expenses (2013 through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</si>
</sst>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6" fontId="0" fillId="0" borderId="0" xfId="0" applyNumberFormat="1"/>
    <xf numFmtId="0" fontId="0" fillId="0" borderId="0" xfId="0" applyAlignment="1">
      <alignment horizontal="center"/>
    </xf>
    <xf numFmtId="8" fontId="0" fillId="0" borderId="0" xfId="0" applyNumberFormat="1"/>
    <xf numFmtId="3" fontId="0" fillId="0" borderId="1" xfId="0" applyNumberFormat="1" applyBorder="1"/>
    <xf numFmtId="0" fontId="0" fillId="2" borderId="0" xfId="0" applyFill="1"/>
    <xf numFmtId="0" fontId="0" fillId="0" borderId="1" xfId="0" applyBorder="1" applyAlignment="1">
      <alignment horizontal="center"/>
    </xf>
    <xf numFmtId="6" fontId="2" fillId="0" borderId="0" xfId="0" applyNumberFormat="1" applyFont="1"/>
    <xf numFmtId="6" fontId="0" fillId="0" borderId="0" xfId="0" applyNumberFormat="1" applyFill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3" fontId="0" fillId="0" borderId="8" xfId="0" applyNumberFormat="1" applyBorder="1"/>
    <xf numFmtId="0" fontId="0" fillId="0" borderId="5" xfId="0" applyBorder="1" applyAlignment="1">
      <alignment horizontal="left"/>
    </xf>
    <xf numFmtId="6" fontId="0" fillId="0" borderId="0" xfId="0" applyNumberFormat="1" applyBorder="1"/>
    <xf numFmtId="6" fontId="0" fillId="0" borderId="6" xfId="0" applyNumberFormat="1" applyBorder="1"/>
    <xf numFmtId="6" fontId="2" fillId="0" borderId="0" xfId="0" applyNumberFormat="1" applyFont="1" applyBorder="1"/>
    <xf numFmtId="6" fontId="2" fillId="0" borderId="6" xfId="0" applyNumberFormat="1" applyFont="1" applyBorder="1"/>
    <xf numFmtId="0" fontId="0" fillId="0" borderId="7" xfId="0" applyBorder="1"/>
    <xf numFmtId="0" fontId="0" fillId="0" borderId="1" xfId="0" applyBorder="1"/>
    <xf numFmtId="6" fontId="0" fillId="0" borderId="1" xfId="0" applyNumberFormat="1" applyFill="1" applyBorder="1"/>
    <xf numFmtId="6" fontId="0" fillId="0" borderId="8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0"/>
  <sheetViews>
    <sheetView showGridLines="0" tabSelected="1" workbookViewId="0">
      <selection activeCell="J15" sqref="J15"/>
    </sheetView>
  </sheetViews>
  <sheetFormatPr defaultRowHeight="14.4" x14ac:dyDescent="0.3"/>
  <cols>
    <col min="2" max="2" width="40.44140625" customWidth="1"/>
    <col min="3" max="6" width="11.88671875" bestFit="1" customWidth="1"/>
    <col min="7" max="7" width="11.88671875" customWidth="1"/>
    <col min="8" max="8" width="11.88671875" bestFit="1" customWidth="1"/>
  </cols>
  <sheetData>
    <row r="2" spans="1:8" x14ac:dyDescent="0.3">
      <c r="A2" s="9" t="s">
        <v>16</v>
      </c>
      <c r="B2" s="10"/>
      <c r="C2" s="10"/>
      <c r="D2" s="10"/>
      <c r="E2" s="10"/>
      <c r="F2" s="11"/>
    </row>
    <row r="3" spans="1:8" x14ac:dyDescent="0.3">
      <c r="A3" s="12" t="s">
        <v>17</v>
      </c>
      <c r="B3" s="13"/>
      <c r="C3" s="13"/>
      <c r="D3" s="13"/>
      <c r="E3" s="13"/>
      <c r="F3" s="14"/>
    </row>
    <row r="4" spans="1:8" x14ac:dyDescent="0.3">
      <c r="A4" s="15"/>
      <c r="B4" s="16"/>
      <c r="C4" s="16"/>
      <c r="D4" s="16"/>
      <c r="E4" s="16"/>
      <c r="F4" s="17"/>
      <c r="H4" s="2" t="s">
        <v>11</v>
      </c>
    </row>
    <row r="5" spans="1:8" x14ac:dyDescent="0.3">
      <c r="A5" s="18" t="s">
        <v>12</v>
      </c>
      <c r="B5" s="6"/>
      <c r="C5" s="4">
        <v>2013</v>
      </c>
      <c r="D5" s="4">
        <v>2014</v>
      </c>
      <c r="E5" s="4">
        <v>2015</v>
      </c>
      <c r="F5" s="19">
        <v>2016</v>
      </c>
      <c r="G5" s="4"/>
      <c r="H5" s="4">
        <v>2017</v>
      </c>
    </row>
    <row r="6" spans="1:8" x14ac:dyDescent="0.3">
      <c r="A6" s="20">
        <v>4561005</v>
      </c>
      <c r="B6" s="16" t="s">
        <v>0</v>
      </c>
      <c r="C6" s="21">
        <v>-621335</v>
      </c>
      <c r="D6" s="21">
        <v>-683895</v>
      </c>
      <c r="E6" s="21">
        <v>-600207</v>
      </c>
      <c r="F6" s="22">
        <v>-556049</v>
      </c>
      <c r="G6" s="1"/>
      <c r="H6" s="1">
        <v>-285551</v>
      </c>
    </row>
    <row r="7" spans="1:8" x14ac:dyDescent="0.3">
      <c r="A7" s="20">
        <v>4561002</v>
      </c>
      <c r="B7" s="16" t="s">
        <v>1</v>
      </c>
      <c r="C7" s="21">
        <v>140097</v>
      </c>
      <c r="D7" s="21">
        <v>141915</v>
      </c>
      <c r="E7" s="21">
        <v>108909</v>
      </c>
      <c r="F7" s="22">
        <v>190937</v>
      </c>
      <c r="G7" s="1"/>
      <c r="H7" s="1">
        <v>72663</v>
      </c>
    </row>
    <row r="8" spans="1:8" x14ac:dyDescent="0.3">
      <c r="A8" s="20">
        <v>4561035</v>
      </c>
      <c r="B8" s="16" t="s">
        <v>2</v>
      </c>
      <c r="C8" s="21">
        <v>35845588</v>
      </c>
      <c r="D8" s="21">
        <v>37449828</v>
      </c>
      <c r="E8" s="21">
        <v>42019312</v>
      </c>
      <c r="F8" s="22">
        <v>43759831</v>
      </c>
      <c r="G8" s="1"/>
      <c r="H8" s="1">
        <v>23329876</v>
      </c>
    </row>
    <row r="9" spans="1:8" x14ac:dyDescent="0.3">
      <c r="A9" s="20">
        <v>4561036</v>
      </c>
      <c r="B9" s="16" t="s">
        <v>3</v>
      </c>
      <c r="C9" s="21">
        <v>504742</v>
      </c>
      <c r="D9" s="21">
        <v>674967</v>
      </c>
      <c r="E9" s="21">
        <v>699785</v>
      </c>
      <c r="F9" s="22">
        <v>588030</v>
      </c>
      <c r="G9" s="1"/>
      <c r="H9" s="1">
        <v>348124</v>
      </c>
    </row>
    <row r="10" spans="1:8" x14ac:dyDescent="0.3">
      <c r="A10" s="20">
        <v>4561060</v>
      </c>
      <c r="B10" s="16" t="s">
        <v>4</v>
      </c>
      <c r="C10" s="21">
        <v>280267</v>
      </c>
      <c r="D10" s="21">
        <v>592448</v>
      </c>
      <c r="E10" s="21">
        <v>711346</v>
      </c>
      <c r="F10" s="22">
        <v>802928</v>
      </c>
      <c r="G10" s="1"/>
      <c r="H10" s="1">
        <v>632739</v>
      </c>
    </row>
    <row r="11" spans="1:8" x14ac:dyDescent="0.3">
      <c r="A11" s="20">
        <v>5650012</v>
      </c>
      <c r="B11" s="16" t="s">
        <v>5</v>
      </c>
      <c r="C11" s="21">
        <v>3487776</v>
      </c>
      <c r="D11" s="21">
        <v>4364736</v>
      </c>
      <c r="E11" s="21">
        <v>5543065</v>
      </c>
      <c r="F11" s="22">
        <v>5651726</v>
      </c>
      <c r="G11" s="1"/>
      <c r="H11" s="1">
        <v>2639753</v>
      </c>
    </row>
    <row r="12" spans="1:8" x14ac:dyDescent="0.3">
      <c r="A12" s="20">
        <v>5650016</v>
      </c>
      <c r="B12" s="16" t="s">
        <v>6</v>
      </c>
      <c r="C12" s="21">
        <v>2651959</v>
      </c>
      <c r="D12" s="21">
        <v>6412282</v>
      </c>
      <c r="E12" s="21">
        <v>11018159</v>
      </c>
      <c r="F12" s="22">
        <v>16666617</v>
      </c>
      <c r="G12" s="1"/>
      <c r="H12" s="1">
        <v>13009395</v>
      </c>
    </row>
    <row r="13" spans="1:8" x14ac:dyDescent="0.3">
      <c r="A13" s="20">
        <v>5650019</v>
      </c>
      <c r="B13" s="16" t="s">
        <v>7</v>
      </c>
      <c r="C13" s="23">
        <v>130031</v>
      </c>
      <c r="D13" s="23">
        <v>516618</v>
      </c>
      <c r="E13" s="23">
        <v>1767331</v>
      </c>
      <c r="F13" s="24">
        <v>3465752</v>
      </c>
      <c r="G13" s="7"/>
      <c r="H13" s="7">
        <v>3581325</v>
      </c>
    </row>
    <row r="14" spans="1:8" x14ac:dyDescent="0.3">
      <c r="A14" s="25"/>
      <c r="B14" s="26" t="s">
        <v>15</v>
      </c>
      <c r="C14" s="27">
        <f>SUM(C6:C13)</f>
        <v>42419125</v>
      </c>
      <c r="D14" s="27">
        <f>SUM(D6:D13)</f>
        <v>49468899</v>
      </c>
      <c r="E14" s="27">
        <f>SUM(E6:E13)</f>
        <v>61267700</v>
      </c>
      <c r="F14" s="28">
        <f>SUM(F6:F13)</f>
        <v>70569772</v>
      </c>
      <c r="G14" s="8"/>
      <c r="H14" s="8">
        <f>SUM(H6:H13)</f>
        <v>43328324</v>
      </c>
    </row>
    <row r="21" spans="1:8" x14ac:dyDescent="0.3">
      <c r="A21" t="s">
        <v>8</v>
      </c>
      <c r="C21" s="1">
        <v>0</v>
      </c>
      <c r="D21" s="1">
        <v>530745</v>
      </c>
      <c r="E21" s="1">
        <v>1738235</v>
      </c>
      <c r="F21" s="1">
        <v>1618795</v>
      </c>
      <c r="G21" s="1"/>
      <c r="H21" s="1">
        <v>245498</v>
      </c>
    </row>
    <row r="23" spans="1:8" x14ac:dyDescent="0.3">
      <c r="A23" t="s">
        <v>9</v>
      </c>
      <c r="C23" s="1">
        <v>0</v>
      </c>
      <c r="D23" s="1">
        <v>0</v>
      </c>
      <c r="E23" s="1">
        <v>0</v>
      </c>
      <c r="F23" s="3">
        <v>72058.92</v>
      </c>
      <c r="G23" s="3"/>
      <c r="H23" s="3">
        <v>132173.97</v>
      </c>
    </row>
    <row r="25" spans="1:8" x14ac:dyDescent="0.3">
      <c r="A25" t="s">
        <v>10</v>
      </c>
      <c r="C25" s="1">
        <v>0</v>
      </c>
      <c r="D25" s="1">
        <v>0</v>
      </c>
      <c r="E25" s="1">
        <v>0</v>
      </c>
      <c r="F25" s="3">
        <v>-13981.97</v>
      </c>
      <c r="G25" s="3"/>
      <c r="H25" s="3">
        <v>0</v>
      </c>
    </row>
    <row r="27" spans="1:8" x14ac:dyDescent="0.3">
      <c r="A27" t="s">
        <v>13</v>
      </c>
      <c r="C27" s="1">
        <f>SUM(C6:C25)</f>
        <v>84838250</v>
      </c>
      <c r="D27" s="1">
        <f>SUM(D6:D25)</f>
        <v>99468543</v>
      </c>
      <c r="E27" s="1">
        <f>SUM(E6:E25)</f>
        <v>124273635</v>
      </c>
      <c r="F27" s="1">
        <f>SUM(F6:F25)</f>
        <v>142816415.94999999</v>
      </c>
      <c r="G27" s="1"/>
      <c r="H27" s="1">
        <f>SUM(H6:H25)</f>
        <v>87034319.969999999</v>
      </c>
    </row>
    <row r="30" spans="1:8" x14ac:dyDescent="0.3">
      <c r="B30" s="5" t="s">
        <v>14</v>
      </c>
    </row>
  </sheetData>
  <mergeCells count="1">
    <mergeCell ref="A5:B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American Electric Power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Vaughan</dc:creator>
  <cp:lastModifiedBy>STEVE</cp:lastModifiedBy>
  <cp:lastPrinted>2017-09-12T18:16:07Z</cp:lastPrinted>
  <dcterms:created xsi:type="dcterms:W3CDTF">2017-08-23T19:05:24Z</dcterms:created>
  <dcterms:modified xsi:type="dcterms:W3CDTF">2017-09-29T20:43:26Z</dcterms:modified>
</cp:coreProperties>
</file>