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1_Recurring Filings (NEW)\01_Annual\FRR.RPM Selection and 12CP\"/>
    </mc:Choice>
  </mc:AlternateContent>
  <bookViews>
    <workbookView xWindow="15" yWindow="105" windowWidth="18885" windowHeight="12075"/>
  </bookViews>
  <sheets>
    <sheet name="12 CP" sheetId="1" r:id="rId1"/>
  </sheets>
  <calcPr calcId="162913"/>
</workbook>
</file>

<file path=xl/calcChain.xml><?xml version="1.0" encoding="utf-8"?>
<calcChain xmlns="http://schemas.openxmlformats.org/spreadsheetml/2006/main">
  <c r="B15" i="1" l="1"/>
  <c r="F8" i="1"/>
  <c r="E8" i="1"/>
  <c r="D8" i="1"/>
  <c r="C8" i="1"/>
  <c r="B8" i="1"/>
  <c r="B20" i="1" l="1"/>
  <c r="B19" i="1"/>
  <c r="B18" i="1"/>
  <c r="B17" i="1"/>
  <c r="B16" i="1"/>
  <c r="B21" i="1" l="1"/>
  <c r="G8" i="1"/>
  <c r="H8" i="1"/>
  <c r="I8" i="1"/>
  <c r="J8" i="1"/>
  <c r="K8" i="1"/>
  <c r="L8" i="1"/>
  <c r="M8" i="1"/>
  <c r="B14" i="1" l="1"/>
  <c r="C15" i="1" s="1"/>
  <c r="C18" i="1" l="1"/>
  <c r="C20" i="1"/>
  <c r="C19" i="1"/>
  <c r="C17" i="1"/>
  <c r="C16" i="1"/>
  <c r="C21" i="1" l="1"/>
</calcChain>
</file>

<file path=xl/sharedStrings.xml><?xml version="1.0" encoding="utf-8"?>
<sst xmlns="http://schemas.openxmlformats.org/spreadsheetml/2006/main" count="31" uniqueCount="24">
  <si>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</si>
  <si>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</si>
  <si>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</si>
  <si>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</si>
  <si>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</si>
  <si>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</si>
  <si>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</si>
  <si>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</si>
  <si>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</si>
  <si>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</si>
  <si>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11/22/2016 HE 08</t>
  </si>
  <si>
    <t>4/07/2017 HE 09</t>
  </si>
  <si>
    <t>12/15/2016 HE 19</t>
  </si>
  <si>
    <t>1/09/2017 HE 08</t>
  </si>
  <si>
    <t>2/10/2017 HE 08</t>
  </si>
  <si>
    <t>3/15/2017 HE 08</t>
  </si>
  <si>
    <t>5/18/2017 HE 17</t>
  </si>
  <si>
    <t>6/12/2017 HE 18</t>
  </si>
  <si>
    <t>7/19/2017 HE 17</t>
  </si>
  <si>
    <t>8/21/2017 HE 14</t>
  </si>
  <si>
    <t>Load</t>
  </si>
  <si>
    <t>2018 12 CP</t>
  </si>
  <si>
    <t>9/26/2017 HE 17</t>
  </si>
  <si>
    <t>10/9/2017 HE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</si>
</sst>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%"/>
    <numFmt numFmtId="166" formatCode="0.00000"/>
    <numFmt numFmtId="167" formatCode="0.00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167" fontId="0" fillId="0" borderId="0" xfId="2" applyNumberFormat="1" applyFont="1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22.28515625" bestFit="1" customWidth="1"/>
    <col min="2" max="13" width="9.5703125" bestFit="1" customWidth="1"/>
    <col min="14" max="14" width="12" bestFit="1" customWidth="1"/>
  </cols>
  <sheetData>
    <row r="1" spans="1:13" ht="90" customHeight="1" x14ac:dyDescent="0.2">
      <c r="A1" s="8" t="s">
        <v>20</v>
      </c>
      <c r="B1" s="6" t="s">
        <v>10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11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22</v>
      </c>
      <c r="M1" s="7" t="s">
        <v>23</v>
      </c>
    </row>
    <row r="2" spans="1:13" x14ac:dyDescent="0.2">
      <c r="A2" s="19" t="s">
        <v>3</v>
      </c>
      <c r="B2" s="13">
        <v>4727.8590000000004</v>
      </c>
      <c r="C2" s="13">
        <v>5710.375</v>
      </c>
      <c r="D2" s="13">
        <v>6331.98</v>
      </c>
      <c r="E2" s="13">
        <v>5358.5439999999999</v>
      </c>
      <c r="F2" s="13">
        <v>5938.3549999999996</v>
      </c>
      <c r="G2" s="13">
        <v>4116.2719999999999</v>
      </c>
      <c r="H2" s="13">
        <v>4354.41</v>
      </c>
      <c r="I2" s="13">
        <v>4594.8680000000004</v>
      </c>
      <c r="J2" s="13">
        <v>4969.1540000000005</v>
      </c>
      <c r="K2" s="13">
        <v>4827.0990000000002</v>
      </c>
      <c r="L2" s="13">
        <v>4420.0010000000002</v>
      </c>
      <c r="M2" s="13">
        <v>4167.91</v>
      </c>
    </row>
    <row r="3" spans="1:13" x14ac:dyDescent="0.2">
      <c r="A3" s="12" t="s">
        <v>4</v>
      </c>
      <c r="B3" s="15">
        <v>6037.1390000000001</v>
      </c>
      <c r="C3" s="15">
        <v>7422.1660000000002</v>
      </c>
      <c r="D3" s="15">
        <v>6979.2719999999999</v>
      </c>
      <c r="E3" s="15">
        <v>6604.9809999999998</v>
      </c>
      <c r="F3" s="15">
        <v>6826.0569999999998</v>
      </c>
      <c r="G3" s="15">
        <v>5759.34</v>
      </c>
      <c r="H3" s="15">
        <v>6911.4080000000004</v>
      </c>
      <c r="I3" s="15">
        <v>7719.0349999999999</v>
      </c>
      <c r="J3" s="15">
        <v>8168.0870000000004</v>
      </c>
      <c r="K3" s="15">
        <v>7927.8670000000002</v>
      </c>
      <c r="L3" s="15">
        <v>7901.7920000000004</v>
      </c>
      <c r="M3" s="15">
        <v>5939.7250000000004</v>
      </c>
    </row>
    <row r="4" spans="1:13" x14ac:dyDescent="0.2">
      <c r="A4" s="12" t="s">
        <v>5</v>
      </c>
      <c r="B4" s="15">
        <v>2586.8440000000001</v>
      </c>
      <c r="C4" s="15">
        <v>3029.2809999999999</v>
      </c>
      <c r="D4" s="15">
        <v>2957.317</v>
      </c>
      <c r="E4" s="15">
        <v>2811.549</v>
      </c>
      <c r="F4" s="15">
        <v>2803.8069999999998</v>
      </c>
      <c r="G4" s="15">
        <v>2424.4850000000001</v>
      </c>
      <c r="H4" s="15">
        <v>2821.37</v>
      </c>
      <c r="I4" s="15">
        <v>3322.355</v>
      </c>
      <c r="J4" s="15">
        <v>3370.2910000000002</v>
      </c>
      <c r="K4" s="15">
        <v>3230.741</v>
      </c>
      <c r="L4" s="15">
        <v>3283.3049999999998</v>
      </c>
      <c r="M4" s="15">
        <v>2633.16</v>
      </c>
    </row>
    <row r="5" spans="1:13" x14ac:dyDescent="0.2">
      <c r="A5" s="12" t="s">
        <v>6</v>
      </c>
      <c r="B5" s="15">
        <v>1016.208</v>
      </c>
      <c r="C5" s="15">
        <v>1069.7280000000001</v>
      </c>
      <c r="D5" s="15">
        <v>1185.075</v>
      </c>
      <c r="E5" s="15">
        <v>1036.954</v>
      </c>
      <c r="F5" s="15">
        <v>1083.9010000000001</v>
      </c>
      <c r="G5" s="15">
        <v>754.07399999999996</v>
      </c>
      <c r="H5" s="15">
        <v>814.22199999999998</v>
      </c>
      <c r="I5" s="15">
        <v>850.90099999999995</v>
      </c>
      <c r="J5" s="15">
        <v>989.97799999999995</v>
      </c>
      <c r="K5" s="15">
        <v>902.14599999999996</v>
      </c>
      <c r="L5" s="15">
        <v>842.03899999999999</v>
      </c>
      <c r="M5" s="15">
        <v>781.41600000000005</v>
      </c>
    </row>
    <row r="6" spans="1:13" x14ac:dyDescent="0.2">
      <c r="A6" s="12" t="s">
        <v>7</v>
      </c>
      <c r="B6" s="15">
        <v>445.18900000000002</v>
      </c>
      <c r="C6" s="15">
        <v>495.99700000000001</v>
      </c>
      <c r="D6" s="15">
        <v>495.74</v>
      </c>
      <c r="E6" s="15">
        <v>490.25</v>
      </c>
      <c r="F6" s="15">
        <v>499.20499999999998</v>
      </c>
      <c r="G6" s="15">
        <v>406.62700000000001</v>
      </c>
      <c r="H6" s="15">
        <v>516.63400000000001</v>
      </c>
      <c r="I6" s="15">
        <v>559.01300000000003</v>
      </c>
      <c r="J6" s="15">
        <v>546.68499999999995</v>
      </c>
      <c r="K6" s="15">
        <v>553.52</v>
      </c>
      <c r="L6" s="15">
        <v>563.42399999999998</v>
      </c>
      <c r="M6" s="15">
        <v>503.51400000000001</v>
      </c>
    </row>
    <row r="7" spans="1:13" x14ac:dyDescent="0.2">
      <c r="A7" s="16" t="s">
        <v>8</v>
      </c>
      <c r="B7" s="17">
        <v>328.71100000000001</v>
      </c>
      <c r="C7" s="17">
        <v>341.68900000000002</v>
      </c>
      <c r="D7" s="17">
        <v>409.49</v>
      </c>
      <c r="E7" s="17">
        <v>360.63900000000001</v>
      </c>
      <c r="F7" s="17">
        <v>366.48700000000002</v>
      </c>
      <c r="G7" s="17">
        <v>266.68299999999999</v>
      </c>
      <c r="H7" s="17">
        <v>292.55399999999997</v>
      </c>
      <c r="I7" s="17">
        <v>299.24700000000001</v>
      </c>
      <c r="J7" s="17">
        <v>325.339</v>
      </c>
      <c r="K7" s="17">
        <v>305.22500000000002</v>
      </c>
      <c r="L7" s="17">
        <v>283.72399999999999</v>
      </c>
      <c r="M7" s="17">
        <v>236.29300000000001</v>
      </c>
    </row>
    <row r="8" spans="1:13" x14ac:dyDescent="0.2">
      <c r="A8" s="9" t="s">
        <v>9</v>
      </c>
      <c r="B8" s="10">
        <f>SUM(B2:B7)</f>
        <v>15141.95</v>
      </c>
      <c r="C8" s="10">
        <f>SUM(C2:C7)</f>
        <v>18069.235999999997</v>
      </c>
      <c r="D8" s="10">
        <f>SUM(D2:D7)</f>
        <v>18358.874000000003</v>
      </c>
      <c r="E8" s="10">
        <f>SUM(E2:E7)</f>
        <v>16662.917000000001</v>
      </c>
      <c r="F8" s="10">
        <f>SUM(F2:F7)</f>
        <v>17517.812000000005</v>
      </c>
      <c r="G8" s="10">
        <f t="shared" ref="G8:M8" si="0">SUM(G2:G7)</f>
        <v>13727.481000000003</v>
      </c>
      <c r="H8" s="10">
        <f t="shared" si="0"/>
        <v>15710.597999999998</v>
      </c>
      <c r="I8" s="10">
        <f t="shared" si="0"/>
        <v>17345.418999999998</v>
      </c>
      <c r="J8" s="10">
        <f t="shared" si="0"/>
        <v>18369.534000000003</v>
      </c>
      <c r="K8" s="10">
        <f t="shared" si="0"/>
        <v>17746.597999999998</v>
      </c>
      <c r="L8" s="10">
        <f t="shared" si="0"/>
        <v>17294.285</v>
      </c>
      <c r="M8" s="10">
        <f t="shared" si="0"/>
        <v>14262.017999999998</v>
      </c>
    </row>
    <row r="13" spans="1:13" ht="70.5" customHeight="1" x14ac:dyDescent="0.2">
      <c r="A13" s="8" t="s">
        <v>21</v>
      </c>
      <c r="B13" s="7" t="s">
        <v>0</v>
      </c>
      <c r="C13" s="7" t="s">
        <v>2</v>
      </c>
      <c r="K13" s="1"/>
    </row>
    <row r="14" spans="1:13" x14ac:dyDescent="0.2">
      <c r="A14" s="9" t="s">
        <v>9</v>
      </c>
      <c r="B14" s="10">
        <f>SUM(B8:M8)/12</f>
        <v>16683.893500000002</v>
      </c>
      <c r="C14" s="11"/>
    </row>
    <row r="15" spans="1:13" x14ac:dyDescent="0.2">
      <c r="A15" s="12" t="s">
        <v>3</v>
      </c>
      <c r="B15" s="13">
        <f>AVERAGE(B2:M2)</f>
        <v>4959.735583333334</v>
      </c>
      <c r="C15" s="14">
        <f>B15/$B$14</f>
        <v>0.2972768666578538</v>
      </c>
      <c r="D15" s="4"/>
      <c r="E15" s="22"/>
      <c r="F15" s="23"/>
      <c r="G15" s="21"/>
      <c r="I15" s="20"/>
      <c r="J15" s="22"/>
    </row>
    <row r="16" spans="1:13" x14ac:dyDescent="0.2">
      <c r="A16" s="12" t="s">
        <v>4</v>
      </c>
      <c r="B16" s="15">
        <f t="shared" ref="B16:B20" si="1">AVERAGE(B3:M3)</f>
        <v>7016.4057500000008</v>
      </c>
      <c r="C16" s="14">
        <f t="shared" ref="C16:C20" si="2">B16/$B$14</f>
        <v>0.4205496606652398</v>
      </c>
      <c r="D16" s="4"/>
      <c r="E16" s="22"/>
      <c r="F16" s="23"/>
      <c r="G16" s="21"/>
      <c r="I16" s="20"/>
      <c r="J16" s="22"/>
    </row>
    <row r="17" spans="1:10" x14ac:dyDescent="0.2">
      <c r="A17" s="12" t="s">
        <v>5</v>
      </c>
      <c r="B17" s="15">
        <f t="shared" si="1"/>
        <v>2939.5420833333337</v>
      </c>
      <c r="C17" s="14">
        <f t="shared" si="2"/>
        <v>0.17619041282739747</v>
      </c>
      <c r="D17" s="4"/>
      <c r="E17" s="22"/>
      <c r="F17" s="23"/>
      <c r="G17" s="21"/>
      <c r="I17" s="20"/>
      <c r="J17" s="22"/>
    </row>
    <row r="18" spans="1:10" x14ac:dyDescent="0.2">
      <c r="A18" s="12" t="s">
        <v>6</v>
      </c>
      <c r="B18" s="15">
        <f t="shared" si="1"/>
        <v>943.88683333333336</v>
      </c>
      <c r="C18" s="14">
        <f t="shared" si="2"/>
        <v>5.6574733789407923E-2</v>
      </c>
      <c r="D18" s="4"/>
      <c r="E18" s="22"/>
      <c r="F18" s="23"/>
      <c r="G18" s="21"/>
      <c r="I18" s="20"/>
      <c r="J18" s="22"/>
    </row>
    <row r="19" spans="1:10" x14ac:dyDescent="0.2">
      <c r="A19" s="12" t="s">
        <v>7</v>
      </c>
      <c r="B19" s="15">
        <f t="shared" si="1"/>
        <v>506.31650000000008</v>
      </c>
      <c r="C19" s="14">
        <f t="shared" si="2"/>
        <v>3.034762239401732E-2</v>
      </c>
      <c r="D19" s="4"/>
      <c r="E19" s="22"/>
      <c r="F19" s="23"/>
      <c r="G19" s="21"/>
      <c r="I19" s="20"/>
      <c r="J19" s="22"/>
    </row>
    <row r="20" spans="1:10" x14ac:dyDescent="0.2">
      <c r="A20" s="16" t="s">
        <v>8</v>
      </c>
      <c r="B20" s="17">
        <f t="shared" si="1"/>
        <v>318.00675000000001</v>
      </c>
      <c r="C20" s="18">
        <f t="shared" si="2"/>
        <v>1.9060703666083697E-2</v>
      </c>
      <c r="D20" s="4"/>
      <c r="E20" s="22"/>
      <c r="F20" s="23"/>
      <c r="G20" s="21"/>
      <c r="I20" s="20"/>
      <c r="J20" s="22"/>
    </row>
    <row r="21" spans="1:10" x14ac:dyDescent="0.2">
      <c r="A21" s="2" t="s">
        <v>1</v>
      </c>
      <c r="B21" s="5">
        <f>SUM(B15:B20)</f>
        <v>16683.893500000002</v>
      </c>
      <c r="C21" s="3">
        <f>SUM(C15:C20)</f>
        <v>1</v>
      </c>
      <c r="G21" s="21"/>
      <c r="I21" s="20"/>
      <c r="J21" s="22"/>
    </row>
    <row r="24" spans="1:10" x14ac:dyDescent="0.2">
      <c r="A24" s="24"/>
      <c r="B24" s="24"/>
    </row>
    <row r="25" spans="1:10" x14ac:dyDescent="0.2">
      <c r="A25" s="25"/>
      <c r="B25" s="26"/>
    </row>
    <row r="26" spans="1:10" x14ac:dyDescent="0.2">
      <c r="A26" s="25"/>
      <c r="B26" s="25"/>
    </row>
    <row r="27" spans="1:10" x14ac:dyDescent="0.2">
      <c r="A27" s="24"/>
      <c r="B27" s="24"/>
    </row>
    <row r="28" spans="1:10" x14ac:dyDescent="0.2">
      <c r="A28" s="27"/>
      <c r="B28" s="2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s290792</cp:lastModifiedBy>
  <dcterms:created xsi:type="dcterms:W3CDTF">2012-02-24T23:47:20Z</dcterms:created>
  <dcterms:modified xsi:type="dcterms:W3CDTF">2018-12-07T16:46:25Z</dcterms:modified>
</cp:coreProperties>
</file>