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s\Desktop\Kentucky\2017-00179 - KPCo 2017 General Rate Case\Walmart Discovery Responses\"/>
    </mc:Choice>
  </mc:AlternateContent>
  <bookViews>
    <workbookView xWindow="720" yWindow="315" windowWidth="20730" windowHeight="11760"/>
  </bookViews>
  <sheets>
    <sheet name="Exhibit GWT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'[1]OKLA DATA'!$D$205</definedName>
    <definedName name="\P">'[1]OKLA DATA'!$A$136</definedName>
    <definedName name="_DAT1">'[2]WP-H-14-682010_Lobby'!$A$3:$A$31</definedName>
    <definedName name="_DAT10">'[2]WP-H-14-682010_LobbyA'!$J$2:$J$586</definedName>
    <definedName name="_DAT2">'[2]WP-H-14-682010_Lobby'!$B$3:$B$31</definedName>
    <definedName name="_DAT3">'[2]WP-H-14-682010_Lobby'!$C$3:$C$31</definedName>
    <definedName name="_DAT4">'[2]WP-H-14-682010_Lobby'!$E$3:$E$31</definedName>
    <definedName name="_DAT5">'[2]WP-H-14-682010_Lobby'!$F$3:$F$31</definedName>
    <definedName name="_DAT6">'[2]WP-H-14-682010_Lobby'!$G$3:$G$31</definedName>
    <definedName name="_DAT7">'[2]WP-H-14-682010_LobbyA'!$G$2:$G$586</definedName>
    <definedName name="_DAT8">'[2]WP-H-14-682010_LobbyA'!$H$2:$H$586</definedName>
    <definedName name="_DAT9">'[2]WP-H-14-682010_LobbyA'!$I$2:$I$586</definedName>
    <definedName name="_Fill" hidden="1">'[3]COST OF SERVICE'!#REF!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>#REF!</definedName>
    <definedName name="Comparison_of_Fuel_Okla_Juris">#REF!</definedName>
    <definedName name="CONOCO_FAC">#REF!</definedName>
    <definedName name="cp_by_group">#REF!</definedName>
    <definedName name="cp_by_serv_level">#REF!</definedName>
    <definedName name="cp_input_area">#REF!</definedName>
    <definedName name="DATA">'[1]OKLA DATA'!$A$1:$B$118</definedName>
    <definedName name="Data_for_Above_Calculations">#REF!</definedName>
    <definedName name="dfsdfsdfsdf" hidden="1">'[3]COST OF SERVICE'!#REF!</definedName>
    <definedName name="EGEXMPCA.XLS">[6]Input_Data!#REF!</definedName>
    <definedName name="ExpDurant">'[4]Customer Bill Details (External'!$O$113</definedName>
    <definedName name="ExpGlenpool">'[4]Customer Bill Details (External'!$O$41</definedName>
    <definedName name="FAC_CALC">#REF!</definedName>
    <definedName name="FCTCcalcN">"optbox_FCcalcN"</definedName>
    <definedName name="FCTCcalcY">"optbox_FccalcY"</definedName>
    <definedName name="FUEL_EXCLUSION_SECTION">#REF!</definedName>
    <definedName name="Fuel_Pro_Forma_Adj">#REF!</definedName>
    <definedName name="GASCOST">#REF!</definedName>
    <definedName name="GeogiaPac">'[4]Customer Bill Details (External'!$O$319</definedName>
    <definedName name="ghfgh">#REF!</definedName>
    <definedName name="HertzData">'[4]Customer Bill Details (External'!$O$280</definedName>
    <definedName name="HertzRes">'[4]Customer Bill Details (External'!$O$239</definedName>
    <definedName name="JBL">#REF!</definedName>
    <definedName name="Juris_Weather_Adj_Data">#REF!</definedName>
    <definedName name="MacSteel">'[4]Customer Bill Details (External'!$O$77</definedName>
    <definedName name="movelines">"movelines"</definedName>
    <definedName name="OKCOALADJ">#REF!</definedName>
    <definedName name="OKLAFAC">#REF!</definedName>
    <definedName name="Page">#REF!</definedName>
    <definedName name="PAGE_1">#REF!</definedName>
    <definedName name="PAGE_2">#REF!</definedName>
    <definedName name="PAGE_3">#N/A</definedName>
    <definedName name="PAGE_4">#N/A</definedName>
    <definedName name="Pageheaders">'[7]COST OF SERVICE'!#REF!</definedName>
    <definedName name="Percent">#REF!</definedName>
    <definedName name="Plains">'[4]Customer Bill Details (External'!$O$402</definedName>
    <definedName name="print_all_D_1">#REF!</definedName>
    <definedName name="QF1_PG1">[8]QF1_PG1!$A$1:$F$47</definedName>
    <definedName name="QF1_PG2">[8]QF1_PG2!$A$1:$H$55</definedName>
    <definedName name="QF1_PG3">[8]QF1_PG3!$A$1:$E$42</definedName>
    <definedName name="Reconcilement">#REF!</definedName>
    <definedName name="RORINPUT">'[7]COST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>#REF!</definedName>
    <definedName name="SCH_B1">[9]SCH_B1!$A$1:$G$30</definedName>
    <definedName name="SCH_B3">[9]SCH_B3!$A$1:$G$42</definedName>
    <definedName name="SCH_C2">[9]SCH_C2!$A$1:$G$42</definedName>
    <definedName name="SCH_D2">[9]SCH_D2!$A$1:$G$42</definedName>
    <definedName name="SCH_H2">[9]SCH_H2!$A$1:$G$42</definedName>
    <definedName name="SummaryDownload" comment="'=OFFSET('Monthly Revenue'!$A$5,0,0,COUNTA('Monthly Revenue'!$A:$A),9)">OFFSET('[10](1)Summary Download'!$B$6,0,0,COUNTA('[10](1)Summary Download'!$B:$B),43)</definedName>
    <definedName name="Sysco">'[4]Customer Bill Details (External'!$O$362</definedName>
    <definedName name="test">#REF!</definedName>
    <definedName name="TEST0">'[2]WP-H-14-682010_Lobby'!$A$3:$G$31</definedName>
    <definedName name="TESTHKEY">'[2]WP-H-14-682010_Lobby'!$G$1</definedName>
    <definedName name="TESTKEYS">'[2]WP-H-14-682010_Lobby'!$A$3:$F$31</definedName>
    <definedName name="TESTVKEY">'[2]WP-H-14-682010_Lobby'!$A$1:$F$1</definedName>
    <definedName name="Weather_Fuel_Cost_Calc">#REF!</definedName>
    <definedName name="WEIGHAVG">#REF!</definedName>
    <definedName name="WP_B9a">[11]WP_B9!$A$29:$U$61</definedName>
    <definedName name="WP_B9b">[11]WP_B9!#REF!</definedName>
    <definedName name="WP_G6">#REF!</definedName>
    <definedName name="wrn.ACC._.PROV." hidden="1">{"JURIS_ACC_PROV",#N/A,FALSE,"COSTSTUDY";"OKCLS_ACC_PROV",#N/A,FALSE,"COSTSTUDY"}</definedName>
    <definedName name="wrn.CAPACITY._.ALLOC._.SUMMARY." hidden="1">{"CAP_ALLOC_SUMMARY",#N/A,FALSE,"Alloc Summary"}</definedName>
    <definedName name="wrn.CUST._.REV._.ALLOC._.INPUT." hidden="1">{"SECTK_JURIS_CUSTREV",#N/A,FALSE,"COSTSTUDY";"SECTK_OKCLS_CUSTREV",#N/A,FALSE,"COSTSTUDY"}</definedName>
    <definedName name="wrn.CUSTOMER._.ALLOC._.RATIOS." hidden="1">{"JURIS_CUST_ALLOC_RATIOS",#N/A,FALSE,"COSTSTUDY";"OKCLS_CUST_ALLOC_RATIOS",#N/A,FALSE,"COSTSTUDY"}</definedName>
    <definedName name="wrn.DEMAND._.ENERGY._.RATIOS." hidden="1">{"JURIS_DMDENRGY_RATIOS",#N/A,FALSE,"COSTSTUDY";"OKCLS_DMDENRGY_RATIOS",#N/A,FALSE,"COSTSTUDY"}</definedName>
    <definedName name="wrn.DEPRECIATION._.EXPENSE." hidden="1">{"JURIS_DEPR_EXP",#N/A,FALSE,"COSTSTUDY";"OKCLS_DEPR_EXP",#N/A,FALSE,"COSTSTUDY"}</definedName>
    <definedName name="wrn.DEVLP._.LABOR._.ALLOC." hidden="1">{"JURIS_LAB_ALOC_DEVLP",#N/A,FALSE,"COSTSTUDY";"OKCLS_LAB_ALOC_DEVLP",#N/A,FALSE,"COSTSTUDY"}</definedName>
    <definedName name="wrn.DMD._.ENERGY._.ALLOC._.INPUT." hidden="1">{"JURIS_DMDENRGY_AL_INPUT",#N/A,FALSE,"COSTSTUDY";"OKCLS_DMDENRGY_AL_INPUT",#N/A,FALSE,"COSTSTUDY"}</definedName>
    <definedName name="wrn.INCOME._.TAX._.CALCULATION." hidden="1">{"JURIS_INC_TAX_CALC",#N/A,FALSE,"COSTSTUDY";"OKCLS_INC_TAX_CALC",#N/A,FALSE,"COSTSTUDY"}</definedName>
    <definedName name="wrn.INTERNAL._.ALLOC._.INPUT." hidden="1">{"JURIS_INT_ALOC_AMTS",#N/A,FALSE,"COSTSTUDY";"OKCLS_INT_ALOC_AMTS",#N/A,FALSE,"COSTSTUDY"}</definedName>
    <definedName name="wrn.INTERNAL._.ALLOC._.RATIOS." hidden="1">{"JURIS_INTAL_RATIOS",#N/A,FALSE,"COSTSTUDY";"OKCLS_INTAL_RATIOS",#N/A,FALSE,"COSTSTUDY"}</definedName>
    <definedName name="wrn.OM._.EXPENSES." hidden="1">{"JURIS_OM_EXP",#N/A,FALSE,"COSTSTUDY";"OKCLS_OM_EXP",#N/A,FALSE,"COSTSTUDY"}</definedName>
    <definedName name="wrn.PLANT._.IN._.SERVICE." hidden="1">{"JURIS_PLT_IN_SERV",#N/A,FALSE,"COSTSTUDY";"OKCLS_PLT_IN_SERV",#N/A,FALSE,"COSTSTUDY"}</definedName>
    <definedName name="wrn.RATEBASE._.ADJUSTMENTS." hidden="1">{"JURIS_RB_ADJS",#N/A,FALSE,"COSTSTUDY";"OKCLS_RB_ADJS",#N/A,FALSE,"COSTSTUDY"}</definedName>
    <definedName name="wrn.SCHEDULE_K_1." hidden="1">{"SCHK1",#N/A,FALSE,"FILING REPORTS"}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hidden="1">{"OKCLS_SUMMARY",#N/A,FALSE,"INTERNAL REPORTS";"JURIS_SUMMARY",#N/A,FALSE,"INTERNAL REPORTS"}</definedName>
    <definedName name="wrn.TAXES._.OTHER." hidden="1">{"JURIS_TAXES_OTHER",#N/A,FALSE,"COSTSTUDY";"OKCLS_TAXES_OTHER",#N/A,FALSE,"COSTSTUDY"}</definedName>
    <definedName name="Year_End_Customer_Adjustment">#REF!</definedName>
  </definedNames>
  <calcPr calcId="162913" iterateDelta="9.9999999999994451E-4"/>
</workbook>
</file>

<file path=xl/calcChain.xml><?xml version="1.0" encoding="utf-8"?>
<calcChain xmlns="http://schemas.openxmlformats.org/spreadsheetml/2006/main">
  <c r="L13" i="1" l="1"/>
  <c r="L11" i="1" l="1"/>
  <c r="L12" i="1"/>
  <c r="L14" i="1"/>
  <c r="L16" i="1" l="1"/>
  <c r="L21" i="1" s="1"/>
  <c r="L22" i="1" s="1"/>
  <c r="L24" i="1" s="1"/>
  <c r="L26" i="1" s="1"/>
  <c r="L28" i="1" s="1"/>
</calcChain>
</file>

<file path=xl/sharedStrings.xml><?xml version="1.0" encoding="utf-8"?>
<sst xmlns="http://schemas.openxmlformats.org/spreadsheetml/2006/main" count="50" uniqueCount="45">
  <si>
    <t>Requested Revenue Requirement Increase ($000)</t>
  </si>
  <si>
    <t>Difference in Revenue Requirement ($000)</t>
  </si>
  <si>
    <t>(14)</t>
  </si>
  <si>
    <t>Conversion Factor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</si>
  <si>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</si>
  <si>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</si>
  <si>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</si>
  <si>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</si>
  <si>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</si>
  <si>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</si>
  <si>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</si>
  <si>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</si>
  <si>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</si>
  <si>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Common Equity</t>
  </si>
  <si>
    <t>(4)</t>
  </si>
  <si>
    <t>(3)</t>
  </si>
  <si>
    <t>Weighted Cost</t>
  </si>
  <si>
    <t>Cost</t>
  </si>
  <si>
    <t>Capital Component</t>
  </si>
  <si>
    <t>(1)</t>
  </si>
  <si>
    <t>Difference in Income Requirement ($000)</t>
  </si>
  <si>
    <t>2) Calculate Revenue Requirement Impact at the Propose ROE</t>
  </si>
  <si>
    <t>(2)</t>
  </si>
  <si>
    <t>Rate Base ($000)</t>
  </si>
  <si>
    <t>(2)+(3)+(4)</t>
  </si>
  <si>
    <t>= (5)</t>
  </si>
  <si>
    <t>(6) x (7)</t>
  </si>
  <si>
    <t>(9) - (8)</t>
  </si>
  <si>
    <t>(10) x (11)</t>
  </si>
  <si>
    <t>(12) / (13)</t>
  </si>
  <si>
    <t>Long Term Debt</t>
  </si>
  <si>
    <t>Percentage of Total</t>
  </si>
  <si>
    <t>Short Term Debt</t>
  </si>
  <si>
    <t>Accounts Receivables Financing</t>
  </si>
  <si>
    <t>KPC Requested Rate of Return</t>
  </si>
  <si>
    <t>1) Calculate Rate of Return Using ROE = 9.70%</t>
  </si>
  <si>
    <t>Rate of Return (ROE = 9.70%)</t>
  </si>
  <si>
    <t>Adjusted Income Requirement (ROE = 9.70%)</t>
  </si>
  <si>
    <t>Percent of Increase from ROE Difference</t>
  </si>
  <si>
    <t>KPC Proposed Income Requirement ($000)</t>
  </si>
  <si>
    <t>Section V Schedule 1</t>
  </si>
  <si>
    <t>Section V Schedule 2 P1</t>
  </si>
  <si>
    <t>(ROE = 9.70%)</t>
  </si>
  <si>
    <t>Section V Schedule 2</t>
  </si>
  <si>
    <t>Calculation of Revenue Requirement Impact of KPCo's Proposed ROE vs 9.70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</si>
</sst>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sz val="12"/>
      <color theme="1"/>
      <name val="Calibri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sz val="11"/>
      <color theme="1"/>
      <name val="Calibri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Tahoma"/>
      <family val="2"/>
    </font>
    <font>
      <sz val="8"/>
      <name val="Arial"/>
      <family val="2"/>
    </font>
    <font>
      <sz val="10"/>
      <name val="Helv"/>
    </font>
    <font>
      <b/>
      <sz val="11"/>
      <color indexed="12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u/>
      <sz val="10"/>
      <color indexed="12"/>
      <name val="Arial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sz val="8"/>
      <color theme="1"/>
      <name val="Tahoma"/>
      <family val="2"/>
    </font>
    <font>
      <sz val="12"/>
      <name val="Times New Roman"/>
      <family val="1"/>
    </font>
    <font>
      <sz val="8"/>
      <name val="Helv"/>
    </font>
    <font>
      <sz val="9"/>
      <name val="Times New Roman"/>
      <family val="1"/>
    </font>
    <font>
      <sz val="12"/>
      <name val="Courier"/>
      <family val="3"/>
    </font>
    <font>
      <sz val="12"/>
      <name val="CG Times"/>
    </font>
    <font>
      <b/>
      <sz val="12"/>
      <color indexed="63"/>
      <name val="Times New Roman"/>
      <family val="2"/>
    </font>
    <font>
      <sz val="12"/>
      <color theme="1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7"/>
      <color indexed="12"/>
      <name val="MS Serif"/>
      <family val="1"/>
    </font>
    <font>
      <sz val="12"/>
      <color indexed="10"/>
      <name val="Times New Roman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41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>
      <alignment horizontal="left" vertical="center" indent="1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20" fillId="0" borderId="0"/>
    <xf numFmtId="0" fontId="8" fillId="0" borderId="0"/>
    <xf numFmtId="0" fontId="8" fillId="0" borderId="0"/>
    <xf numFmtId="37" fontId="37" fillId="0" borderId="0"/>
    <xf numFmtId="0" fontId="20" fillId="0" borderId="0"/>
    <xf numFmtId="0" fontId="1" fillId="0" borderId="0"/>
    <xf numFmtId="0" fontId="16" fillId="0" borderId="0"/>
    <xf numFmtId="0" fontId="8" fillId="0" borderId="0"/>
    <xf numFmtId="0" fontId="8" fillId="0" borderId="0"/>
    <xf numFmtId="0" fontId="38" fillId="0" borderId="0"/>
    <xf numFmtId="0" fontId="1" fillId="0" borderId="0"/>
    <xf numFmtId="0" fontId="8" fillId="0" borderId="0"/>
    <xf numFmtId="0" fontId="8" fillId="0" borderId="0"/>
    <xf numFmtId="164" fontId="39" fillId="0" borderId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0" fillId="0" borderId="0"/>
    <xf numFmtId="0" fontId="1" fillId="0" borderId="0"/>
    <xf numFmtId="0" fontId="1" fillId="0" borderId="0"/>
    <xf numFmtId="0" fontId="8" fillId="0" borderId="0" applyBorder="0"/>
    <xf numFmtId="0" fontId="1" fillId="0" borderId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20" fillId="0" borderId="0"/>
    <xf numFmtId="0" fontId="1" fillId="0" borderId="0"/>
    <xf numFmtId="0" fontId="35" fillId="0" borderId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" fillId="0" borderId="0"/>
    <xf numFmtId="3" fontId="40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1" fillId="0" borderId="0"/>
    <xf numFmtId="0" fontId="1" fillId="0" borderId="0"/>
    <xf numFmtId="0" fontId="16" fillId="0" borderId="0"/>
    <xf numFmtId="0" fontId="8" fillId="0" borderId="0"/>
    <xf numFmtId="0" fontId="8" fillId="0" borderId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38" fontId="45" fillId="0" borderId="0">
      <protection locked="0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4" fillId="0" borderId="0" xfId="0" quotePrefix="1" applyFont="1" applyAlignment="1">
      <alignment horizontal="center"/>
    </xf>
    <xf numFmtId="0" fontId="4" fillId="0" borderId="0" xfId="0" quotePrefix="1" applyFont="1"/>
    <xf numFmtId="164" fontId="0" fillId="0" borderId="0" xfId="2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4" fillId="0" borderId="0" xfId="0" applyFont="1"/>
    <xf numFmtId="10" fontId="0" fillId="0" borderId="0" xfId="0" applyNumberFormat="1" applyFont="1" applyAlignment="1">
      <alignment horizontal="right"/>
    </xf>
    <xf numFmtId="164" fontId="0" fillId="0" borderId="0" xfId="2" applyNumberFormat="1" applyFont="1"/>
    <xf numFmtId="10" fontId="2" fillId="0" borderId="0" xfId="3" applyNumberFormat="1" applyFont="1"/>
    <xf numFmtId="0" fontId="2" fillId="0" borderId="0" xfId="0" applyFont="1"/>
    <xf numFmtId="10" fontId="0" fillId="0" borderId="0" xfId="3" applyNumberFormat="1" applyFont="1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2" fillId="0" borderId="0" xfId="0" applyFont="1" applyAlignment="1">
      <alignment horizontal="center" wrapText="1"/>
    </xf>
    <xf numFmtId="164" fontId="2" fillId="0" borderId="0" xfId="2" applyNumberFormat="1" applyFont="1" applyAlignment="1">
      <alignment horizontal="right"/>
    </xf>
    <xf numFmtId="10" fontId="2" fillId="0" borderId="0" xfId="3" applyNumberFormat="1" applyFont="1" applyAlignment="1">
      <alignment horizontal="right"/>
    </xf>
    <xf numFmtId="164" fontId="3" fillId="0" borderId="0" xfId="0" applyNumberFormat="1" applyFont="1"/>
    <xf numFmtId="10" fontId="0" fillId="0" borderId="0" xfId="3" applyNumberFormat="1" applyFont="1" applyFill="1"/>
    <xf numFmtId="44" fontId="0" fillId="0" borderId="0" xfId="0" applyNumberFormat="1" applyFont="1"/>
    <xf numFmtId="0" fontId="7" fillId="0" borderId="0" xfId="0" applyFont="1" applyAlignment="1">
      <alignment horizontal="center"/>
    </xf>
  </cellXfs>
  <cellStyles count="2239">
    <cellStyle name="_x0013_" xfId="4"/>
    <cellStyle name="=C:\WINNT40\SYSTEM32\COMMAND.COM" xfId="5"/>
    <cellStyle name="=C:\WINNT40\SYSTEM32\COMMAND.COM 2" xfId="6"/>
    <cellStyle name="20% - Accent1 10" xfId="7"/>
    <cellStyle name="20% - Accent1 10 2" xfId="8"/>
    <cellStyle name="20% - Accent1 11" xfId="9"/>
    <cellStyle name="20% - Accent1 11 2" xfId="10"/>
    <cellStyle name="20% - Accent1 12" xfId="11"/>
    <cellStyle name="20% - Accent1 13" xfId="12"/>
    <cellStyle name="20% - Accent1 14" xfId="13"/>
    <cellStyle name="20% - Accent1 15" xfId="14"/>
    <cellStyle name="20% - Accent1 16" xfId="15"/>
    <cellStyle name="20% - Accent1 17" xfId="16"/>
    <cellStyle name="20% - Accent1 18" xfId="17"/>
    <cellStyle name="20% - Accent1 2" xfId="18"/>
    <cellStyle name="20% - Accent1 2 10" xfId="19"/>
    <cellStyle name="20% - Accent1 2 2" xfId="20"/>
    <cellStyle name="20% - Accent1 2 3" xfId="21"/>
    <cellStyle name="20% - Accent1 2 4" xfId="22"/>
    <cellStyle name="20% - Accent1 2 5" xfId="23"/>
    <cellStyle name="20% - Accent1 2 6" xfId="24"/>
    <cellStyle name="20% - Accent1 2 7" xfId="25"/>
    <cellStyle name="20% - Accent1 2 8" xfId="26"/>
    <cellStyle name="20% - Accent1 2 9" xfId="27"/>
    <cellStyle name="20% - Accent1 3" xfId="28"/>
    <cellStyle name="20% - Accent1 3 2" xfId="29"/>
    <cellStyle name="20% - Accent1 4" xfId="30"/>
    <cellStyle name="20% - Accent1 4 2" xfId="31"/>
    <cellStyle name="20% - Accent1 5" xfId="32"/>
    <cellStyle name="20% - Accent1 5 2" xfId="33"/>
    <cellStyle name="20% - Accent1 6" xfId="34"/>
    <cellStyle name="20% - Accent1 6 2" xfId="35"/>
    <cellStyle name="20% - Accent1 7" xfId="36"/>
    <cellStyle name="20% - Accent1 7 2" xfId="37"/>
    <cellStyle name="20% - Accent1 8" xfId="38"/>
    <cellStyle name="20% - Accent1 8 2" xfId="39"/>
    <cellStyle name="20% - Accent1 9" xfId="40"/>
    <cellStyle name="20% - Accent1 9 2" xfId="41"/>
    <cellStyle name="20% - Accent2 10" xfId="42"/>
    <cellStyle name="20% - Accent2 10 2" xfId="43"/>
    <cellStyle name="20% - Accent2 11" xfId="44"/>
    <cellStyle name="20% - Accent2 11 2" xfId="45"/>
    <cellStyle name="20% - Accent2 12" xfId="46"/>
    <cellStyle name="20% - Accent2 13" xfId="47"/>
    <cellStyle name="20% - Accent2 14" xfId="48"/>
    <cellStyle name="20% - Accent2 15" xfId="49"/>
    <cellStyle name="20% - Accent2 16" xfId="50"/>
    <cellStyle name="20% - Accent2 17" xfId="51"/>
    <cellStyle name="20% - Accent2 18" xfId="52"/>
    <cellStyle name="20% - Accent2 2" xfId="53"/>
    <cellStyle name="20% - Accent2 2 10" xfId="54"/>
    <cellStyle name="20% - Accent2 2 2" xfId="55"/>
    <cellStyle name="20% - Accent2 2 3" xfId="56"/>
    <cellStyle name="20% - Accent2 2 4" xfId="57"/>
    <cellStyle name="20% - Accent2 2 5" xfId="58"/>
    <cellStyle name="20% - Accent2 2 6" xfId="59"/>
    <cellStyle name="20% - Accent2 2 7" xfId="60"/>
    <cellStyle name="20% - Accent2 2 8" xfId="61"/>
    <cellStyle name="20% - Accent2 2 9" xfId="62"/>
    <cellStyle name="20% - Accent2 3" xfId="63"/>
    <cellStyle name="20% - Accent2 3 2" xfId="64"/>
    <cellStyle name="20% - Accent2 4" xfId="65"/>
    <cellStyle name="20% - Accent2 4 2" xfId="66"/>
    <cellStyle name="20% - Accent2 5" xfId="67"/>
    <cellStyle name="20% - Accent2 5 2" xfId="68"/>
    <cellStyle name="20% - Accent2 6" xfId="69"/>
    <cellStyle name="20% - Accent2 6 2" xfId="70"/>
    <cellStyle name="20% - Accent2 7" xfId="71"/>
    <cellStyle name="20% - Accent2 7 2" xfId="72"/>
    <cellStyle name="20% - Accent2 8" xfId="73"/>
    <cellStyle name="20% - Accent2 8 2" xfId="74"/>
    <cellStyle name="20% - Accent2 9" xfId="75"/>
    <cellStyle name="20% - Accent2 9 2" xfId="76"/>
    <cellStyle name="20% - Accent3 10" xfId="77"/>
    <cellStyle name="20% - Accent3 11" xfId="78"/>
    <cellStyle name="20% - Accent3 12" xfId="79"/>
    <cellStyle name="20% - Accent3 13" xfId="80"/>
    <cellStyle name="20% - Accent3 14" xfId="81"/>
    <cellStyle name="20% - Accent3 15" xfId="82"/>
    <cellStyle name="20% - Accent3 16" xfId="83"/>
    <cellStyle name="20% - Accent3 17" xfId="84"/>
    <cellStyle name="20% - Accent3 18" xfId="85"/>
    <cellStyle name="20% - Accent3 2" xfId="86"/>
    <cellStyle name="20% - Accent3 2 10" xfId="87"/>
    <cellStyle name="20% - Accent3 2 2" xfId="88"/>
    <cellStyle name="20% - Accent3 2 2 2" xfId="89"/>
    <cellStyle name="20% - Accent3 2 3" xfId="90"/>
    <cellStyle name="20% - Accent3 2 3 2" xfId="91"/>
    <cellStyle name="20% - Accent3 2 4" xfId="92"/>
    <cellStyle name="20% - Accent3 2 5" xfId="93"/>
    <cellStyle name="20% - Accent3 2 6" xfId="94"/>
    <cellStyle name="20% - Accent3 2 7" xfId="95"/>
    <cellStyle name="20% - Accent3 2 8" xfId="96"/>
    <cellStyle name="20% - Accent3 2 9" xfId="97"/>
    <cellStyle name="20% - Accent3 3" xfId="98"/>
    <cellStyle name="20% - Accent3 3 2" xfId="99"/>
    <cellStyle name="20% - Accent3 4" xfId="100"/>
    <cellStyle name="20% - Accent3 4 2" xfId="101"/>
    <cellStyle name="20% - Accent3 5" xfId="102"/>
    <cellStyle name="20% - Accent3 5 2" xfId="103"/>
    <cellStyle name="20% - Accent3 6" xfId="104"/>
    <cellStyle name="20% - Accent3 6 2" xfId="105"/>
    <cellStyle name="20% - Accent3 7" xfId="106"/>
    <cellStyle name="20% - Accent3 7 2" xfId="107"/>
    <cellStyle name="20% - Accent3 8" xfId="108"/>
    <cellStyle name="20% - Accent3 8 2" xfId="109"/>
    <cellStyle name="20% - Accent3 9" xfId="110"/>
    <cellStyle name="20% - Accent3 9 2" xfId="111"/>
    <cellStyle name="20% - Accent4 10" xfId="112"/>
    <cellStyle name="20% - Accent4 10 2" xfId="113"/>
    <cellStyle name="20% - Accent4 11" xfId="114"/>
    <cellStyle name="20% - Accent4 11 2" xfId="115"/>
    <cellStyle name="20% - Accent4 12" xfId="116"/>
    <cellStyle name="20% - Accent4 13" xfId="117"/>
    <cellStyle name="20% - Accent4 14" xfId="118"/>
    <cellStyle name="20% - Accent4 15" xfId="119"/>
    <cellStyle name="20% - Accent4 16" xfId="120"/>
    <cellStyle name="20% - Accent4 17" xfId="121"/>
    <cellStyle name="20% - Accent4 18" xfId="122"/>
    <cellStyle name="20% - Accent4 2" xfId="123"/>
    <cellStyle name="20% - Accent4 2 10" xfId="124"/>
    <cellStyle name="20% - Accent4 2 2" xfId="125"/>
    <cellStyle name="20% - Accent4 2 3" xfId="126"/>
    <cellStyle name="20% - Accent4 2 4" xfId="127"/>
    <cellStyle name="20% - Accent4 2 5" xfId="128"/>
    <cellStyle name="20% - Accent4 2 6" xfId="129"/>
    <cellStyle name="20% - Accent4 2 7" xfId="130"/>
    <cellStyle name="20% - Accent4 2 8" xfId="131"/>
    <cellStyle name="20% - Accent4 2 9" xfId="132"/>
    <cellStyle name="20% - Accent4 3" xfId="133"/>
    <cellStyle name="20% - Accent4 3 2" xfId="134"/>
    <cellStyle name="20% - Accent4 4" xfId="135"/>
    <cellStyle name="20% - Accent4 4 2" xfId="136"/>
    <cellStyle name="20% - Accent4 5" xfId="137"/>
    <cellStyle name="20% - Accent4 5 2" xfId="138"/>
    <cellStyle name="20% - Accent4 6" xfId="139"/>
    <cellStyle name="20% - Accent4 6 2" xfId="140"/>
    <cellStyle name="20% - Accent4 7" xfId="141"/>
    <cellStyle name="20% - Accent4 7 2" xfId="142"/>
    <cellStyle name="20% - Accent4 8" xfId="143"/>
    <cellStyle name="20% - Accent4 8 2" xfId="144"/>
    <cellStyle name="20% - Accent4 9" xfId="145"/>
    <cellStyle name="20% - Accent4 9 2" xfId="146"/>
    <cellStyle name="20% - Accent5 10" xfId="147"/>
    <cellStyle name="20% - Accent5 10 2" xfId="148"/>
    <cellStyle name="20% - Accent5 11" xfId="149"/>
    <cellStyle name="20% - Accent5 11 2" xfId="150"/>
    <cellStyle name="20% - Accent5 12" xfId="151"/>
    <cellStyle name="20% - Accent5 13" xfId="152"/>
    <cellStyle name="20% - Accent5 14" xfId="153"/>
    <cellStyle name="20% - Accent5 15" xfId="154"/>
    <cellStyle name="20% - Accent5 16" xfId="155"/>
    <cellStyle name="20% - Accent5 17" xfId="156"/>
    <cellStyle name="20% - Accent5 18" xfId="157"/>
    <cellStyle name="20% - Accent5 2" xfId="158"/>
    <cellStyle name="20% - Accent5 2 10" xfId="159"/>
    <cellStyle name="20% - Accent5 2 2" xfId="160"/>
    <cellStyle name="20% - Accent5 2 3" xfId="161"/>
    <cellStyle name="20% - Accent5 2 4" xfId="162"/>
    <cellStyle name="20% - Accent5 2 5" xfId="163"/>
    <cellStyle name="20% - Accent5 2 6" xfId="164"/>
    <cellStyle name="20% - Accent5 2 7" xfId="165"/>
    <cellStyle name="20% - Accent5 2 8" xfId="166"/>
    <cellStyle name="20% - Accent5 2 9" xfId="167"/>
    <cellStyle name="20% - Accent5 3" xfId="168"/>
    <cellStyle name="20% - Accent5 3 2" xfId="169"/>
    <cellStyle name="20% - Accent5 4" xfId="170"/>
    <cellStyle name="20% - Accent5 4 2" xfId="171"/>
    <cellStyle name="20% - Accent5 5" xfId="172"/>
    <cellStyle name="20% - Accent5 5 2" xfId="173"/>
    <cellStyle name="20% - Accent5 6" xfId="174"/>
    <cellStyle name="20% - Accent5 6 2" xfId="175"/>
    <cellStyle name="20% - Accent5 7" xfId="176"/>
    <cellStyle name="20% - Accent5 7 2" xfId="177"/>
    <cellStyle name="20% - Accent5 8" xfId="178"/>
    <cellStyle name="20% - Accent5 8 2" xfId="179"/>
    <cellStyle name="20% - Accent5 9" xfId="180"/>
    <cellStyle name="20% - Accent5 9 2" xfId="181"/>
    <cellStyle name="20% - Accent6 10" xfId="182"/>
    <cellStyle name="20% - Accent6 10 2" xfId="183"/>
    <cellStyle name="20% - Accent6 11" xfId="184"/>
    <cellStyle name="20% - Accent6 11 2" xfId="185"/>
    <cellStyle name="20% - Accent6 12" xfId="186"/>
    <cellStyle name="20% - Accent6 13" xfId="187"/>
    <cellStyle name="20% - Accent6 14" xfId="188"/>
    <cellStyle name="20% - Accent6 15" xfId="189"/>
    <cellStyle name="20% - Accent6 16" xfId="190"/>
    <cellStyle name="20% - Accent6 17" xfId="191"/>
    <cellStyle name="20% - Accent6 18" xfId="192"/>
    <cellStyle name="20% - Accent6 2" xfId="193"/>
    <cellStyle name="20% - Accent6 2 10" xfId="194"/>
    <cellStyle name="20% - Accent6 2 2" xfId="195"/>
    <cellStyle name="20% - Accent6 2 3" xfId="196"/>
    <cellStyle name="20% - Accent6 2 4" xfId="197"/>
    <cellStyle name="20% - Accent6 2 5" xfId="198"/>
    <cellStyle name="20% - Accent6 2 6" xfId="199"/>
    <cellStyle name="20% - Accent6 2 7" xfId="200"/>
    <cellStyle name="20% - Accent6 2 8" xfId="201"/>
    <cellStyle name="20% - Accent6 2 9" xfId="202"/>
    <cellStyle name="20% - Accent6 3" xfId="203"/>
    <cellStyle name="20% - Accent6 3 2" xfId="204"/>
    <cellStyle name="20% - Accent6 4" xfId="205"/>
    <cellStyle name="20% - Accent6 4 2" xfId="206"/>
    <cellStyle name="20% - Accent6 5" xfId="207"/>
    <cellStyle name="20% - Accent6 5 2" xfId="208"/>
    <cellStyle name="20% - Accent6 6" xfId="209"/>
    <cellStyle name="20% - Accent6 6 2" xfId="210"/>
    <cellStyle name="20% - Accent6 7" xfId="211"/>
    <cellStyle name="20% - Accent6 7 2" xfId="212"/>
    <cellStyle name="20% - Accent6 8" xfId="213"/>
    <cellStyle name="20% - Accent6 8 2" xfId="214"/>
    <cellStyle name="20% - Accent6 9" xfId="215"/>
    <cellStyle name="20% - Accent6 9 2" xfId="216"/>
    <cellStyle name="40% - Accent1 10" xfId="217"/>
    <cellStyle name="40% - Accent1 10 2" xfId="218"/>
    <cellStyle name="40% - Accent1 11" xfId="219"/>
    <cellStyle name="40% - Accent1 11 2" xfId="220"/>
    <cellStyle name="40% - Accent1 12" xfId="221"/>
    <cellStyle name="40% - Accent1 13" xfId="222"/>
    <cellStyle name="40% - Accent1 14" xfId="223"/>
    <cellStyle name="40% - Accent1 15" xfId="224"/>
    <cellStyle name="40% - Accent1 16" xfId="225"/>
    <cellStyle name="40% - Accent1 17" xfId="226"/>
    <cellStyle name="40% - Accent1 18" xfId="227"/>
    <cellStyle name="40% - Accent1 2" xfId="228"/>
    <cellStyle name="40% - Accent1 2 10" xfId="229"/>
    <cellStyle name="40% - Accent1 2 2" xfId="230"/>
    <cellStyle name="40% - Accent1 2 3" xfId="231"/>
    <cellStyle name="40% - Accent1 2 4" xfId="232"/>
    <cellStyle name="40% - Accent1 2 5" xfId="233"/>
    <cellStyle name="40% - Accent1 2 6" xfId="234"/>
    <cellStyle name="40% - Accent1 2 7" xfId="235"/>
    <cellStyle name="40% - Accent1 2 8" xfId="236"/>
    <cellStyle name="40% - Accent1 2 9" xfId="237"/>
    <cellStyle name="40% - Accent1 3" xfId="238"/>
    <cellStyle name="40% - Accent1 3 2" xfId="239"/>
    <cellStyle name="40% - Accent1 4" xfId="240"/>
    <cellStyle name="40% - Accent1 4 2" xfId="241"/>
    <cellStyle name="40% - Accent1 5" xfId="242"/>
    <cellStyle name="40% - Accent1 5 2" xfId="243"/>
    <cellStyle name="40% - Accent1 6" xfId="244"/>
    <cellStyle name="40% - Accent1 6 2" xfId="245"/>
    <cellStyle name="40% - Accent1 7" xfId="246"/>
    <cellStyle name="40% - Accent1 7 2" xfId="247"/>
    <cellStyle name="40% - Accent1 8" xfId="248"/>
    <cellStyle name="40% - Accent1 8 2" xfId="249"/>
    <cellStyle name="40% - Accent1 9" xfId="250"/>
    <cellStyle name="40% - Accent1 9 2" xfId="251"/>
    <cellStyle name="40% - Accent2 10" xfId="252"/>
    <cellStyle name="40% - Accent2 10 2" xfId="253"/>
    <cellStyle name="40% - Accent2 11" xfId="254"/>
    <cellStyle name="40% - Accent2 11 2" xfId="255"/>
    <cellStyle name="40% - Accent2 12" xfId="256"/>
    <cellStyle name="40% - Accent2 13" xfId="257"/>
    <cellStyle name="40% - Accent2 14" xfId="258"/>
    <cellStyle name="40% - Accent2 15" xfId="259"/>
    <cellStyle name="40% - Accent2 16" xfId="260"/>
    <cellStyle name="40% - Accent2 17" xfId="261"/>
    <cellStyle name="40% - Accent2 18" xfId="262"/>
    <cellStyle name="40% - Accent2 2" xfId="263"/>
    <cellStyle name="40% - Accent2 2 10" xfId="264"/>
    <cellStyle name="40% - Accent2 2 2" xfId="265"/>
    <cellStyle name="40% - Accent2 2 3" xfId="266"/>
    <cellStyle name="40% - Accent2 2 4" xfId="267"/>
    <cellStyle name="40% - Accent2 2 5" xfId="268"/>
    <cellStyle name="40% - Accent2 2 6" xfId="269"/>
    <cellStyle name="40% - Accent2 2 7" xfId="270"/>
    <cellStyle name="40% - Accent2 2 8" xfId="271"/>
    <cellStyle name="40% - Accent2 2 9" xfId="272"/>
    <cellStyle name="40% - Accent2 3" xfId="273"/>
    <cellStyle name="40% - Accent2 3 2" xfId="274"/>
    <cellStyle name="40% - Accent2 4" xfId="275"/>
    <cellStyle name="40% - Accent2 4 2" xfId="276"/>
    <cellStyle name="40% - Accent2 5" xfId="277"/>
    <cellStyle name="40% - Accent2 5 2" xfId="278"/>
    <cellStyle name="40% - Accent2 6" xfId="279"/>
    <cellStyle name="40% - Accent2 6 2" xfId="280"/>
    <cellStyle name="40% - Accent2 7" xfId="281"/>
    <cellStyle name="40% - Accent2 7 2" xfId="282"/>
    <cellStyle name="40% - Accent2 8" xfId="283"/>
    <cellStyle name="40% - Accent2 8 2" xfId="284"/>
    <cellStyle name="40% - Accent2 9" xfId="285"/>
    <cellStyle name="40% - Accent2 9 2" xfId="286"/>
    <cellStyle name="40% - Accent3 10" xfId="287"/>
    <cellStyle name="40% - Accent3 10 2" xfId="288"/>
    <cellStyle name="40% - Accent3 11" xfId="289"/>
    <cellStyle name="40% - Accent3 11 2" xfId="290"/>
    <cellStyle name="40% - Accent3 12" xfId="291"/>
    <cellStyle name="40% - Accent3 13" xfId="292"/>
    <cellStyle name="40% - Accent3 14" xfId="293"/>
    <cellStyle name="40% - Accent3 15" xfId="294"/>
    <cellStyle name="40% - Accent3 16" xfId="295"/>
    <cellStyle name="40% - Accent3 17" xfId="296"/>
    <cellStyle name="40% - Accent3 18" xfId="297"/>
    <cellStyle name="40% - Accent3 2" xfId="298"/>
    <cellStyle name="40% - Accent3 2 10" xfId="299"/>
    <cellStyle name="40% - Accent3 2 2" xfId="300"/>
    <cellStyle name="40% - Accent3 2 3" xfId="301"/>
    <cellStyle name="40% - Accent3 2 4" xfId="302"/>
    <cellStyle name="40% - Accent3 2 5" xfId="303"/>
    <cellStyle name="40% - Accent3 2 6" xfId="304"/>
    <cellStyle name="40% - Accent3 2 7" xfId="305"/>
    <cellStyle name="40% - Accent3 2 8" xfId="306"/>
    <cellStyle name="40% - Accent3 2 9" xfId="307"/>
    <cellStyle name="40% - Accent3 3" xfId="308"/>
    <cellStyle name="40% - Accent3 3 2" xfId="309"/>
    <cellStyle name="40% - Accent3 4" xfId="310"/>
    <cellStyle name="40% - Accent3 4 2" xfId="311"/>
    <cellStyle name="40% - Accent3 5" xfId="312"/>
    <cellStyle name="40% - Accent3 5 2" xfId="313"/>
    <cellStyle name="40% - Accent3 6" xfId="314"/>
    <cellStyle name="40% - Accent3 6 2" xfId="315"/>
    <cellStyle name="40% - Accent3 7" xfId="316"/>
    <cellStyle name="40% - Accent3 7 2" xfId="317"/>
    <cellStyle name="40% - Accent3 8" xfId="318"/>
    <cellStyle name="40% - Accent3 8 2" xfId="319"/>
    <cellStyle name="40% - Accent3 9" xfId="320"/>
    <cellStyle name="40% - Accent3 9 2" xfId="321"/>
    <cellStyle name="40% - Accent4 10" xfId="322"/>
    <cellStyle name="40% - Accent4 10 2" xfId="323"/>
    <cellStyle name="40% - Accent4 11" xfId="324"/>
    <cellStyle name="40% - Accent4 11 2" xfId="325"/>
    <cellStyle name="40% - Accent4 12" xfId="326"/>
    <cellStyle name="40% - Accent4 13" xfId="327"/>
    <cellStyle name="40% - Accent4 14" xfId="328"/>
    <cellStyle name="40% - Accent4 15" xfId="329"/>
    <cellStyle name="40% - Accent4 16" xfId="330"/>
    <cellStyle name="40% - Accent4 17" xfId="331"/>
    <cellStyle name="40% - Accent4 18" xfId="332"/>
    <cellStyle name="40% - Accent4 2" xfId="333"/>
    <cellStyle name="40% - Accent4 2 10" xfId="334"/>
    <cellStyle name="40% - Accent4 2 2" xfId="335"/>
    <cellStyle name="40% - Accent4 2 3" xfId="336"/>
    <cellStyle name="40% - Accent4 2 4" xfId="337"/>
    <cellStyle name="40% - Accent4 2 5" xfId="338"/>
    <cellStyle name="40% - Accent4 2 6" xfId="339"/>
    <cellStyle name="40% - Accent4 2 7" xfId="340"/>
    <cellStyle name="40% - Accent4 2 8" xfId="341"/>
    <cellStyle name="40% - Accent4 2 9" xfId="342"/>
    <cellStyle name="40% - Accent4 3" xfId="343"/>
    <cellStyle name="40% - Accent4 3 2" xfId="344"/>
    <cellStyle name="40% - Accent4 4" xfId="345"/>
    <cellStyle name="40% - Accent4 4 2" xfId="346"/>
    <cellStyle name="40% - Accent4 5" xfId="347"/>
    <cellStyle name="40% - Accent4 5 2" xfId="348"/>
    <cellStyle name="40% - Accent4 6" xfId="349"/>
    <cellStyle name="40% - Accent4 6 2" xfId="350"/>
    <cellStyle name="40% - Accent4 7" xfId="351"/>
    <cellStyle name="40% - Accent4 7 2" xfId="352"/>
    <cellStyle name="40% - Accent4 8" xfId="353"/>
    <cellStyle name="40% - Accent4 8 2" xfId="354"/>
    <cellStyle name="40% - Accent4 9" xfId="355"/>
    <cellStyle name="40% - Accent4 9 2" xfId="356"/>
    <cellStyle name="40% - Accent5 10" xfId="357"/>
    <cellStyle name="40% - Accent5 10 2" xfId="358"/>
    <cellStyle name="40% - Accent5 11" xfId="359"/>
    <cellStyle name="40% - Accent5 11 2" xfId="360"/>
    <cellStyle name="40% - Accent5 12" xfId="361"/>
    <cellStyle name="40% - Accent5 13" xfId="362"/>
    <cellStyle name="40% - Accent5 14" xfId="363"/>
    <cellStyle name="40% - Accent5 15" xfId="364"/>
    <cellStyle name="40% - Accent5 16" xfId="365"/>
    <cellStyle name="40% - Accent5 17" xfId="366"/>
    <cellStyle name="40% - Accent5 18" xfId="367"/>
    <cellStyle name="40% - Accent5 2" xfId="368"/>
    <cellStyle name="40% - Accent5 2 10" xfId="369"/>
    <cellStyle name="40% - Accent5 2 2" xfId="370"/>
    <cellStyle name="40% - Accent5 2 3" xfId="371"/>
    <cellStyle name="40% - Accent5 2 4" xfId="372"/>
    <cellStyle name="40% - Accent5 2 5" xfId="373"/>
    <cellStyle name="40% - Accent5 2 6" xfId="374"/>
    <cellStyle name="40% - Accent5 2 7" xfId="375"/>
    <cellStyle name="40% - Accent5 2 8" xfId="376"/>
    <cellStyle name="40% - Accent5 2 9" xfId="377"/>
    <cellStyle name="40% - Accent5 3" xfId="378"/>
    <cellStyle name="40% - Accent5 3 2" xfId="379"/>
    <cellStyle name="40% - Accent5 4" xfId="380"/>
    <cellStyle name="40% - Accent5 4 2" xfId="381"/>
    <cellStyle name="40% - Accent5 5" xfId="382"/>
    <cellStyle name="40% - Accent5 5 2" xfId="383"/>
    <cellStyle name="40% - Accent5 6" xfId="384"/>
    <cellStyle name="40% - Accent5 6 2" xfId="385"/>
    <cellStyle name="40% - Accent5 7" xfId="386"/>
    <cellStyle name="40% - Accent5 7 2" xfId="387"/>
    <cellStyle name="40% - Accent5 8" xfId="388"/>
    <cellStyle name="40% - Accent5 8 2" xfId="389"/>
    <cellStyle name="40% - Accent5 9" xfId="390"/>
    <cellStyle name="40% - Accent5 9 2" xfId="391"/>
    <cellStyle name="40% - Accent6 10" xfId="392"/>
    <cellStyle name="40% - Accent6 10 2" xfId="393"/>
    <cellStyle name="40% - Accent6 11" xfId="394"/>
    <cellStyle name="40% - Accent6 11 2" xfId="395"/>
    <cellStyle name="40% - Accent6 12" xfId="396"/>
    <cellStyle name="40% - Accent6 13" xfId="397"/>
    <cellStyle name="40% - Accent6 14" xfId="398"/>
    <cellStyle name="40% - Accent6 15" xfId="399"/>
    <cellStyle name="40% - Accent6 16" xfId="400"/>
    <cellStyle name="40% - Accent6 17" xfId="401"/>
    <cellStyle name="40% - Accent6 18" xfId="402"/>
    <cellStyle name="40% - Accent6 2" xfId="403"/>
    <cellStyle name="40% - Accent6 2 10" xfId="404"/>
    <cellStyle name="40% - Accent6 2 2" xfId="405"/>
    <cellStyle name="40% - Accent6 2 3" xfId="406"/>
    <cellStyle name="40% - Accent6 2 4" xfId="407"/>
    <cellStyle name="40% - Accent6 2 5" xfId="408"/>
    <cellStyle name="40% - Accent6 2 6" xfId="409"/>
    <cellStyle name="40% - Accent6 2 7" xfId="410"/>
    <cellStyle name="40% - Accent6 2 8" xfId="411"/>
    <cellStyle name="40% - Accent6 2 9" xfId="412"/>
    <cellStyle name="40% - Accent6 3" xfId="413"/>
    <cellStyle name="40% - Accent6 3 2" xfId="414"/>
    <cellStyle name="40% - Accent6 4" xfId="415"/>
    <cellStyle name="40% - Accent6 4 2" xfId="416"/>
    <cellStyle name="40% - Accent6 5" xfId="417"/>
    <cellStyle name="40% - Accent6 5 2" xfId="418"/>
    <cellStyle name="40% - Accent6 6" xfId="419"/>
    <cellStyle name="40% - Accent6 6 2" xfId="420"/>
    <cellStyle name="40% - Accent6 7" xfId="421"/>
    <cellStyle name="40% - Accent6 7 2" xfId="422"/>
    <cellStyle name="40% - Accent6 8" xfId="423"/>
    <cellStyle name="40% - Accent6 8 2" xfId="424"/>
    <cellStyle name="40% - Accent6 9" xfId="425"/>
    <cellStyle name="40% - Accent6 9 2" xfId="426"/>
    <cellStyle name="60% - Accent1 10" xfId="427"/>
    <cellStyle name="60% - Accent1 11" xfId="428"/>
    <cellStyle name="60% - Accent1 12" xfId="429"/>
    <cellStyle name="60% - Accent1 13" xfId="430"/>
    <cellStyle name="60% - Accent1 2" xfId="431"/>
    <cellStyle name="60% - Accent1 2 10" xfId="432"/>
    <cellStyle name="60% - Accent1 2 2" xfId="433"/>
    <cellStyle name="60% - Accent1 2 3" xfId="434"/>
    <cellStyle name="60% - Accent1 2 4" xfId="435"/>
    <cellStyle name="60% - Accent1 2 5" xfId="436"/>
    <cellStyle name="60% - Accent1 2 6" xfId="437"/>
    <cellStyle name="60% - Accent1 2 7" xfId="438"/>
    <cellStyle name="60% - Accent1 2 8" xfId="439"/>
    <cellStyle name="60% - Accent1 2 9" xfId="440"/>
    <cellStyle name="60% - Accent1 3" xfId="441"/>
    <cellStyle name="60% - Accent1 4" xfId="442"/>
    <cellStyle name="60% - Accent1 5" xfId="443"/>
    <cellStyle name="60% - Accent1 6" xfId="444"/>
    <cellStyle name="60% - Accent1 7" xfId="445"/>
    <cellStyle name="60% - Accent1 8" xfId="446"/>
    <cellStyle name="60% - Accent1 9" xfId="447"/>
    <cellStyle name="60% - Accent2 10" xfId="448"/>
    <cellStyle name="60% - Accent2 11" xfId="449"/>
    <cellStyle name="60% - Accent2 12" xfId="450"/>
    <cellStyle name="60% - Accent2 13" xfId="451"/>
    <cellStyle name="60% - Accent2 2" xfId="452"/>
    <cellStyle name="60% - Accent2 2 10" xfId="453"/>
    <cellStyle name="60% - Accent2 2 2" xfId="454"/>
    <cellStyle name="60% - Accent2 2 3" xfId="455"/>
    <cellStyle name="60% - Accent2 2 4" xfId="456"/>
    <cellStyle name="60% - Accent2 2 5" xfId="457"/>
    <cellStyle name="60% - Accent2 2 6" xfId="458"/>
    <cellStyle name="60% - Accent2 2 7" xfId="459"/>
    <cellStyle name="60% - Accent2 2 8" xfId="460"/>
    <cellStyle name="60% - Accent2 2 9" xfId="461"/>
    <cellStyle name="60% - Accent2 3" xfId="462"/>
    <cellStyle name="60% - Accent2 4" xfId="463"/>
    <cellStyle name="60% - Accent2 5" xfId="464"/>
    <cellStyle name="60% - Accent2 6" xfId="465"/>
    <cellStyle name="60% - Accent2 7" xfId="466"/>
    <cellStyle name="60% - Accent2 8" xfId="467"/>
    <cellStyle name="60% - Accent2 9" xfId="468"/>
    <cellStyle name="60% - Accent3 10" xfId="469"/>
    <cellStyle name="60% - Accent3 11" xfId="470"/>
    <cellStyle name="60% - Accent3 12" xfId="471"/>
    <cellStyle name="60% - Accent3 13" xfId="472"/>
    <cellStyle name="60% - Accent3 2" xfId="473"/>
    <cellStyle name="60% - Accent3 2 10" xfId="474"/>
    <cellStyle name="60% - Accent3 2 2" xfId="475"/>
    <cellStyle name="60% - Accent3 2 3" xfId="476"/>
    <cellStyle name="60% - Accent3 2 4" xfId="477"/>
    <cellStyle name="60% - Accent3 2 5" xfId="478"/>
    <cellStyle name="60% - Accent3 2 6" xfId="479"/>
    <cellStyle name="60% - Accent3 2 7" xfId="480"/>
    <cellStyle name="60% - Accent3 2 8" xfId="481"/>
    <cellStyle name="60% - Accent3 2 9" xfId="482"/>
    <cellStyle name="60% - Accent3 3" xfId="483"/>
    <cellStyle name="60% - Accent3 4" xfId="484"/>
    <cellStyle name="60% - Accent3 5" xfId="485"/>
    <cellStyle name="60% - Accent3 6" xfId="486"/>
    <cellStyle name="60% - Accent3 7" xfId="487"/>
    <cellStyle name="60% - Accent3 8" xfId="488"/>
    <cellStyle name="60% - Accent3 9" xfId="489"/>
    <cellStyle name="60% - Accent4 10" xfId="490"/>
    <cellStyle name="60% - Accent4 11" xfId="491"/>
    <cellStyle name="60% - Accent4 12" xfId="492"/>
    <cellStyle name="60% - Accent4 13" xfId="493"/>
    <cellStyle name="60% - Accent4 2" xfId="494"/>
    <cellStyle name="60% - Accent4 2 10" xfId="495"/>
    <cellStyle name="60% - Accent4 2 2" xfId="496"/>
    <cellStyle name="60% - Accent4 2 3" xfId="497"/>
    <cellStyle name="60% - Accent4 2 4" xfId="498"/>
    <cellStyle name="60% - Accent4 2 5" xfId="499"/>
    <cellStyle name="60% - Accent4 2 6" xfId="500"/>
    <cellStyle name="60% - Accent4 2 7" xfId="501"/>
    <cellStyle name="60% - Accent4 2 8" xfId="502"/>
    <cellStyle name="60% - Accent4 2 9" xfId="503"/>
    <cellStyle name="60% - Accent4 3" xfId="504"/>
    <cellStyle name="60% - Accent4 4" xfId="505"/>
    <cellStyle name="60% - Accent4 5" xfId="506"/>
    <cellStyle name="60% - Accent4 6" xfId="507"/>
    <cellStyle name="60% - Accent4 7" xfId="508"/>
    <cellStyle name="60% - Accent4 8" xfId="509"/>
    <cellStyle name="60% - Accent4 9" xfId="510"/>
    <cellStyle name="60% - Accent5 10" xfId="511"/>
    <cellStyle name="60% - Accent5 11" xfId="512"/>
    <cellStyle name="60% - Accent5 12" xfId="513"/>
    <cellStyle name="60% - Accent5 13" xfId="514"/>
    <cellStyle name="60% - Accent5 2" xfId="515"/>
    <cellStyle name="60% - Accent5 2 10" xfId="516"/>
    <cellStyle name="60% - Accent5 2 2" xfId="517"/>
    <cellStyle name="60% - Accent5 2 3" xfId="518"/>
    <cellStyle name="60% - Accent5 2 4" xfId="519"/>
    <cellStyle name="60% - Accent5 2 5" xfId="520"/>
    <cellStyle name="60% - Accent5 2 6" xfId="521"/>
    <cellStyle name="60% - Accent5 2 7" xfId="522"/>
    <cellStyle name="60% - Accent5 2 8" xfId="523"/>
    <cellStyle name="60% - Accent5 2 9" xfId="524"/>
    <cellStyle name="60% - Accent5 3" xfId="525"/>
    <cellStyle name="60% - Accent5 4" xfId="526"/>
    <cellStyle name="60% - Accent5 5" xfId="527"/>
    <cellStyle name="60% - Accent5 6" xfId="528"/>
    <cellStyle name="60% - Accent5 7" xfId="529"/>
    <cellStyle name="60% - Accent5 8" xfId="530"/>
    <cellStyle name="60% - Accent5 9" xfId="531"/>
    <cellStyle name="60% - Accent6 10" xfId="532"/>
    <cellStyle name="60% - Accent6 11" xfId="533"/>
    <cellStyle name="60% - Accent6 12" xfId="534"/>
    <cellStyle name="60% - Accent6 13" xfId="535"/>
    <cellStyle name="60% - Accent6 2" xfId="536"/>
    <cellStyle name="60% - Accent6 2 10" xfId="537"/>
    <cellStyle name="60% - Accent6 2 2" xfId="538"/>
    <cellStyle name="60% - Accent6 2 3" xfId="539"/>
    <cellStyle name="60% - Accent6 2 4" xfId="540"/>
    <cellStyle name="60% - Accent6 2 5" xfId="541"/>
    <cellStyle name="60% - Accent6 2 6" xfId="542"/>
    <cellStyle name="60% - Accent6 2 7" xfId="543"/>
    <cellStyle name="60% - Accent6 2 8" xfId="544"/>
    <cellStyle name="60% - Accent6 2 9" xfId="545"/>
    <cellStyle name="60% - Accent6 3" xfId="546"/>
    <cellStyle name="60% - Accent6 4" xfId="547"/>
    <cellStyle name="60% - Accent6 5" xfId="548"/>
    <cellStyle name="60% - Accent6 6" xfId="549"/>
    <cellStyle name="60% - Accent6 7" xfId="550"/>
    <cellStyle name="60% - Accent6 8" xfId="551"/>
    <cellStyle name="60% - Accent6 9" xfId="552"/>
    <cellStyle name="Accent1 10" xfId="553"/>
    <cellStyle name="Accent1 11" xfId="554"/>
    <cellStyle name="Accent1 12" xfId="555"/>
    <cellStyle name="Accent1 13" xfId="556"/>
    <cellStyle name="Accent1 2" xfId="557"/>
    <cellStyle name="Accent1 2 10" xfId="558"/>
    <cellStyle name="Accent1 2 2" xfId="559"/>
    <cellStyle name="Accent1 2 3" xfId="560"/>
    <cellStyle name="Accent1 2 4" xfId="561"/>
    <cellStyle name="Accent1 2 5" xfId="562"/>
    <cellStyle name="Accent1 2 6" xfId="563"/>
    <cellStyle name="Accent1 2 7" xfId="564"/>
    <cellStyle name="Accent1 2 8" xfId="565"/>
    <cellStyle name="Accent1 2 9" xfId="566"/>
    <cellStyle name="Accent1 3" xfId="567"/>
    <cellStyle name="Accent1 4" xfId="568"/>
    <cellStyle name="Accent1 5" xfId="569"/>
    <cellStyle name="Accent1 6" xfId="570"/>
    <cellStyle name="Accent1 7" xfId="571"/>
    <cellStyle name="Accent1 8" xfId="572"/>
    <cellStyle name="Accent1 9" xfId="573"/>
    <cellStyle name="Accent2 10" xfId="574"/>
    <cellStyle name="Accent2 11" xfId="575"/>
    <cellStyle name="Accent2 12" xfId="576"/>
    <cellStyle name="Accent2 13" xfId="577"/>
    <cellStyle name="Accent2 2" xfId="578"/>
    <cellStyle name="Accent2 2 10" xfId="579"/>
    <cellStyle name="Accent2 2 2" xfId="580"/>
    <cellStyle name="Accent2 2 3" xfId="581"/>
    <cellStyle name="Accent2 2 4" xfId="582"/>
    <cellStyle name="Accent2 2 5" xfId="583"/>
    <cellStyle name="Accent2 2 6" xfId="584"/>
    <cellStyle name="Accent2 2 7" xfId="585"/>
    <cellStyle name="Accent2 2 8" xfId="586"/>
    <cellStyle name="Accent2 2 9" xfId="587"/>
    <cellStyle name="Accent2 3" xfId="588"/>
    <cellStyle name="Accent2 4" xfId="589"/>
    <cellStyle name="Accent2 5" xfId="590"/>
    <cellStyle name="Accent2 6" xfId="591"/>
    <cellStyle name="Accent2 7" xfId="592"/>
    <cellStyle name="Accent2 8" xfId="593"/>
    <cellStyle name="Accent2 9" xfId="594"/>
    <cellStyle name="Accent3 10" xfId="595"/>
    <cellStyle name="Accent3 11" xfId="596"/>
    <cellStyle name="Accent3 12" xfId="597"/>
    <cellStyle name="Accent3 13" xfId="598"/>
    <cellStyle name="Accent3 2" xfId="599"/>
    <cellStyle name="Accent3 2 10" xfId="600"/>
    <cellStyle name="Accent3 2 2" xfId="601"/>
    <cellStyle name="Accent3 2 3" xfId="602"/>
    <cellStyle name="Accent3 2 4" xfId="603"/>
    <cellStyle name="Accent3 2 5" xfId="604"/>
    <cellStyle name="Accent3 2 6" xfId="605"/>
    <cellStyle name="Accent3 2 7" xfId="606"/>
    <cellStyle name="Accent3 2 8" xfId="607"/>
    <cellStyle name="Accent3 2 9" xfId="608"/>
    <cellStyle name="Accent3 3" xfId="609"/>
    <cellStyle name="Accent3 4" xfId="610"/>
    <cellStyle name="Accent3 5" xfId="611"/>
    <cellStyle name="Accent3 6" xfId="612"/>
    <cellStyle name="Accent3 7" xfId="613"/>
    <cellStyle name="Accent3 8" xfId="614"/>
    <cellStyle name="Accent3 9" xfId="615"/>
    <cellStyle name="Accent4 10" xfId="616"/>
    <cellStyle name="Accent4 11" xfId="617"/>
    <cellStyle name="Accent4 12" xfId="618"/>
    <cellStyle name="Accent4 13" xfId="619"/>
    <cellStyle name="Accent4 2" xfId="620"/>
    <cellStyle name="Accent4 2 10" xfId="621"/>
    <cellStyle name="Accent4 2 2" xfId="622"/>
    <cellStyle name="Accent4 2 3" xfId="623"/>
    <cellStyle name="Accent4 2 4" xfId="624"/>
    <cellStyle name="Accent4 2 5" xfId="625"/>
    <cellStyle name="Accent4 2 6" xfId="626"/>
    <cellStyle name="Accent4 2 7" xfId="627"/>
    <cellStyle name="Accent4 2 8" xfId="628"/>
    <cellStyle name="Accent4 2 9" xfId="629"/>
    <cellStyle name="Accent4 3" xfId="630"/>
    <cellStyle name="Accent4 4" xfId="631"/>
    <cellStyle name="Accent4 5" xfId="632"/>
    <cellStyle name="Accent4 6" xfId="633"/>
    <cellStyle name="Accent4 7" xfId="634"/>
    <cellStyle name="Accent4 8" xfId="635"/>
    <cellStyle name="Accent4 9" xfId="636"/>
    <cellStyle name="Accent5 10" xfId="637"/>
    <cellStyle name="Accent5 11" xfId="638"/>
    <cellStyle name="Accent5 12" xfId="639"/>
    <cellStyle name="Accent5 13" xfId="640"/>
    <cellStyle name="Accent5 2" xfId="641"/>
    <cellStyle name="Accent5 2 10" xfId="642"/>
    <cellStyle name="Accent5 2 2" xfId="643"/>
    <cellStyle name="Accent5 2 3" xfId="644"/>
    <cellStyle name="Accent5 2 4" xfId="645"/>
    <cellStyle name="Accent5 2 5" xfId="646"/>
    <cellStyle name="Accent5 2 6" xfId="647"/>
    <cellStyle name="Accent5 2 7" xfId="648"/>
    <cellStyle name="Accent5 2 8" xfId="649"/>
    <cellStyle name="Accent5 2 9" xfId="650"/>
    <cellStyle name="Accent5 3" xfId="651"/>
    <cellStyle name="Accent5 4" xfId="652"/>
    <cellStyle name="Accent5 5" xfId="653"/>
    <cellStyle name="Accent5 6" xfId="654"/>
    <cellStyle name="Accent5 7" xfId="655"/>
    <cellStyle name="Accent5 8" xfId="656"/>
    <cellStyle name="Accent5 9" xfId="657"/>
    <cellStyle name="Accent6 10" xfId="658"/>
    <cellStyle name="Accent6 11" xfId="659"/>
    <cellStyle name="Accent6 12" xfId="660"/>
    <cellStyle name="Accent6 13" xfId="661"/>
    <cellStyle name="Accent6 2" xfId="662"/>
    <cellStyle name="Accent6 2 10" xfId="663"/>
    <cellStyle name="Accent6 2 2" xfId="664"/>
    <cellStyle name="Accent6 2 3" xfId="665"/>
    <cellStyle name="Accent6 2 4" xfId="666"/>
    <cellStyle name="Accent6 2 5" xfId="667"/>
    <cellStyle name="Accent6 2 6" xfId="668"/>
    <cellStyle name="Accent6 2 7" xfId="669"/>
    <cellStyle name="Accent6 2 8" xfId="670"/>
    <cellStyle name="Accent6 2 9" xfId="671"/>
    <cellStyle name="Accent6 3" xfId="672"/>
    <cellStyle name="Accent6 4" xfId="673"/>
    <cellStyle name="Accent6 5" xfId="674"/>
    <cellStyle name="Accent6 6" xfId="675"/>
    <cellStyle name="Accent6 7" xfId="676"/>
    <cellStyle name="Accent6 8" xfId="677"/>
    <cellStyle name="Accent6 9" xfId="678"/>
    <cellStyle name="Bad 10" xfId="679"/>
    <cellStyle name="Bad 11" xfId="680"/>
    <cellStyle name="Bad 12" xfId="681"/>
    <cellStyle name="Bad 13" xfId="682"/>
    <cellStyle name="Bad 2" xfId="683"/>
    <cellStyle name="Bad 2 10" xfId="684"/>
    <cellStyle name="Bad 2 11" xfId="685"/>
    <cellStyle name="Bad 2 12" xfId="686"/>
    <cellStyle name="Bad 2 13" xfId="687"/>
    <cellStyle name="Bad 2 14" xfId="688"/>
    <cellStyle name="Bad 2 15" xfId="689"/>
    <cellStyle name="Bad 2 2" xfId="690"/>
    <cellStyle name="Bad 2 3" xfId="691"/>
    <cellStyle name="Bad 2 4" xfId="692"/>
    <cellStyle name="Bad 2 5" xfId="693"/>
    <cellStyle name="Bad 2 6" xfId="694"/>
    <cellStyle name="Bad 2 7" xfId="695"/>
    <cellStyle name="Bad 2 8" xfId="696"/>
    <cellStyle name="Bad 2 9" xfId="697"/>
    <cellStyle name="Bad 3" xfId="698"/>
    <cellStyle name="Bad 4" xfId="699"/>
    <cellStyle name="Bad 5" xfId="700"/>
    <cellStyle name="Bad 6" xfId="701"/>
    <cellStyle name="Bad 7" xfId="702"/>
    <cellStyle name="Bad 8" xfId="703"/>
    <cellStyle name="Bad 9" xfId="704"/>
    <cellStyle name="Calculation 10" xfId="705"/>
    <cellStyle name="Calculation 11" xfId="706"/>
    <cellStyle name="Calculation 12" xfId="707"/>
    <cellStyle name="Calculation 13" xfId="708"/>
    <cellStyle name="Calculation 2" xfId="709"/>
    <cellStyle name="Calculation 2 10" xfId="710"/>
    <cellStyle name="Calculation 2 2" xfId="711"/>
    <cellStyle name="Calculation 2 3" xfId="712"/>
    <cellStyle name="Calculation 2 4" xfId="713"/>
    <cellStyle name="Calculation 2 5" xfId="714"/>
    <cellStyle name="Calculation 2 6" xfId="715"/>
    <cellStyle name="Calculation 2 7" xfId="716"/>
    <cellStyle name="Calculation 2 8" xfId="717"/>
    <cellStyle name="Calculation 2 9" xfId="718"/>
    <cellStyle name="Calculation 3" xfId="719"/>
    <cellStyle name="Calculation 4" xfId="720"/>
    <cellStyle name="Calculation 5" xfId="721"/>
    <cellStyle name="Calculation 6" xfId="722"/>
    <cellStyle name="Calculation 7" xfId="723"/>
    <cellStyle name="Calculation 8" xfId="724"/>
    <cellStyle name="Calculation 9" xfId="725"/>
    <cellStyle name="Check Cell 10" xfId="726"/>
    <cellStyle name="Check Cell 11" xfId="727"/>
    <cellStyle name="Check Cell 12" xfId="728"/>
    <cellStyle name="Check Cell 13" xfId="729"/>
    <cellStyle name="Check Cell 2" xfId="730"/>
    <cellStyle name="Check Cell 2 10" xfId="731"/>
    <cellStyle name="Check Cell 2 2" xfId="732"/>
    <cellStyle name="Check Cell 2 3" xfId="733"/>
    <cellStyle name="Check Cell 2 4" xfId="734"/>
    <cellStyle name="Check Cell 2 5" xfId="735"/>
    <cellStyle name="Check Cell 2 6" xfId="736"/>
    <cellStyle name="Check Cell 2 7" xfId="737"/>
    <cellStyle name="Check Cell 2 8" xfId="738"/>
    <cellStyle name="Check Cell 2 9" xfId="739"/>
    <cellStyle name="Check Cell 3" xfId="740"/>
    <cellStyle name="Check Cell 4" xfId="741"/>
    <cellStyle name="Check Cell 5" xfId="742"/>
    <cellStyle name="Check Cell 6" xfId="743"/>
    <cellStyle name="Check Cell 7" xfId="744"/>
    <cellStyle name="Check Cell 8" xfId="745"/>
    <cellStyle name="Check Cell 9" xfId="746"/>
    <cellStyle name="Comma" xfId="1" builtinId="3"/>
    <cellStyle name="Comma [0] 2" xfId="747"/>
    <cellStyle name="Comma 10" xfId="748"/>
    <cellStyle name="Comma 11" xfId="749"/>
    <cellStyle name="Comma 12" xfId="750"/>
    <cellStyle name="Comma 13" xfId="751"/>
    <cellStyle name="Comma 14" xfId="752"/>
    <cellStyle name="Comma 14 2" xfId="753"/>
    <cellStyle name="Comma 14 3" xfId="754"/>
    <cellStyle name="Comma 15" xfId="755"/>
    <cellStyle name="Comma 15 2" xfId="756"/>
    <cellStyle name="Comma 16" xfId="757"/>
    <cellStyle name="Comma 16 2" xfId="758"/>
    <cellStyle name="Comma 17" xfId="759"/>
    <cellStyle name="Comma 17 2" xfId="760"/>
    <cellStyle name="Comma 18" xfId="761"/>
    <cellStyle name="Comma 18 2" xfId="762"/>
    <cellStyle name="Comma 19" xfId="763"/>
    <cellStyle name="Comma 2" xfId="764"/>
    <cellStyle name="Comma 2 10" xfId="765"/>
    <cellStyle name="Comma 2 11" xfId="766"/>
    <cellStyle name="Comma 2 12" xfId="767"/>
    <cellStyle name="Comma 2 13" xfId="768"/>
    <cellStyle name="Comma 2 14" xfId="769"/>
    <cellStyle name="Comma 2 15" xfId="770"/>
    <cellStyle name="Comma 2 16" xfId="771"/>
    <cellStyle name="Comma 2 17" xfId="772"/>
    <cellStyle name="Comma 2 18" xfId="773"/>
    <cellStyle name="Comma 2 19" xfId="774"/>
    <cellStyle name="Comma 2 2" xfId="775"/>
    <cellStyle name="Comma 2 2 10" xfId="776"/>
    <cellStyle name="Comma 2 2 11" xfId="777"/>
    <cellStyle name="Comma 2 2 12" xfId="778"/>
    <cellStyle name="Comma 2 2 13" xfId="779"/>
    <cellStyle name="Comma 2 2 14" xfId="780"/>
    <cellStyle name="Comma 2 2 2" xfId="781"/>
    <cellStyle name="Comma 2 2 2 2" xfId="782"/>
    <cellStyle name="Comma 2 2 2 2 2" xfId="783"/>
    <cellStyle name="Comma 2 2 2 3" xfId="784"/>
    <cellStyle name="Comma 2 2 2 4" xfId="785"/>
    <cellStyle name="Comma 2 2 3" xfId="786"/>
    <cellStyle name="Comma 2 2 3 2" xfId="787"/>
    <cellStyle name="Comma 2 2 4" xfId="788"/>
    <cellStyle name="Comma 2 2 4 2" xfId="789"/>
    <cellStyle name="Comma 2 2 5" xfId="790"/>
    <cellStyle name="Comma 2 2 6" xfId="791"/>
    <cellStyle name="Comma 2 2 7" xfId="792"/>
    <cellStyle name="Comma 2 2 8" xfId="793"/>
    <cellStyle name="Comma 2 2 9" xfId="794"/>
    <cellStyle name="Comma 2 20" xfId="795"/>
    <cellStyle name="Comma 2 21" xfId="796"/>
    <cellStyle name="Comma 2 3" xfId="797"/>
    <cellStyle name="Comma 2 3 10" xfId="798"/>
    <cellStyle name="Comma 2 3 11" xfId="799"/>
    <cellStyle name="Comma 2 3 12" xfId="800"/>
    <cellStyle name="Comma 2 3 2" xfId="801"/>
    <cellStyle name="Comma 2 3 2 2" xfId="802"/>
    <cellStyle name="Comma 2 3 3" xfId="803"/>
    <cellStyle name="Comma 2 3 3 2" xfId="804"/>
    <cellStyle name="Comma 2 3 4" xfId="805"/>
    <cellStyle name="Comma 2 3 4 2" xfId="806"/>
    <cellStyle name="Comma 2 3 5" xfId="807"/>
    <cellStyle name="Comma 2 3 6" xfId="808"/>
    <cellStyle name="Comma 2 3 7" xfId="809"/>
    <cellStyle name="Comma 2 3 8" xfId="810"/>
    <cellStyle name="Comma 2 3 9" xfId="811"/>
    <cellStyle name="Comma 2 4" xfId="812"/>
    <cellStyle name="Comma 2 4 10" xfId="813"/>
    <cellStyle name="Comma 2 4 11" xfId="814"/>
    <cellStyle name="Comma 2 4 12" xfId="815"/>
    <cellStyle name="Comma 2 4 2" xfId="816"/>
    <cellStyle name="Comma 2 4 2 2" xfId="817"/>
    <cellStyle name="Comma 2 4 3" xfId="818"/>
    <cellStyle name="Comma 2 4 3 2" xfId="819"/>
    <cellStyle name="Comma 2 4 4" xfId="820"/>
    <cellStyle name="Comma 2 4 5" xfId="821"/>
    <cellStyle name="Comma 2 4 6" xfId="822"/>
    <cellStyle name="Comma 2 4 7" xfId="823"/>
    <cellStyle name="Comma 2 4 8" xfId="824"/>
    <cellStyle name="Comma 2 4 9" xfId="825"/>
    <cellStyle name="Comma 2 5" xfId="826"/>
    <cellStyle name="Comma 2 5 2" xfId="827"/>
    <cellStyle name="Comma 2 5 2 2" xfId="828"/>
    <cellStyle name="Comma 2 5 3" xfId="829"/>
    <cellStyle name="Comma 2 5 3 2" xfId="830"/>
    <cellStyle name="Comma 2 5 4" xfId="831"/>
    <cellStyle name="Comma 2 6" xfId="832"/>
    <cellStyle name="Comma 2 6 2" xfId="833"/>
    <cellStyle name="Comma 2 6 2 2" xfId="834"/>
    <cellStyle name="Comma 2 6 3" xfId="835"/>
    <cellStyle name="Comma 2 6 3 2" xfId="836"/>
    <cellStyle name="Comma 2 6 4" xfId="837"/>
    <cellStyle name="Comma 2 7" xfId="838"/>
    <cellStyle name="Comma 2 7 2" xfId="839"/>
    <cellStyle name="Comma 2 7 2 2" xfId="840"/>
    <cellStyle name="Comma 2 8" xfId="841"/>
    <cellStyle name="Comma 2 8 2" xfId="842"/>
    <cellStyle name="Comma 2 9" xfId="843"/>
    <cellStyle name="Comma 2 9 2" xfId="844"/>
    <cellStyle name="Comma 20" xfId="845"/>
    <cellStyle name="Comma 3" xfId="846"/>
    <cellStyle name="Comma 3 2" xfId="847"/>
    <cellStyle name="Comma 3 3" xfId="848"/>
    <cellStyle name="Comma 3 3 2" xfId="849"/>
    <cellStyle name="Comma 3 4" xfId="850"/>
    <cellStyle name="Comma 3 5" xfId="851"/>
    <cellStyle name="Comma 3 6" xfId="852"/>
    <cellStyle name="Comma 3 7" xfId="853"/>
    <cellStyle name="Comma 3 8" xfId="854"/>
    <cellStyle name="Comma 4" xfId="855"/>
    <cellStyle name="Comma 4 2" xfId="856"/>
    <cellStyle name="Comma 5" xfId="857"/>
    <cellStyle name="Comma 5 2" xfId="858"/>
    <cellStyle name="Comma 6" xfId="859"/>
    <cellStyle name="Comma 6 2" xfId="860"/>
    <cellStyle name="Comma 7" xfId="861"/>
    <cellStyle name="Comma 7 2" xfId="862"/>
    <cellStyle name="Comma 8" xfId="863"/>
    <cellStyle name="Comma 8 2" xfId="864"/>
    <cellStyle name="Comma 9" xfId="865"/>
    <cellStyle name="Comma0 - Style1" xfId="866"/>
    <cellStyle name="ContentsHyperlink" xfId="867"/>
    <cellStyle name="Currency" xfId="2" builtinId="4"/>
    <cellStyle name="Currency [0] 2" xfId="868"/>
    <cellStyle name="Currency [0] 2 2" xfId="869"/>
    <cellStyle name="Currency [0] 2 3" xfId="870"/>
    <cellStyle name="Currency [0] 3" xfId="871"/>
    <cellStyle name="Currency [0] 3 2" xfId="872"/>
    <cellStyle name="Currency [0] 4" xfId="873"/>
    <cellStyle name="Currency 10" xfId="874"/>
    <cellStyle name="Currency 10 2" xfId="875"/>
    <cellStyle name="Currency 11" xfId="876"/>
    <cellStyle name="Currency 11 2" xfId="877"/>
    <cellStyle name="Currency 12" xfId="878"/>
    <cellStyle name="Currency 12 2" xfId="879"/>
    <cellStyle name="Currency 13" xfId="880"/>
    <cellStyle name="Currency 13 2" xfId="881"/>
    <cellStyle name="Currency 14" xfId="882"/>
    <cellStyle name="Currency 14 2" xfId="883"/>
    <cellStyle name="Currency 15" xfId="884"/>
    <cellStyle name="Currency 15 2" xfId="885"/>
    <cellStyle name="Currency 16" xfId="886"/>
    <cellStyle name="Currency 16 2" xfId="887"/>
    <cellStyle name="Currency 17" xfId="888"/>
    <cellStyle name="Currency 17 2" xfId="889"/>
    <cellStyle name="Currency 18" xfId="890"/>
    <cellStyle name="Currency 18 2" xfId="891"/>
    <cellStyle name="Currency 19" xfId="892"/>
    <cellStyle name="Currency 2" xfId="893"/>
    <cellStyle name="Currency 2 2" xfId="894"/>
    <cellStyle name="Currency 2 2 2" xfId="895"/>
    <cellStyle name="Currency 2 3" xfId="896"/>
    <cellStyle name="Currency 2 3 2" xfId="897"/>
    <cellStyle name="Currency 2 4" xfId="898"/>
    <cellStyle name="Currency 2 5" xfId="899"/>
    <cellStyle name="Currency 2 6" xfId="900"/>
    <cellStyle name="Currency 2 7" xfId="901"/>
    <cellStyle name="Currency 2 8" xfId="902"/>
    <cellStyle name="Currency 2 9" xfId="903"/>
    <cellStyle name="Currency 20" xfId="904"/>
    <cellStyle name="Currency 21" xfId="905"/>
    <cellStyle name="Currency 22" xfId="906"/>
    <cellStyle name="Currency 3" xfId="907"/>
    <cellStyle name="Currency 3 2" xfId="908"/>
    <cellStyle name="Currency 3 3" xfId="909"/>
    <cellStyle name="Currency 4" xfId="910"/>
    <cellStyle name="Currency 4 2" xfId="911"/>
    <cellStyle name="Currency 5" xfId="912"/>
    <cellStyle name="Currency 5 2" xfId="913"/>
    <cellStyle name="Currency 6" xfId="914"/>
    <cellStyle name="Currency 6 2" xfId="915"/>
    <cellStyle name="Currency 6 2 2" xfId="916"/>
    <cellStyle name="Currency 6 3" xfId="917"/>
    <cellStyle name="Currency 7" xfId="918"/>
    <cellStyle name="Currency 7 2" xfId="919"/>
    <cellStyle name="Currency 8" xfId="920"/>
    <cellStyle name="Currency 9" xfId="921"/>
    <cellStyle name="Explanatory Text 10" xfId="922"/>
    <cellStyle name="Explanatory Text 11" xfId="923"/>
    <cellStyle name="Explanatory Text 12" xfId="924"/>
    <cellStyle name="Explanatory Text 13" xfId="925"/>
    <cellStyle name="Explanatory Text 2" xfId="926"/>
    <cellStyle name="Explanatory Text 2 10" xfId="927"/>
    <cellStyle name="Explanatory Text 2 2" xfId="928"/>
    <cellStyle name="Explanatory Text 2 3" xfId="929"/>
    <cellStyle name="Explanatory Text 2 4" xfId="930"/>
    <cellStyle name="Explanatory Text 2 5" xfId="931"/>
    <cellStyle name="Explanatory Text 2 6" xfId="932"/>
    <cellStyle name="Explanatory Text 2 7" xfId="933"/>
    <cellStyle name="Explanatory Text 2 8" xfId="934"/>
    <cellStyle name="Explanatory Text 2 9" xfId="935"/>
    <cellStyle name="Explanatory Text 3" xfId="936"/>
    <cellStyle name="Explanatory Text 4" xfId="937"/>
    <cellStyle name="Explanatory Text 5" xfId="938"/>
    <cellStyle name="Explanatory Text 6" xfId="939"/>
    <cellStyle name="Explanatory Text 7" xfId="940"/>
    <cellStyle name="Explanatory Text 8" xfId="941"/>
    <cellStyle name="Explanatory Text 9" xfId="942"/>
    <cellStyle name="Good 10" xfId="943"/>
    <cellStyle name="Good 11" xfId="944"/>
    <cellStyle name="Good 12" xfId="945"/>
    <cellStyle name="Good 13" xfId="946"/>
    <cellStyle name="Good 2" xfId="947"/>
    <cellStyle name="Good 2 10" xfId="948"/>
    <cellStyle name="Good 2 2" xfId="949"/>
    <cellStyle name="Good 2 3" xfId="950"/>
    <cellStyle name="Good 2 4" xfId="951"/>
    <cellStyle name="Good 2 5" xfId="952"/>
    <cellStyle name="Good 2 6" xfId="953"/>
    <cellStyle name="Good 2 7" xfId="954"/>
    <cellStyle name="Good 2 8" xfId="955"/>
    <cellStyle name="Good 2 9" xfId="956"/>
    <cellStyle name="Good 3" xfId="957"/>
    <cellStyle name="Good 4" xfId="958"/>
    <cellStyle name="Good 5" xfId="959"/>
    <cellStyle name="Good 6" xfId="960"/>
    <cellStyle name="Good 7" xfId="961"/>
    <cellStyle name="Good 8" xfId="962"/>
    <cellStyle name="Good 9" xfId="963"/>
    <cellStyle name="Heading 1 10" xfId="964"/>
    <cellStyle name="Heading 1 11" xfId="965"/>
    <cellStyle name="Heading 1 12" xfId="966"/>
    <cellStyle name="Heading 1 13" xfId="967"/>
    <cellStyle name="Heading 1 2" xfId="968"/>
    <cellStyle name="Heading 1 2 10" xfId="969"/>
    <cellStyle name="Heading 1 2 2" xfId="970"/>
    <cellStyle name="Heading 1 2 3" xfId="971"/>
    <cellStyle name="Heading 1 2 4" xfId="972"/>
    <cellStyle name="Heading 1 2 5" xfId="973"/>
    <cellStyle name="Heading 1 2 6" xfId="974"/>
    <cellStyle name="Heading 1 2 7" xfId="975"/>
    <cellStyle name="Heading 1 2 8" xfId="976"/>
    <cellStyle name="Heading 1 2 9" xfId="977"/>
    <cellStyle name="Heading 1 3" xfId="978"/>
    <cellStyle name="Heading 1 4" xfId="979"/>
    <cellStyle name="Heading 1 5" xfId="980"/>
    <cellStyle name="Heading 1 6" xfId="981"/>
    <cellStyle name="Heading 1 7" xfId="982"/>
    <cellStyle name="Heading 1 8" xfId="983"/>
    <cellStyle name="Heading 1 9" xfId="984"/>
    <cellStyle name="Heading 2 10" xfId="985"/>
    <cellStyle name="Heading 2 11" xfId="986"/>
    <cellStyle name="Heading 2 12" xfId="987"/>
    <cellStyle name="Heading 2 13" xfId="988"/>
    <cellStyle name="Heading 2 2" xfId="989"/>
    <cellStyle name="Heading 2 2 10" xfId="990"/>
    <cellStyle name="Heading 2 2 2" xfId="991"/>
    <cellStyle name="Heading 2 2 3" xfId="992"/>
    <cellStyle name="Heading 2 2 4" xfId="993"/>
    <cellStyle name="Heading 2 2 5" xfId="994"/>
    <cellStyle name="Heading 2 2 6" xfId="995"/>
    <cellStyle name="Heading 2 2 7" xfId="996"/>
    <cellStyle name="Heading 2 2 8" xfId="997"/>
    <cellStyle name="Heading 2 2 9" xfId="998"/>
    <cellStyle name="Heading 2 3" xfId="999"/>
    <cellStyle name="Heading 2 4" xfId="1000"/>
    <cellStyle name="Heading 2 5" xfId="1001"/>
    <cellStyle name="Heading 2 6" xfId="1002"/>
    <cellStyle name="Heading 2 7" xfId="1003"/>
    <cellStyle name="Heading 2 8" xfId="1004"/>
    <cellStyle name="Heading 2 9" xfId="1005"/>
    <cellStyle name="Heading 3 10" xfId="1006"/>
    <cellStyle name="Heading 3 11" xfId="1007"/>
    <cellStyle name="Heading 3 12" xfId="1008"/>
    <cellStyle name="Heading 3 13" xfId="1009"/>
    <cellStyle name="Heading 3 2" xfId="1010"/>
    <cellStyle name="Heading 3 2 10" xfId="1011"/>
    <cellStyle name="Heading 3 2 2" xfId="1012"/>
    <cellStyle name="Heading 3 2 3" xfId="1013"/>
    <cellStyle name="Heading 3 2 4" xfId="1014"/>
    <cellStyle name="Heading 3 2 5" xfId="1015"/>
    <cellStyle name="Heading 3 2 6" xfId="1016"/>
    <cellStyle name="Heading 3 2 7" xfId="1017"/>
    <cellStyle name="Heading 3 2 8" xfId="1018"/>
    <cellStyle name="Heading 3 2 9" xfId="1019"/>
    <cellStyle name="Heading 3 3" xfId="1020"/>
    <cellStyle name="Heading 3 4" xfId="1021"/>
    <cellStyle name="Heading 3 5" xfId="1022"/>
    <cellStyle name="Heading 3 6" xfId="1023"/>
    <cellStyle name="Heading 3 7" xfId="1024"/>
    <cellStyle name="Heading 3 8" xfId="1025"/>
    <cellStyle name="Heading 3 9" xfId="1026"/>
    <cellStyle name="Heading 4 10" xfId="1027"/>
    <cellStyle name="Heading 4 11" xfId="1028"/>
    <cellStyle name="Heading 4 12" xfId="1029"/>
    <cellStyle name="Heading 4 13" xfId="1030"/>
    <cellStyle name="Heading 4 2" xfId="1031"/>
    <cellStyle name="Heading 4 2 10" xfId="1032"/>
    <cellStyle name="Heading 4 2 2" xfId="1033"/>
    <cellStyle name="Heading 4 2 3" xfId="1034"/>
    <cellStyle name="Heading 4 2 4" xfId="1035"/>
    <cellStyle name="Heading 4 2 5" xfId="1036"/>
    <cellStyle name="Heading 4 2 6" xfId="1037"/>
    <cellStyle name="Heading 4 2 7" xfId="1038"/>
    <cellStyle name="Heading 4 2 8" xfId="1039"/>
    <cellStyle name="Heading 4 2 9" xfId="1040"/>
    <cellStyle name="Heading 4 3" xfId="1041"/>
    <cellStyle name="Heading 4 4" xfId="1042"/>
    <cellStyle name="Heading 4 5" xfId="1043"/>
    <cellStyle name="Heading 4 6" xfId="1044"/>
    <cellStyle name="Heading 4 7" xfId="1045"/>
    <cellStyle name="Heading 4 8" xfId="1046"/>
    <cellStyle name="Heading 4 9" xfId="1047"/>
    <cellStyle name="Hyperlink 2" xfId="1048"/>
    <cellStyle name="Input 10" xfId="1049"/>
    <cellStyle name="Input 11" xfId="1050"/>
    <cellStyle name="Input 12" xfId="1051"/>
    <cellStyle name="Input 13" xfId="1052"/>
    <cellStyle name="Input 2" xfId="1053"/>
    <cellStyle name="Input 2 10" xfId="1054"/>
    <cellStyle name="Input 2 2" xfId="1055"/>
    <cellStyle name="Input 2 3" xfId="1056"/>
    <cellStyle name="Input 2 4" xfId="1057"/>
    <cellStyle name="Input 2 5" xfId="1058"/>
    <cellStyle name="Input 2 6" xfId="1059"/>
    <cellStyle name="Input 2 7" xfId="1060"/>
    <cellStyle name="Input 2 8" xfId="1061"/>
    <cellStyle name="Input 2 9" xfId="1062"/>
    <cellStyle name="Input 3" xfId="1063"/>
    <cellStyle name="Input 4" xfId="1064"/>
    <cellStyle name="Input 5" xfId="1065"/>
    <cellStyle name="Input 6" xfId="1066"/>
    <cellStyle name="Input 7" xfId="1067"/>
    <cellStyle name="Input 8" xfId="1068"/>
    <cellStyle name="Input 9" xfId="1069"/>
    <cellStyle name="Linked Cell 10" xfId="1070"/>
    <cellStyle name="Linked Cell 11" xfId="1071"/>
    <cellStyle name="Linked Cell 12" xfId="1072"/>
    <cellStyle name="Linked Cell 13" xfId="1073"/>
    <cellStyle name="Linked Cell 2" xfId="1074"/>
    <cellStyle name="Linked Cell 2 10" xfId="1075"/>
    <cellStyle name="Linked Cell 2 2" xfId="1076"/>
    <cellStyle name="Linked Cell 2 3" xfId="1077"/>
    <cellStyle name="Linked Cell 2 4" xfId="1078"/>
    <cellStyle name="Linked Cell 2 5" xfId="1079"/>
    <cellStyle name="Linked Cell 2 6" xfId="1080"/>
    <cellStyle name="Linked Cell 2 7" xfId="1081"/>
    <cellStyle name="Linked Cell 2 8" xfId="1082"/>
    <cellStyle name="Linked Cell 2 9" xfId="1083"/>
    <cellStyle name="Linked Cell 3" xfId="1084"/>
    <cellStyle name="Linked Cell 4" xfId="1085"/>
    <cellStyle name="Linked Cell 5" xfId="1086"/>
    <cellStyle name="Linked Cell 6" xfId="1087"/>
    <cellStyle name="Linked Cell 7" xfId="1088"/>
    <cellStyle name="Linked Cell 8" xfId="1089"/>
    <cellStyle name="Linked Cell 9" xfId="1090"/>
    <cellStyle name="Neutral 10" xfId="1091"/>
    <cellStyle name="Neutral 11" xfId="1092"/>
    <cellStyle name="Neutral 12" xfId="1093"/>
    <cellStyle name="Neutral 13" xfId="1094"/>
    <cellStyle name="Neutral 2" xfId="1095"/>
    <cellStyle name="Neutral 2 10" xfId="1096"/>
    <cellStyle name="Neutral 2 2" xfId="1097"/>
    <cellStyle name="Neutral 2 3" xfId="1098"/>
    <cellStyle name="Neutral 2 4" xfId="1099"/>
    <cellStyle name="Neutral 2 5" xfId="1100"/>
    <cellStyle name="Neutral 2 6" xfId="1101"/>
    <cellStyle name="Neutral 2 7" xfId="1102"/>
    <cellStyle name="Neutral 2 8" xfId="1103"/>
    <cellStyle name="Neutral 2 9" xfId="1104"/>
    <cellStyle name="Neutral 3" xfId="1105"/>
    <cellStyle name="Neutral 4" xfId="1106"/>
    <cellStyle name="Neutral 5" xfId="1107"/>
    <cellStyle name="Neutral 6" xfId="1108"/>
    <cellStyle name="Neutral 7" xfId="1109"/>
    <cellStyle name="Neutral 8" xfId="1110"/>
    <cellStyle name="Neutral 9" xfId="1111"/>
    <cellStyle name="Normal" xfId="0" builtinId="0"/>
    <cellStyle name="Normal 10" xfId="1112"/>
    <cellStyle name="Normal 10 2" xfId="1113"/>
    <cellStyle name="Normal 11" xfId="1114"/>
    <cellStyle name="Normal 11 2" xfId="1115"/>
    <cellStyle name="Normal 12" xfId="1116"/>
    <cellStyle name="Normal 12 2" xfId="1117"/>
    <cellStyle name="Normal 12 2 2" xfId="1118"/>
    <cellStyle name="Normal 13" xfId="1119"/>
    <cellStyle name="Normal 13 2" xfId="1120"/>
    <cellStyle name="Normal 13 3" xfId="1121"/>
    <cellStyle name="Normal 14" xfId="1122"/>
    <cellStyle name="Normal 14 2" xfId="1123"/>
    <cellStyle name="Normal 15" xfId="1124"/>
    <cellStyle name="Normal 15 2" xfId="1125"/>
    <cellStyle name="Normal 15 2 2" xfId="1126"/>
    <cellStyle name="Normal 15 3" xfId="1127"/>
    <cellStyle name="Normal 16" xfId="1128"/>
    <cellStyle name="Normal 16 2" xfId="1129"/>
    <cellStyle name="Normal 17" xfId="1130"/>
    <cellStyle name="Normal 17 2" xfId="1131"/>
    <cellStyle name="Normal 18" xfId="1132"/>
    <cellStyle name="Normal 18 2" xfId="1133"/>
    <cellStyle name="Normal 19" xfId="1134"/>
    <cellStyle name="Normal 2" xfId="1135"/>
    <cellStyle name="Normal 2 10" xfId="1136"/>
    <cellStyle name="Normal 2 10 10" xfId="1137"/>
    <cellStyle name="Normal 2 10 2" xfId="1138"/>
    <cellStyle name="Normal 2 10 3" xfId="1139"/>
    <cellStyle name="Normal 2 10 4" xfId="1140"/>
    <cellStyle name="Normal 2 10 5" xfId="1141"/>
    <cellStyle name="Normal 2 10 6" xfId="1142"/>
    <cellStyle name="Normal 2 10 7" xfId="1143"/>
    <cellStyle name="Normal 2 10 8" xfId="1144"/>
    <cellStyle name="Normal 2 10 9" xfId="1145"/>
    <cellStyle name="Normal 2 11" xfId="1146"/>
    <cellStyle name="Normal 2 11 10" xfId="1147"/>
    <cellStyle name="Normal 2 11 2" xfId="1148"/>
    <cellStyle name="Normal 2 11 3" xfId="1149"/>
    <cellStyle name="Normal 2 11 4" xfId="1150"/>
    <cellStyle name="Normal 2 11 5" xfId="1151"/>
    <cellStyle name="Normal 2 11 6" xfId="1152"/>
    <cellStyle name="Normal 2 11 7" xfId="1153"/>
    <cellStyle name="Normal 2 11 8" xfId="1154"/>
    <cellStyle name="Normal 2 11 9" xfId="1155"/>
    <cellStyle name="Normal 2 12" xfId="1156"/>
    <cellStyle name="Normal 2 12 10" xfId="1157"/>
    <cellStyle name="Normal 2 12 2" xfId="1158"/>
    <cellStyle name="Normal 2 12 3" xfId="1159"/>
    <cellStyle name="Normal 2 12 4" xfId="1160"/>
    <cellStyle name="Normal 2 12 5" xfId="1161"/>
    <cellStyle name="Normal 2 12 6" xfId="1162"/>
    <cellStyle name="Normal 2 12 7" xfId="1163"/>
    <cellStyle name="Normal 2 12 8" xfId="1164"/>
    <cellStyle name="Normal 2 12 9" xfId="1165"/>
    <cellStyle name="Normal 2 13" xfId="1166"/>
    <cellStyle name="Normal 2 13 10" xfId="1167"/>
    <cellStyle name="Normal 2 13 2" xfId="1168"/>
    <cellStyle name="Normal 2 13 3" xfId="1169"/>
    <cellStyle name="Normal 2 13 4" xfId="1170"/>
    <cellStyle name="Normal 2 13 5" xfId="1171"/>
    <cellStyle name="Normal 2 13 6" xfId="1172"/>
    <cellStyle name="Normal 2 13 7" xfId="1173"/>
    <cellStyle name="Normal 2 13 8" xfId="1174"/>
    <cellStyle name="Normal 2 13 9" xfId="1175"/>
    <cellStyle name="Normal 2 14" xfId="1176"/>
    <cellStyle name="Normal 2 14 10" xfId="1177"/>
    <cellStyle name="Normal 2 14 2" xfId="1178"/>
    <cellStyle name="Normal 2 14 3" xfId="1179"/>
    <cellStyle name="Normal 2 14 4" xfId="1180"/>
    <cellStyle name="Normal 2 14 5" xfId="1181"/>
    <cellStyle name="Normal 2 14 6" xfId="1182"/>
    <cellStyle name="Normal 2 14 7" xfId="1183"/>
    <cellStyle name="Normal 2 14 8" xfId="1184"/>
    <cellStyle name="Normal 2 14 9" xfId="1185"/>
    <cellStyle name="Normal 2 15" xfId="1186"/>
    <cellStyle name="Normal 2 15 10" xfId="1187"/>
    <cellStyle name="Normal 2 15 2" xfId="1188"/>
    <cellStyle name="Normal 2 15 3" xfId="1189"/>
    <cellStyle name="Normal 2 15 4" xfId="1190"/>
    <cellStyle name="Normal 2 15 5" xfId="1191"/>
    <cellStyle name="Normal 2 15 6" xfId="1192"/>
    <cellStyle name="Normal 2 15 7" xfId="1193"/>
    <cellStyle name="Normal 2 15 8" xfId="1194"/>
    <cellStyle name="Normal 2 15 9" xfId="1195"/>
    <cellStyle name="Normal 2 16" xfId="1196"/>
    <cellStyle name="Normal 2 16 10" xfId="1197"/>
    <cellStyle name="Normal 2 16 2" xfId="1198"/>
    <cellStyle name="Normal 2 16 3" xfId="1199"/>
    <cellStyle name="Normal 2 16 4" xfId="1200"/>
    <cellStyle name="Normal 2 16 5" xfId="1201"/>
    <cellStyle name="Normal 2 16 6" xfId="1202"/>
    <cellStyle name="Normal 2 16 7" xfId="1203"/>
    <cellStyle name="Normal 2 16 8" xfId="1204"/>
    <cellStyle name="Normal 2 16 9" xfId="1205"/>
    <cellStyle name="Normal 2 17" xfId="1206"/>
    <cellStyle name="Normal 2 17 10" xfId="1207"/>
    <cellStyle name="Normal 2 17 2" xfId="1208"/>
    <cellStyle name="Normal 2 17 3" xfId="1209"/>
    <cellStyle name="Normal 2 17 4" xfId="1210"/>
    <cellStyle name="Normal 2 17 5" xfId="1211"/>
    <cellStyle name="Normal 2 17 6" xfId="1212"/>
    <cellStyle name="Normal 2 17 7" xfId="1213"/>
    <cellStyle name="Normal 2 17 8" xfId="1214"/>
    <cellStyle name="Normal 2 17 9" xfId="1215"/>
    <cellStyle name="Normal 2 18" xfId="1216"/>
    <cellStyle name="Normal 2 18 10" xfId="1217"/>
    <cellStyle name="Normal 2 18 2" xfId="1218"/>
    <cellStyle name="Normal 2 18 3" xfId="1219"/>
    <cellStyle name="Normal 2 18 4" xfId="1220"/>
    <cellStyle name="Normal 2 18 5" xfId="1221"/>
    <cellStyle name="Normal 2 18 6" xfId="1222"/>
    <cellStyle name="Normal 2 18 7" xfId="1223"/>
    <cellStyle name="Normal 2 18 8" xfId="1224"/>
    <cellStyle name="Normal 2 18 9" xfId="1225"/>
    <cellStyle name="Normal 2 19" xfId="1226"/>
    <cellStyle name="Normal 2 19 2" xfId="1227"/>
    <cellStyle name="Normal 2 19 3" xfId="1228"/>
    <cellStyle name="Normal 2 19 4" xfId="1229"/>
    <cellStyle name="Normal 2 19 5" xfId="1230"/>
    <cellStyle name="Normal 2 19 6" xfId="1231"/>
    <cellStyle name="Normal 2 19 7" xfId="1232"/>
    <cellStyle name="Normal 2 19 8" xfId="1233"/>
    <cellStyle name="Normal 2 19 9" xfId="1234"/>
    <cellStyle name="Normal 2 2" xfId="1235"/>
    <cellStyle name="Normal 2 2 10" xfId="1236"/>
    <cellStyle name="Normal 2 2 2" xfId="1237"/>
    <cellStyle name="Normal 2 2 2 2" xfId="1238"/>
    <cellStyle name="Normal 2 2 2 3" xfId="1239"/>
    <cellStyle name="Normal 2 2 2 3 2" xfId="1240"/>
    <cellStyle name="Normal 2 2 3" xfId="1241"/>
    <cellStyle name="Normal 2 2 3 2" xfId="1242"/>
    <cellStyle name="Normal 2 2 3 2 2" xfId="1243"/>
    <cellStyle name="Normal 2 2 4" xfId="1244"/>
    <cellStyle name="Normal 2 2 5" xfId="1245"/>
    <cellStyle name="Normal 2 2 6" xfId="1246"/>
    <cellStyle name="Normal 2 2 7" xfId="1247"/>
    <cellStyle name="Normal 2 2 8" xfId="1248"/>
    <cellStyle name="Normal 2 2 9" xfId="1249"/>
    <cellStyle name="Normal 2 20" xfId="1250"/>
    <cellStyle name="Normal 2 20 2" xfId="1251"/>
    <cellStyle name="Normal 2 20 3" xfId="1252"/>
    <cellStyle name="Normal 2 20 4" xfId="1253"/>
    <cellStyle name="Normal 2 20 5" xfId="1254"/>
    <cellStyle name="Normal 2 20 6" xfId="1255"/>
    <cellStyle name="Normal 2 20 7" xfId="1256"/>
    <cellStyle name="Normal 2 20 8" xfId="1257"/>
    <cellStyle name="Normal 2 20 9" xfId="1258"/>
    <cellStyle name="Normal 2 21" xfId="1259"/>
    <cellStyle name="Normal 2 21 2" xfId="1260"/>
    <cellStyle name="Normal 2 21 3" xfId="1261"/>
    <cellStyle name="Normal 2 21 4" xfId="1262"/>
    <cellStyle name="Normal 2 21 5" xfId="1263"/>
    <cellStyle name="Normal 2 21 6" xfId="1264"/>
    <cellStyle name="Normal 2 21 7" xfId="1265"/>
    <cellStyle name="Normal 2 21 8" xfId="1266"/>
    <cellStyle name="Normal 2 21 9" xfId="1267"/>
    <cellStyle name="Normal 2 22" xfId="1268"/>
    <cellStyle name="Normal 2 22 2" xfId="1269"/>
    <cellStyle name="Normal 2 22 3" xfId="1270"/>
    <cellStyle name="Normal 2 22 4" xfId="1271"/>
    <cellStyle name="Normal 2 22 5" xfId="1272"/>
    <cellStyle name="Normal 2 22 6" xfId="1273"/>
    <cellStyle name="Normal 2 22 7" xfId="1274"/>
    <cellStyle name="Normal 2 22 8" xfId="1275"/>
    <cellStyle name="Normal 2 22 9" xfId="1276"/>
    <cellStyle name="Normal 2 23" xfId="1277"/>
    <cellStyle name="Normal 2 23 2" xfId="1278"/>
    <cellStyle name="Normal 2 23 3" xfId="1279"/>
    <cellStyle name="Normal 2 23 4" xfId="1280"/>
    <cellStyle name="Normal 2 23 5" xfId="1281"/>
    <cellStyle name="Normal 2 23 6" xfId="1282"/>
    <cellStyle name="Normal 2 23 7" xfId="1283"/>
    <cellStyle name="Normal 2 23 8" xfId="1284"/>
    <cellStyle name="Normal 2 23 9" xfId="1285"/>
    <cellStyle name="Normal 2 24" xfId="1286"/>
    <cellStyle name="Normal 2 24 10" xfId="1287"/>
    <cellStyle name="Normal 2 24 11" xfId="1288"/>
    <cellStyle name="Normal 2 24 12" xfId="1289"/>
    <cellStyle name="Normal 2 24 13" xfId="1290"/>
    <cellStyle name="Normal 2 24 14" xfId="1291"/>
    <cellStyle name="Normal 2 24 15" xfId="1292"/>
    <cellStyle name="Normal 2 24 16" xfId="1293"/>
    <cellStyle name="Normal 2 24 17" xfId="1294"/>
    <cellStyle name="Normal 2 24 18" xfId="1295"/>
    <cellStyle name="Normal 2 24 19" xfId="1296"/>
    <cellStyle name="Normal 2 24 2" xfId="1297"/>
    <cellStyle name="Normal 2 24 20" xfId="1298"/>
    <cellStyle name="Normal 2 24 21" xfId="1299"/>
    <cellStyle name="Normal 2 24 22" xfId="1300"/>
    <cellStyle name="Normal 2 24 3" xfId="1301"/>
    <cellStyle name="Normal 2 24 4" xfId="1302"/>
    <cellStyle name="Normal 2 24 5" xfId="1303"/>
    <cellStyle name="Normal 2 24 6" xfId="1304"/>
    <cellStyle name="Normal 2 24 7" xfId="1305"/>
    <cellStyle name="Normal 2 24 8" xfId="1306"/>
    <cellStyle name="Normal 2 24 9" xfId="1307"/>
    <cellStyle name="Normal 2 25" xfId="1308"/>
    <cellStyle name="Normal 2 25 10" xfId="1309"/>
    <cellStyle name="Normal 2 25 11" xfId="1310"/>
    <cellStyle name="Normal 2 25 12" xfId="1311"/>
    <cellStyle name="Normal 2 25 13" xfId="1312"/>
    <cellStyle name="Normal 2 25 14" xfId="1313"/>
    <cellStyle name="Normal 2 25 15" xfId="1314"/>
    <cellStyle name="Normal 2 25 16" xfId="1315"/>
    <cellStyle name="Normal 2 25 17" xfId="1316"/>
    <cellStyle name="Normal 2 25 18" xfId="1317"/>
    <cellStyle name="Normal 2 25 19" xfId="1318"/>
    <cellStyle name="Normal 2 25 2" xfId="1319"/>
    <cellStyle name="Normal 2 25 20" xfId="1320"/>
    <cellStyle name="Normal 2 25 21" xfId="1321"/>
    <cellStyle name="Normal 2 25 22" xfId="1322"/>
    <cellStyle name="Normal 2 25 3" xfId="1323"/>
    <cellStyle name="Normal 2 25 4" xfId="1324"/>
    <cellStyle name="Normal 2 25 5" xfId="1325"/>
    <cellStyle name="Normal 2 25 6" xfId="1326"/>
    <cellStyle name="Normal 2 25 7" xfId="1327"/>
    <cellStyle name="Normal 2 25 8" xfId="1328"/>
    <cellStyle name="Normal 2 25 9" xfId="1329"/>
    <cellStyle name="Normal 2 26" xfId="1330"/>
    <cellStyle name="Normal 2 26 10" xfId="1331"/>
    <cellStyle name="Normal 2 26 11" xfId="1332"/>
    <cellStyle name="Normal 2 26 12" xfId="1333"/>
    <cellStyle name="Normal 2 26 13" xfId="1334"/>
    <cellStyle name="Normal 2 26 14" xfId="1335"/>
    <cellStyle name="Normal 2 26 15" xfId="1336"/>
    <cellStyle name="Normal 2 26 16" xfId="1337"/>
    <cellStyle name="Normal 2 26 17" xfId="1338"/>
    <cellStyle name="Normal 2 26 18" xfId="1339"/>
    <cellStyle name="Normal 2 26 19" xfId="1340"/>
    <cellStyle name="Normal 2 26 2" xfId="1341"/>
    <cellStyle name="Normal 2 26 20" xfId="1342"/>
    <cellStyle name="Normal 2 26 21" xfId="1343"/>
    <cellStyle name="Normal 2 26 22" xfId="1344"/>
    <cellStyle name="Normal 2 26 3" xfId="1345"/>
    <cellStyle name="Normal 2 26 4" xfId="1346"/>
    <cellStyle name="Normal 2 26 5" xfId="1347"/>
    <cellStyle name="Normal 2 26 6" xfId="1348"/>
    <cellStyle name="Normal 2 26 7" xfId="1349"/>
    <cellStyle name="Normal 2 26 8" xfId="1350"/>
    <cellStyle name="Normal 2 26 9" xfId="1351"/>
    <cellStyle name="Normal 2 27" xfId="1352"/>
    <cellStyle name="Normal 2 28" xfId="1353"/>
    <cellStyle name="Normal 2 29" xfId="1354"/>
    <cellStyle name="Normal 2 3" xfId="1355"/>
    <cellStyle name="Normal 2 3 10" xfId="1356"/>
    <cellStyle name="Normal 2 3 2" xfId="1357"/>
    <cellStyle name="Normal 2 3 2 2" xfId="1358"/>
    <cellStyle name="Normal 2 3 2 2 2" xfId="1359"/>
    <cellStyle name="Normal 2 3 3" xfId="1360"/>
    <cellStyle name="Normal 2 3 3 2" xfId="1361"/>
    <cellStyle name="Normal 2 3 4" xfId="1362"/>
    <cellStyle name="Normal 2 3 5" xfId="1363"/>
    <cellStyle name="Normal 2 3 6" xfId="1364"/>
    <cellStyle name="Normal 2 3 7" xfId="1365"/>
    <cellStyle name="Normal 2 3 8" xfId="1366"/>
    <cellStyle name="Normal 2 3 9" xfId="1367"/>
    <cellStyle name="Normal 2 30" xfId="1368"/>
    <cellStyle name="Normal 2 31" xfId="1369"/>
    <cellStyle name="Normal 2 32" xfId="1370"/>
    <cellStyle name="Normal 2 33" xfId="1371"/>
    <cellStyle name="Normal 2 34" xfId="1372"/>
    <cellStyle name="Normal 2 34 2" xfId="1373"/>
    <cellStyle name="Normal 2 34 3" xfId="1374"/>
    <cellStyle name="Normal 2 34 4" xfId="1375"/>
    <cellStyle name="Normal 2 34 5" xfId="1376"/>
    <cellStyle name="Normal 2 34 6" xfId="1377"/>
    <cellStyle name="Normal 2 34 7" xfId="1378"/>
    <cellStyle name="Normal 2 34 8" xfId="1379"/>
    <cellStyle name="Normal 2 34 9" xfId="1380"/>
    <cellStyle name="Normal 2 35" xfId="1381"/>
    <cellStyle name="Normal 2 35 2" xfId="1382"/>
    <cellStyle name="Normal 2 35 3" xfId="1383"/>
    <cellStyle name="Normal 2 35 4" xfId="1384"/>
    <cellStyle name="Normal 2 35 5" xfId="1385"/>
    <cellStyle name="Normal 2 35 6" xfId="1386"/>
    <cellStyle name="Normal 2 35 7" xfId="1387"/>
    <cellStyle name="Normal 2 35 8" xfId="1388"/>
    <cellStyle name="Normal 2 35 9" xfId="1389"/>
    <cellStyle name="Normal 2 36" xfId="1390"/>
    <cellStyle name="Normal 2 36 2" xfId="1391"/>
    <cellStyle name="Normal 2 36 3" xfId="1392"/>
    <cellStyle name="Normal 2 36 4" xfId="1393"/>
    <cellStyle name="Normal 2 36 5" xfId="1394"/>
    <cellStyle name="Normal 2 36 6" xfId="1395"/>
    <cellStyle name="Normal 2 36 7" xfId="1396"/>
    <cellStyle name="Normal 2 36 8" xfId="1397"/>
    <cellStyle name="Normal 2 36 9" xfId="1398"/>
    <cellStyle name="Normal 2 37" xfId="1399"/>
    <cellStyle name="Normal 2 37 2" xfId="1400"/>
    <cellStyle name="Normal 2 37 3" xfId="1401"/>
    <cellStyle name="Normal 2 37 4" xfId="1402"/>
    <cellStyle name="Normal 2 37 5" xfId="1403"/>
    <cellStyle name="Normal 2 37 6" xfId="1404"/>
    <cellStyle name="Normal 2 37 7" xfId="1405"/>
    <cellStyle name="Normal 2 37 8" xfId="1406"/>
    <cellStyle name="Normal 2 37 9" xfId="1407"/>
    <cellStyle name="Normal 2 38" xfId="1408"/>
    <cellStyle name="Normal 2 38 2" xfId="1409"/>
    <cellStyle name="Normal 2 38 3" xfId="1410"/>
    <cellStyle name="Normal 2 38 4" xfId="1411"/>
    <cellStyle name="Normal 2 38 5" xfId="1412"/>
    <cellStyle name="Normal 2 38 6" xfId="1413"/>
    <cellStyle name="Normal 2 38 7" xfId="1414"/>
    <cellStyle name="Normal 2 38 8" xfId="1415"/>
    <cellStyle name="Normal 2 38 9" xfId="1416"/>
    <cellStyle name="Normal 2 39" xfId="1417"/>
    <cellStyle name="Normal 2 39 2" xfId="1418"/>
    <cellStyle name="Normal 2 39 3" xfId="1419"/>
    <cellStyle name="Normal 2 39 4" xfId="1420"/>
    <cellStyle name="Normal 2 39 5" xfId="1421"/>
    <cellStyle name="Normal 2 39 6" xfId="1422"/>
    <cellStyle name="Normal 2 39 7" xfId="1423"/>
    <cellStyle name="Normal 2 39 8" xfId="1424"/>
    <cellStyle name="Normal 2 39 9" xfId="1425"/>
    <cellStyle name="Normal 2 4" xfId="1426"/>
    <cellStyle name="Normal 2 4 10" xfId="1427"/>
    <cellStyle name="Normal 2 4 2" xfId="1428"/>
    <cellStyle name="Normal 2 4 2 2" xfId="1429"/>
    <cellStyle name="Normal 2 4 3" xfId="1430"/>
    <cellStyle name="Normal 2 4 4" xfId="1431"/>
    <cellStyle name="Normal 2 4 5" xfId="1432"/>
    <cellStyle name="Normal 2 4 6" xfId="1433"/>
    <cellStyle name="Normal 2 4 7" xfId="1434"/>
    <cellStyle name="Normal 2 4 8" xfId="1435"/>
    <cellStyle name="Normal 2 4 9" xfId="1436"/>
    <cellStyle name="Normal 2 40" xfId="1437"/>
    <cellStyle name="Normal 2 40 2" xfId="1438"/>
    <cellStyle name="Normal 2 40 3" xfId="1439"/>
    <cellStyle name="Normal 2 40 4" xfId="1440"/>
    <cellStyle name="Normal 2 40 5" xfId="1441"/>
    <cellStyle name="Normal 2 40 6" xfId="1442"/>
    <cellStyle name="Normal 2 40 7" xfId="1443"/>
    <cellStyle name="Normal 2 40 8" xfId="1444"/>
    <cellStyle name="Normal 2 40 9" xfId="1445"/>
    <cellStyle name="Normal 2 41" xfId="1446"/>
    <cellStyle name="Normal 2 41 2" xfId="1447"/>
    <cellStyle name="Normal 2 41 3" xfId="1448"/>
    <cellStyle name="Normal 2 41 4" xfId="1449"/>
    <cellStyle name="Normal 2 41 5" xfId="1450"/>
    <cellStyle name="Normal 2 41 6" xfId="1451"/>
    <cellStyle name="Normal 2 41 7" xfId="1452"/>
    <cellStyle name="Normal 2 41 8" xfId="1453"/>
    <cellStyle name="Normal 2 41 9" xfId="1454"/>
    <cellStyle name="Normal 2 42" xfId="1455"/>
    <cellStyle name="Normal 2 42 2" xfId="1456"/>
    <cellStyle name="Normal 2 42 3" xfId="1457"/>
    <cellStyle name="Normal 2 42 4" xfId="1458"/>
    <cellStyle name="Normal 2 42 5" xfId="1459"/>
    <cellStyle name="Normal 2 42 6" xfId="1460"/>
    <cellStyle name="Normal 2 42 7" xfId="1461"/>
    <cellStyle name="Normal 2 42 8" xfId="1462"/>
    <cellStyle name="Normal 2 42 9" xfId="1463"/>
    <cellStyle name="Normal 2 43" xfId="1464"/>
    <cellStyle name="Normal 2 43 2" xfId="1465"/>
    <cellStyle name="Normal 2 43 3" xfId="1466"/>
    <cellStyle name="Normal 2 43 4" xfId="1467"/>
    <cellStyle name="Normal 2 43 5" xfId="1468"/>
    <cellStyle name="Normal 2 43 6" xfId="1469"/>
    <cellStyle name="Normal 2 43 7" xfId="1470"/>
    <cellStyle name="Normal 2 43 8" xfId="1471"/>
    <cellStyle name="Normal 2 43 9" xfId="1472"/>
    <cellStyle name="Normal 2 44" xfId="1473"/>
    <cellStyle name="Normal 2 44 2" xfId="1474"/>
    <cellStyle name="Normal 2 44 3" xfId="1475"/>
    <cellStyle name="Normal 2 44 4" xfId="1476"/>
    <cellStyle name="Normal 2 44 5" xfId="1477"/>
    <cellStyle name="Normal 2 44 6" xfId="1478"/>
    <cellStyle name="Normal 2 44 7" xfId="1479"/>
    <cellStyle name="Normal 2 44 8" xfId="1480"/>
    <cellStyle name="Normal 2 44 9" xfId="1481"/>
    <cellStyle name="Normal 2 45" xfId="1482"/>
    <cellStyle name="Normal 2 45 2" xfId="1483"/>
    <cellStyle name="Normal 2 45 3" xfId="1484"/>
    <cellStyle name="Normal 2 45 4" xfId="1485"/>
    <cellStyle name="Normal 2 45 5" xfId="1486"/>
    <cellStyle name="Normal 2 45 6" xfId="1487"/>
    <cellStyle name="Normal 2 45 7" xfId="1488"/>
    <cellStyle name="Normal 2 45 8" xfId="1489"/>
    <cellStyle name="Normal 2 45 9" xfId="1490"/>
    <cellStyle name="Normal 2 46" xfId="1491"/>
    <cellStyle name="Normal 2 46 2" xfId="1492"/>
    <cellStyle name="Normal 2 46 3" xfId="1493"/>
    <cellStyle name="Normal 2 46 4" xfId="1494"/>
    <cellStyle name="Normal 2 46 5" xfId="1495"/>
    <cellStyle name="Normal 2 46 6" xfId="1496"/>
    <cellStyle name="Normal 2 46 7" xfId="1497"/>
    <cellStyle name="Normal 2 46 8" xfId="1498"/>
    <cellStyle name="Normal 2 46 9" xfId="1499"/>
    <cellStyle name="Normal 2 47" xfId="1500"/>
    <cellStyle name="Normal 2 48" xfId="1501"/>
    <cellStyle name="Normal 2 49" xfId="1502"/>
    <cellStyle name="Normal 2 5" xfId="1503"/>
    <cellStyle name="Normal 2 5 10" xfId="1504"/>
    <cellStyle name="Normal 2 5 2" xfId="1505"/>
    <cellStyle name="Normal 2 5 2 2" xfId="1506"/>
    <cellStyle name="Normal 2 5 3" xfId="1507"/>
    <cellStyle name="Normal 2 5 3 2" xfId="1508"/>
    <cellStyle name="Normal 2 5 4" xfId="1509"/>
    <cellStyle name="Normal 2 5 5" xfId="1510"/>
    <cellStyle name="Normal 2 5 6" xfId="1511"/>
    <cellStyle name="Normal 2 5 7" xfId="1512"/>
    <cellStyle name="Normal 2 5 8" xfId="1513"/>
    <cellStyle name="Normal 2 5 9" xfId="1514"/>
    <cellStyle name="Normal 2 50" xfId="1515"/>
    <cellStyle name="Normal 2 51" xfId="1516"/>
    <cellStyle name="Normal 2 52" xfId="1517"/>
    <cellStyle name="Normal 2 53" xfId="1518"/>
    <cellStyle name="Normal 2 54" xfId="1519"/>
    <cellStyle name="Normal 2 55" xfId="1520"/>
    <cellStyle name="Normal 2 56" xfId="1521"/>
    <cellStyle name="Normal 2 57" xfId="1522"/>
    <cellStyle name="Normal 2 6" xfId="1523"/>
    <cellStyle name="Normal 2 6 10" xfId="1524"/>
    <cellStyle name="Normal 2 6 2" xfId="1525"/>
    <cellStyle name="Normal 2 6 2 2" xfId="1526"/>
    <cellStyle name="Normal 2 6 3" xfId="1527"/>
    <cellStyle name="Normal 2 6 3 2" xfId="1528"/>
    <cellStyle name="Normal 2 6 4" xfId="1529"/>
    <cellStyle name="Normal 2 6 5" xfId="1530"/>
    <cellStyle name="Normal 2 6 6" xfId="1531"/>
    <cellStyle name="Normal 2 6 7" xfId="1532"/>
    <cellStyle name="Normal 2 6 8" xfId="1533"/>
    <cellStyle name="Normal 2 6 9" xfId="1534"/>
    <cellStyle name="Normal 2 7" xfId="1535"/>
    <cellStyle name="Normal 2 7 10" xfId="1536"/>
    <cellStyle name="Normal 2 7 2" xfId="1537"/>
    <cellStyle name="Normal 2 7 2 2" xfId="1538"/>
    <cellStyle name="Normal 2 7 3" xfId="1539"/>
    <cellStyle name="Normal 2 7 3 2" xfId="1540"/>
    <cellStyle name="Normal 2 7 4" xfId="1541"/>
    <cellStyle name="Normal 2 7 5" xfId="1542"/>
    <cellStyle name="Normal 2 7 6" xfId="1543"/>
    <cellStyle name="Normal 2 7 7" xfId="1544"/>
    <cellStyle name="Normal 2 7 8" xfId="1545"/>
    <cellStyle name="Normal 2 7 9" xfId="1546"/>
    <cellStyle name="Normal 2 8" xfId="1547"/>
    <cellStyle name="Normal 2 8 10" xfId="1548"/>
    <cellStyle name="Normal 2 8 2" xfId="1549"/>
    <cellStyle name="Normal 2 8 3" xfId="1550"/>
    <cellStyle name="Normal 2 8 4" xfId="1551"/>
    <cellStyle name="Normal 2 8 5" xfId="1552"/>
    <cellStyle name="Normal 2 8 6" xfId="1553"/>
    <cellStyle name="Normal 2 8 7" xfId="1554"/>
    <cellStyle name="Normal 2 8 8" xfId="1555"/>
    <cellStyle name="Normal 2 8 9" xfId="1556"/>
    <cellStyle name="Normal 2 9" xfId="1557"/>
    <cellStyle name="Normal 2 9 10" xfId="1558"/>
    <cellStyle name="Normal 2 9 2" xfId="1559"/>
    <cellStyle name="Normal 2 9 3" xfId="1560"/>
    <cellStyle name="Normal 2 9 4" xfId="1561"/>
    <cellStyle name="Normal 2 9 5" xfId="1562"/>
    <cellStyle name="Normal 2 9 6" xfId="1563"/>
    <cellStyle name="Normal 2 9 7" xfId="1564"/>
    <cellStyle name="Normal 2 9 8" xfId="1565"/>
    <cellStyle name="Normal 2 9 9" xfId="1566"/>
    <cellStyle name="Normal 20" xfId="1567"/>
    <cellStyle name="Normal 21" xfId="1568"/>
    <cellStyle name="Normal 22" xfId="1569"/>
    <cellStyle name="Normal 23" xfId="1570"/>
    <cellStyle name="Normal 24" xfId="1571"/>
    <cellStyle name="Normal 25" xfId="1572"/>
    <cellStyle name="Normal 26" xfId="1573"/>
    <cellStyle name="Normal 27" xfId="1574"/>
    <cellStyle name="Normal 28" xfId="1575"/>
    <cellStyle name="Normal 29" xfId="1576"/>
    <cellStyle name="Normal 29 2" xfId="1577"/>
    <cellStyle name="Normal 3" xfId="1578"/>
    <cellStyle name="Normal 3 10" xfId="1579"/>
    <cellStyle name="Normal 3 10 2" xfId="1580"/>
    <cellStyle name="Normal 3 10 3" xfId="1581"/>
    <cellStyle name="Normal 3 11" xfId="1582"/>
    <cellStyle name="Normal 3 11 2" xfId="1583"/>
    <cellStyle name="Normal 3 11 3" xfId="1584"/>
    <cellStyle name="Normal 3 12" xfId="1585"/>
    <cellStyle name="Normal 3 12 2" xfId="1586"/>
    <cellStyle name="Normal 3 12 3" xfId="1587"/>
    <cellStyle name="Normal 3 13" xfId="1588"/>
    <cellStyle name="Normal 3 14" xfId="1589"/>
    <cellStyle name="Normal 3 15" xfId="1590"/>
    <cellStyle name="Normal 3 2" xfId="1591"/>
    <cellStyle name="Normal 3 2 10" xfId="1592"/>
    <cellStyle name="Normal 3 2 2" xfId="1593"/>
    <cellStyle name="Normal 3 2 3" xfId="1594"/>
    <cellStyle name="Normal 3 2 4" xfId="1595"/>
    <cellStyle name="Normal 3 2 5" xfId="1596"/>
    <cellStyle name="Normal 3 2 6" xfId="1597"/>
    <cellStyle name="Normal 3 2 7" xfId="1598"/>
    <cellStyle name="Normal 3 2 8" xfId="1599"/>
    <cellStyle name="Normal 3 2 9" xfId="1600"/>
    <cellStyle name="Normal 3 3" xfId="1601"/>
    <cellStyle name="Normal 3 3 10" xfId="1602"/>
    <cellStyle name="Normal 3 3 2" xfId="1603"/>
    <cellStyle name="Normal 3 3 3" xfId="1604"/>
    <cellStyle name="Normal 3 3 4" xfId="1605"/>
    <cellStyle name="Normal 3 3 5" xfId="1606"/>
    <cellStyle name="Normal 3 3 6" xfId="1607"/>
    <cellStyle name="Normal 3 3 7" xfId="1608"/>
    <cellStyle name="Normal 3 3 8" xfId="1609"/>
    <cellStyle name="Normal 3 3 9" xfId="1610"/>
    <cellStyle name="Normal 3 4" xfId="1611"/>
    <cellStyle name="Normal 3 4 10" xfId="1612"/>
    <cellStyle name="Normal 3 4 2" xfId="1613"/>
    <cellStyle name="Normal 3 4 3" xfId="1614"/>
    <cellStyle name="Normal 3 4 4" xfId="1615"/>
    <cellStyle name="Normal 3 4 5" xfId="1616"/>
    <cellStyle name="Normal 3 4 6" xfId="1617"/>
    <cellStyle name="Normal 3 4 7" xfId="1618"/>
    <cellStyle name="Normal 3 4 8" xfId="1619"/>
    <cellStyle name="Normal 3 4 9" xfId="1620"/>
    <cellStyle name="Normal 3 5" xfId="1621"/>
    <cellStyle name="Normal 3 5 2" xfId="1622"/>
    <cellStyle name="Normal 3 5 3" xfId="1623"/>
    <cellStyle name="Normal 3 6" xfId="1624"/>
    <cellStyle name="Normal 3 6 2" xfId="1625"/>
    <cellStyle name="Normal 3 6 3" xfId="1626"/>
    <cellStyle name="Normal 3 7" xfId="1627"/>
    <cellStyle name="Normal 3 7 2" xfId="1628"/>
    <cellStyle name="Normal 3 7 3" xfId="1629"/>
    <cellStyle name="Normal 3 8" xfId="1630"/>
    <cellStyle name="Normal 3 8 2" xfId="1631"/>
    <cellStyle name="Normal 3 8 3" xfId="1632"/>
    <cellStyle name="Normal 3 9" xfId="1633"/>
    <cellStyle name="Normal 3 9 2" xfId="1634"/>
    <cellStyle name="Normal 3 9 3" xfId="1635"/>
    <cellStyle name="Normal 3_StaffH2" xfId="1636"/>
    <cellStyle name="Normal 30" xfId="1637"/>
    <cellStyle name="Normal 31" xfId="1638"/>
    <cellStyle name="Normal 32" xfId="1639"/>
    <cellStyle name="Normal 33" xfId="1640"/>
    <cellStyle name="Normal 34" xfId="1641"/>
    <cellStyle name="Normal 35" xfId="1642"/>
    <cellStyle name="Normal 36" xfId="1643"/>
    <cellStyle name="Normal 37" xfId="1644"/>
    <cellStyle name="Normal 38" xfId="1645"/>
    <cellStyle name="Normal 39" xfId="1646"/>
    <cellStyle name="Normal 4" xfId="1647"/>
    <cellStyle name="Normal 4 10" xfId="1648"/>
    <cellStyle name="Normal 4 10 2" xfId="1649"/>
    <cellStyle name="Normal 4 10 3" xfId="1650"/>
    <cellStyle name="Normal 4 10 4" xfId="1651"/>
    <cellStyle name="Normal 4 10 5" xfId="1652"/>
    <cellStyle name="Normal 4 10 6" xfId="1653"/>
    <cellStyle name="Normal 4 10 7" xfId="1654"/>
    <cellStyle name="Normal 4 10 8" xfId="1655"/>
    <cellStyle name="Normal 4 10 9" xfId="1656"/>
    <cellStyle name="Normal 4 11" xfId="1657"/>
    <cellStyle name="Normal 4 11 2" xfId="1658"/>
    <cellStyle name="Normal 4 11 3" xfId="1659"/>
    <cellStyle name="Normal 4 11 4" xfId="1660"/>
    <cellStyle name="Normal 4 11 5" xfId="1661"/>
    <cellStyle name="Normal 4 11 6" xfId="1662"/>
    <cellStyle name="Normal 4 11 7" xfId="1663"/>
    <cellStyle name="Normal 4 11 8" xfId="1664"/>
    <cellStyle name="Normal 4 11 9" xfId="1665"/>
    <cellStyle name="Normal 4 12" xfId="1666"/>
    <cellStyle name="Normal 4 12 2" xfId="1667"/>
    <cellStyle name="Normal 4 12 3" xfId="1668"/>
    <cellStyle name="Normal 4 12 4" xfId="1669"/>
    <cellStyle name="Normal 4 12 5" xfId="1670"/>
    <cellStyle name="Normal 4 12 6" xfId="1671"/>
    <cellStyle name="Normal 4 12 7" xfId="1672"/>
    <cellStyle name="Normal 4 12 8" xfId="1673"/>
    <cellStyle name="Normal 4 12 9" xfId="1674"/>
    <cellStyle name="Normal 4 13" xfId="1675"/>
    <cellStyle name="Normal 4 13 2" xfId="1676"/>
    <cellStyle name="Normal 4 13 3" xfId="1677"/>
    <cellStyle name="Normal 4 13 4" xfId="1678"/>
    <cellStyle name="Normal 4 13 5" xfId="1679"/>
    <cellStyle name="Normal 4 13 6" xfId="1680"/>
    <cellStyle name="Normal 4 13 7" xfId="1681"/>
    <cellStyle name="Normal 4 13 8" xfId="1682"/>
    <cellStyle name="Normal 4 13 9" xfId="1683"/>
    <cellStyle name="Normal 4 14" xfId="1684"/>
    <cellStyle name="Normal 4 14 2" xfId="1685"/>
    <cellStyle name="Normal 4 14 3" xfId="1686"/>
    <cellStyle name="Normal 4 14 4" xfId="1687"/>
    <cellStyle name="Normal 4 14 5" xfId="1688"/>
    <cellStyle name="Normal 4 14 6" xfId="1689"/>
    <cellStyle name="Normal 4 14 7" xfId="1690"/>
    <cellStyle name="Normal 4 14 8" xfId="1691"/>
    <cellStyle name="Normal 4 14 9" xfId="1692"/>
    <cellStyle name="Normal 4 15" xfId="1693"/>
    <cellStyle name="Normal 4 15 2" xfId="1694"/>
    <cellStyle name="Normal 4 15 3" xfId="1695"/>
    <cellStyle name="Normal 4 15 4" xfId="1696"/>
    <cellStyle name="Normal 4 15 5" xfId="1697"/>
    <cellStyle name="Normal 4 15 6" xfId="1698"/>
    <cellStyle name="Normal 4 15 7" xfId="1699"/>
    <cellStyle name="Normal 4 15 8" xfId="1700"/>
    <cellStyle name="Normal 4 15 9" xfId="1701"/>
    <cellStyle name="Normal 4 16" xfId="1702"/>
    <cellStyle name="Normal 4 16 2" xfId="1703"/>
    <cellStyle name="Normal 4 16 3" xfId="1704"/>
    <cellStyle name="Normal 4 16 4" xfId="1705"/>
    <cellStyle name="Normal 4 16 5" xfId="1706"/>
    <cellStyle name="Normal 4 16 6" xfId="1707"/>
    <cellStyle name="Normal 4 16 7" xfId="1708"/>
    <cellStyle name="Normal 4 16 8" xfId="1709"/>
    <cellStyle name="Normal 4 16 9" xfId="1710"/>
    <cellStyle name="Normal 4 17" xfId="1711"/>
    <cellStyle name="Normal 4 17 2" xfId="1712"/>
    <cellStyle name="Normal 4 17 3" xfId="1713"/>
    <cellStyle name="Normal 4 17 4" xfId="1714"/>
    <cellStyle name="Normal 4 17 5" xfId="1715"/>
    <cellStyle name="Normal 4 17 6" xfId="1716"/>
    <cellStyle name="Normal 4 17 7" xfId="1717"/>
    <cellStyle name="Normal 4 17 8" xfId="1718"/>
    <cellStyle name="Normal 4 17 9" xfId="1719"/>
    <cellStyle name="Normal 4 18" xfId="1720"/>
    <cellStyle name="Normal 4 18 2" xfId="1721"/>
    <cellStyle name="Normal 4 18 3" xfId="1722"/>
    <cellStyle name="Normal 4 18 4" xfId="1723"/>
    <cellStyle name="Normal 4 18 5" xfId="1724"/>
    <cellStyle name="Normal 4 18 6" xfId="1725"/>
    <cellStyle name="Normal 4 18 7" xfId="1726"/>
    <cellStyle name="Normal 4 18 8" xfId="1727"/>
    <cellStyle name="Normal 4 18 9" xfId="1728"/>
    <cellStyle name="Normal 4 19" xfId="1729"/>
    <cellStyle name="Normal 4 19 2" xfId="1730"/>
    <cellStyle name="Normal 4 19 3" xfId="1731"/>
    <cellStyle name="Normal 4 19 4" xfId="1732"/>
    <cellStyle name="Normal 4 19 5" xfId="1733"/>
    <cellStyle name="Normal 4 19 6" xfId="1734"/>
    <cellStyle name="Normal 4 19 7" xfId="1735"/>
    <cellStyle name="Normal 4 19 8" xfId="1736"/>
    <cellStyle name="Normal 4 19 9" xfId="1737"/>
    <cellStyle name="Normal 4 2" xfId="1738"/>
    <cellStyle name="Normal 4 2 2" xfId="1739"/>
    <cellStyle name="Normal 4 2 3" xfId="1740"/>
    <cellStyle name="Normal 4 2 4" xfId="1741"/>
    <cellStyle name="Normal 4 2 5" xfId="1742"/>
    <cellStyle name="Normal 4 2 6" xfId="1743"/>
    <cellStyle name="Normal 4 2 7" xfId="1744"/>
    <cellStyle name="Normal 4 2 8" xfId="1745"/>
    <cellStyle name="Normal 4 2 9" xfId="1746"/>
    <cellStyle name="Normal 4 20" xfId="1747"/>
    <cellStyle name="Normal 4 20 2" xfId="1748"/>
    <cellStyle name="Normal 4 20 3" xfId="1749"/>
    <cellStyle name="Normal 4 20 4" xfId="1750"/>
    <cellStyle name="Normal 4 20 5" xfId="1751"/>
    <cellStyle name="Normal 4 20 6" xfId="1752"/>
    <cellStyle name="Normal 4 20 7" xfId="1753"/>
    <cellStyle name="Normal 4 20 8" xfId="1754"/>
    <cellStyle name="Normal 4 20 9" xfId="1755"/>
    <cellStyle name="Normal 4 21" xfId="1756"/>
    <cellStyle name="Normal 4 21 2" xfId="1757"/>
    <cellStyle name="Normal 4 21 3" xfId="1758"/>
    <cellStyle name="Normal 4 21 4" xfId="1759"/>
    <cellStyle name="Normal 4 21 5" xfId="1760"/>
    <cellStyle name="Normal 4 21 6" xfId="1761"/>
    <cellStyle name="Normal 4 21 7" xfId="1762"/>
    <cellStyle name="Normal 4 21 8" xfId="1763"/>
    <cellStyle name="Normal 4 21 9" xfId="1764"/>
    <cellStyle name="Normal 4 22" xfId="1765"/>
    <cellStyle name="Normal 4 22 2" xfId="1766"/>
    <cellStyle name="Normal 4 22 3" xfId="1767"/>
    <cellStyle name="Normal 4 22 4" xfId="1768"/>
    <cellStyle name="Normal 4 22 5" xfId="1769"/>
    <cellStyle name="Normal 4 22 6" xfId="1770"/>
    <cellStyle name="Normal 4 22 7" xfId="1771"/>
    <cellStyle name="Normal 4 22 8" xfId="1772"/>
    <cellStyle name="Normal 4 22 9" xfId="1773"/>
    <cellStyle name="Normal 4 23" xfId="1774"/>
    <cellStyle name="Normal 4 23 10" xfId="1775"/>
    <cellStyle name="Normal 4 23 11" xfId="1776"/>
    <cellStyle name="Normal 4 23 12" xfId="1777"/>
    <cellStyle name="Normal 4 23 13" xfId="1778"/>
    <cellStyle name="Normal 4 23 14" xfId="1779"/>
    <cellStyle name="Normal 4 23 15" xfId="1780"/>
    <cellStyle name="Normal 4 23 16" xfId="1781"/>
    <cellStyle name="Normal 4 23 17" xfId="1782"/>
    <cellStyle name="Normal 4 23 18" xfId="1783"/>
    <cellStyle name="Normal 4 23 19" xfId="1784"/>
    <cellStyle name="Normal 4 23 2" xfId="1785"/>
    <cellStyle name="Normal 4 23 20" xfId="1786"/>
    <cellStyle name="Normal 4 23 21" xfId="1787"/>
    <cellStyle name="Normal 4 23 22" xfId="1788"/>
    <cellStyle name="Normal 4 23 3" xfId="1789"/>
    <cellStyle name="Normal 4 23 4" xfId="1790"/>
    <cellStyle name="Normal 4 23 5" xfId="1791"/>
    <cellStyle name="Normal 4 23 6" xfId="1792"/>
    <cellStyle name="Normal 4 23 7" xfId="1793"/>
    <cellStyle name="Normal 4 23 8" xfId="1794"/>
    <cellStyle name="Normal 4 23 9" xfId="1795"/>
    <cellStyle name="Normal 4 24" xfId="1796"/>
    <cellStyle name="Normal 4 24 10" xfId="1797"/>
    <cellStyle name="Normal 4 24 11" xfId="1798"/>
    <cellStyle name="Normal 4 24 12" xfId="1799"/>
    <cellStyle name="Normal 4 24 13" xfId="1800"/>
    <cellStyle name="Normal 4 24 14" xfId="1801"/>
    <cellStyle name="Normal 4 24 15" xfId="1802"/>
    <cellStyle name="Normal 4 24 16" xfId="1803"/>
    <cellStyle name="Normal 4 24 17" xfId="1804"/>
    <cellStyle name="Normal 4 24 18" xfId="1805"/>
    <cellStyle name="Normal 4 24 19" xfId="1806"/>
    <cellStyle name="Normal 4 24 2" xfId="1807"/>
    <cellStyle name="Normal 4 24 20" xfId="1808"/>
    <cellStyle name="Normal 4 24 21" xfId="1809"/>
    <cellStyle name="Normal 4 24 22" xfId="1810"/>
    <cellStyle name="Normal 4 24 3" xfId="1811"/>
    <cellStyle name="Normal 4 24 4" xfId="1812"/>
    <cellStyle name="Normal 4 24 5" xfId="1813"/>
    <cellStyle name="Normal 4 24 6" xfId="1814"/>
    <cellStyle name="Normal 4 24 7" xfId="1815"/>
    <cellStyle name="Normal 4 24 8" xfId="1816"/>
    <cellStyle name="Normal 4 24 9" xfId="1817"/>
    <cellStyle name="Normal 4 25" xfId="1818"/>
    <cellStyle name="Normal 4 25 10" xfId="1819"/>
    <cellStyle name="Normal 4 25 11" xfId="1820"/>
    <cellStyle name="Normal 4 25 12" xfId="1821"/>
    <cellStyle name="Normal 4 25 13" xfId="1822"/>
    <cellStyle name="Normal 4 25 14" xfId="1823"/>
    <cellStyle name="Normal 4 25 15" xfId="1824"/>
    <cellStyle name="Normal 4 25 16" xfId="1825"/>
    <cellStyle name="Normal 4 25 17" xfId="1826"/>
    <cellStyle name="Normal 4 25 18" xfId="1827"/>
    <cellStyle name="Normal 4 25 19" xfId="1828"/>
    <cellStyle name="Normal 4 25 2" xfId="1829"/>
    <cellStyle name="Normal 4 25 20" xfId="1830"/>
    <cellStyle name="Normal 4 25 21" xfId="1831"/>
    <cellStyle name="Normal 4 25 22" xfId="1832"/>
    <cellStyle name="Normal 4 25 3" xfId="1833"/>
    <cellStyle name="Normal 4 25 4" xfId="1834"/>
    <cellStyle name="Normal 4 25 5" xfId="1835"/>
    <cellStyle name="Normal 4 25 6" xfId="1836"/>
    <cellStyle name="Normal 4 25 7" xfId="1837"/>
    <cellStyle name="Normal 4 25 8" xfId="1838"/>
    <cellStyle name="Normal 4 25 9" xfId="1839"/>
    <cellStyle name="Normal 4 26" xfId="1840"/>
    <cellStyle name="Normal 4 27" xfId="1841"/>
    <cellStyle name="Normal 4 28" xfId="1842"/>
    <cellStyle name="Normal 4 29" xfId="1843"/>
    <cellStyle name="Normal 4 3" xfId="1844"/>
    <cellStyle name="Normal 4 3 2" xfId="1845"/>
    <cellStyle name="Normal 4 3 3" xfId="1846"/>
    <cellStyle name="Normal 4 3 4" xfId="1847"/>
    <cellStyle name="Normal 4 3 5" xfId="1848"/>
    <cellStyle name="Normal 4 3 6" xfId="1849"/>
    <cellStyle name="Normal 4 3 7" xfId="1850"/>
    <cellStyle name="Normal 4 3 8" xfId="1851"/>
    <cellStyle name="Normal 4 3 9" xfId="1852"/>
    <cellStyle name="Normal 4 30" xfId="1853"/>
    <cellStyle name="Normal 4 31" xfId="1854"/>
    <cellStyle name="Normal 4 32" xfId="1855"/>
    <cellStyle name="Normal 4 33" xfId="1856"/>
    <cellStyle name="Normal 4 33 2" xfId="1857"/>
    <cellStyle name="Normal 4 33 3" xfId="1858"/>
    <cellStyle name="Normal 4 33 4" xfId="1859"/>
    <cellStyle name="Normal 4 33 5" xfId="1860"/>
    <cellStyle name="Normal 4 33 6" xfId="1861"/>
    <cellStyle name="Normal 4 33 7" xfId="1862"/>
    <cellStyle name="Normal 4 33 8" xfId="1863"/>
    <cellStyle name="Normal 4 33 9" xfId="1864"/>
    <cellStyle name="Normal 4 34" xfId="1865"/>
    <cellStyle name="Normal 4 34 2" xfId="1866"/>
    <cellStyle name="Normal 4 34 3" xfId="1867"/>
    <cellStyle name="Normal 4 34 4" xfId="1868"/>
    <cellStyle name="Normal 4 34 5" xfId="1869"/>
    <cellStyle name="Normal 4 34 6" xfId="1870"/>
    <cellStyle name="Normal 4 34 7" xfId="1871"/>
    <cellStyle name="Normal 4 34 8" xfId="1872"/>
    <cellStyle name="Normal 4 34 9" xfId="1873"/>
    <cellStyle name="Normal 4 35" xfId="1874"/>
    <cellStyle name="Normal 4 35 2" xfId="1875"/>
    <cellStyle name="Normal 4 35 3" xfId="1876"/>
    <cellStyle name="Normal 4 35 4" xfId="1877"/>
    <cellStyle name="Normal 4 35 5" xfId="1878"/>
    <cellStyle name="Normal 4 35 6" xfId="1879"/>
    <cellStyle name="Normal 4 35 7" xfId="1880"/>
    <cellStyle name="Normal 4 35 8" xfId="1881"/>
    <cellStyle name="Normal 4 35 9" xfId="1882"/>
    <cellStyle name="Normal 4 36" xfId="1883"/>
    <cellStyle name="Normal 4 36 2" xfId="1884"/>
    <cellStyle name="Normal 4 36 3" xfId="1885"/>
    <cellStyle name="Normal 4 36 4" xfId="1886"/>
    <cellStyle name="Normal 4 36 5" xfId="1887"/>
    <cellStyle name="Normal 4 36 6" xfId="1888"/>
    <cellStyle name="Normal 4 36 7" xfId="1889"/>
    <cellStyle name="Normal 4 36 8" xfId="1890"/>
    <cellStyle name="Normal 4 36 9" xfId="1891"/>
    <cellStyle name="Normal 4 37" xfId="1892"/>
    <cellStyle name="Normal 4 37 2" xfId="1893"/>
    <cellStyle name="Normal 4 37 3" xfId="1894"/>
    <cellStyle name="Normal 4 37 4" xfId="1895"/>
    <cellStyle name="Normal 4 37 5" xfId="1896"/>
    <cellStyle name="Normal 4 37 6" xfId="1897"/>
    <cellStyle name="Normal 4 37 7" xfId="1898"/>
    <cellStyle name="Normal 4 37 8" xfId="1899"/>
    <cellStyle name="Normal 4 37 9" xfId="1900"/>
    <cellStyle name="Normal 4 38" xfId="1901"/>
    <cellStyle name="Normal 4 38 2" xfId="1902"/>
    <cellStyle name="Normal 4 38 3" xfId="1903"/>
    <cellStyle name="Normal 4 38 4" xfId="1904"/>
    <cellStyle name="Normal 4 38 5" xfId="1905"/>
    <cellStyle name="Normal 4 38 6" xfId="1906"/>
    <cellStyle name="Normal 4 38 7" xfId="1907"/>
    <cellStyle name="Normal 4 38 8" xfId="1908"/>
    <cellStyle name="Normal 4 38 9" xfId="1909"/>
    <cellStyle name="Normal 4 39" xfId="1910"/>
    <cellStyle name="Normal 4 39 2" xfId="1911"/>
    <cellStyle name="Normal 4 39 3" xfId="1912"/>
    <cellStyle name="Normal 4 39 4" xfId="1913"/>
    <cellStyle name="Normal 4 39 5" xfId="1914"/>
    <cellStyle name="Normal 4 39 6" xfId="1915"/>
    <cellStyle name="Normal 4 39 7" xfId="1916"/>
    <cellStyle name="Normal 4 39 8" xfId="1917"/>
    <cellStyle name="Normal 4 39 9" xfId="1918"/>
    <cellStyle name="Normal 4 4" xfId="1919"/>
    <cellStyle name="Normal 4 4 2" xfId="1920"/>
    <cellStyle name="Normal 4 4 3" xfId="1921"/>
    <cellStyle name="Normal 4 4 4" xfId="1922"/>
    <cellStyle name="Normal 4 4 5" xfId="1923"/>
    <cellStyle name="Normal 4 4 6" xfId="1924"/>
    <cellStyle name="Normal 4 4 7" xfId="1925"/>
    <cellStyle name="Normal 4 4 8" xfId="1926"/>
    <cellStyle name="Normal 4 4 9" xfId="1927"/>
    <cellStyle name="Normal 4 40" xfId="1928"/>
    <cellStyle name="Normal 4 40 2" xfId="1929"/>
    <cellStyle name="Normal 4 40 3" xfId="1930"/>
    <cellStyle name="Normal 4 40 4" xfId="1931"/>
    <cellStyle name="Normal 4 40 5" xfId="1932"/>
    <cellStyle name="Normal 4 40 6" xfId="1933"/>
    <cellStyle name="Normal 4 40 7" xfId="1934"/>
    <cellStyle name="Normal 4 40 8" xfId="1935"/>
    <cellStyle name="Normal 4 40 9" xfId="1936"/>
    <cellStyle name="Normal 4 41" xfId="1937"/>
    <cellStyle name="Normal 4 41 2" xfId="1938"/>
    <cellStyle name="Normal 4 41 3" xfId="1939"/>
    <cellStyle name="Normal 4 41 4" xfId="1940"/>
    <cellStyle name="Normal 4 41 5" xfId="1941"/>
    <cellStyle name="Normal 4 41 6" xfId="1942"/>
    <cellStyle name="Normal 4 41 7" xfId="1943"/>
    <cellStyle name="Normal 4 41 8" xfId="1944"/>
    <cellStyle name="Normal 4 41 9" xfId="1945"/>
    <cellStyle name="Normal 4 42" xfId="1946"/>
    <cellStyle name="Normal 4 42 2" xfId="1947"/>
    <cellStyle name="Normal 4 42 3" xfId="1948"/>
    <cellStyle name="Normal 4 42 4" xfId="1949"/>
    <cellStyle name="Normal 4 42 5" xfId="1950"/>
    <cellStyle name="Normal 4 42 6" xfId="1951"/>
    <cellStyle name="Normal 4 42 7" xfId="1952"/>
    <cellStyle name="Normal 4 42 8" xfId="1953"/>
    <cellStyle name="Normal 4 42 9" xfId="1954"/>
    <cellStyle name="Normal 4 43" xfId="1955"/>
    <cellStyle name="Normal 4 43 2" xfId="1956"/>
    <cellStyle name="Normal 4 43 3" xfId="1957"/>
    <cellStyle name="Normal 4 43 4" xfId="1958"/>
    <cellStyle name="Normal 4 43 5" xfId="1959"/>
    <cellStyle name="Normal 4 43 6" xfId="1960"/>
    <cellStyle name="Normal 4 43 7" xfId="1961"/>
    <cellStyle name="Normal 4 43 8" xfId="1962"/>
    <cellStyle name="Normal 4 43 9" xfId="1963"/>
    <cellStyle name="Normal 4 44" xfId="1964"/>
    <cellStyle name="Normal 4 44 2" xfId="1965"/>
    <cellStyle name="Normal 4 44 3" xfId="1966"/>
    <cellStyle name="Normal 4 44 4" xfId="1967"/>
    <cellStyle name="Normal 4 44 5" xfId="1968"/>
    <cellStyle name="Normal 4 44 6" xfId="1969"/>
    <cellStyle name="Normal 4 44 7" xfId="1970"/>
    <cellStyle name="Normal 4 44 8" xfId="1971"/>
    <cellStyle name="Normal 4 44 9" xfId="1972"/>
    <cellStyle name="Normal 4 45" xfId="1973"/>
    <cellStyle name="Normal 4 45 2" xfId="1974"/>
    <cellStyle name="Normal 4 45 3" xfId="1975"/>
    <cellStyle name="Normal 4 45 4" xfId="1976"/>
    <cellStyle name="Normal 4 45 5" xfId="1977"/>
    <cellStyle name="Normal 4 45 6" xfId="1978"/>
    <cellStyle name="Normal 4 45 7" xfId="1979"/>
    <cellStyle name="Normal 4 45 8" xfId="1980"/>
    <cellStyle name="Normal 4 45 9" xfId="1981"/>
    <cellStyle name="Normal 4 46" xfId="1982"/>
    <cellStyle name="Normal 4 47" xfId="1983"/>
    <cellStyle name="Normal 4 48" xfId="1984"/>
    <cellStyle name="Normal 4 49" xfId="1985"/>
    <cellStyle name="Normal 4 5" xfId="1986"/>
    <cellStyle name="Normal 4 5 2" xfId="1987"/>
    <cellStyle name="Normal 4 5 3" xfId="1988"/>
    <cellStyle name="Normal 4 5 4" xfId="1989"/>
    <cellStyle name="Normal 4 5 5" xfId="1990"/>
    <cellStyle name="Normal 4 5 6" xfId="1991"/>
    <cellStyle name="Normal 4 5 7" xfId="1992"/>
    <cellStyle name="Normal 4 5 8" xfId="1993"/>
    <cellStyle name="Normal 4 5 9" xfId="1994"/>
    <cellStyle name="Normal 4 50" xfId="1995"/>
    <cellStyle name="Normal 4 51" xfId="1996"/>
    <cellStyle name="Normal 4 52" xfId="1997"/>
    <cellStyle name="Normal 4 53" xfId="1998"/>
    <cellStyle name="Normal 4 6" xfId="1999"/>
    <cellStyle name="Normal 4 6 2" xfId="2000"/>
    <cellStyle name="Normal 4 6 3" xfId="2001"/>
    <cellStyle name="Normal 4 6 4" xfId="2002"/>
    <cellStyle name="Normal 4 6 5" xfId="2003"/>
    <cellStyle name="Normal 4 6 6" xfId="2004"/>
    <cellStyle name="Normal 4 6 7" xfId="2005"/>
    <cellStyle name="Normal 4 6 8" xfId="2006"/>
    <cellStyle name="Normal 4 6 9" xfId="2007"/>
    <cellStyle name="Normal 4 7" xfId="2008"/>
    <cellStyle name="Normal 4 7 2" xfId="2009"/>
    <cellStyle name="Normal 4 7 3" xfId="2010"/>
    <cellStyle name="Normal 4 7 4" xfId="2011"/>
    <cellStyle name="Normal 4 7 5" xfId="2012"/>
    <cellStyle name="Normal 4 7 6" xfId="2013"/>
    <cellStyle name="Normal 4 7 7" xfId="2014"/>
    <cellStyle name="Normal 4 7 8" xfId="2015"/>
    <cellStyle name="Normal 4 7 9" xfId="2016"/>
    <cellStyle name="Normal 4 8" xfId="2017"/>
    <cellStyle name="Normal 4 8 2" xfId="2018"/>
    <cellStyle name="Normal 4 8 3" xfId="2019"/>
    <cellStyle name="Normal 4 8 4" xfId="2020"/>
    <cellStyle name="Normal 4 8 5" xfId="2021"/>
    <cellStyle name="Normal 4 8 6" xfId="2022"/>
    <cellStyle name="Normal 4 8 7" xfId="2023"/>
    <cellStyle name="Normal 4 8 8" xfId="2024"/>
    <cellStyle name="Normal 4 8 9" xfId="2025"/>
    <cellStyle name="Normal 4 9" xfId="2026"/>
    <cellStyle name="Normal 4 9 2" xfId="2027"/>
    <cellStyle name="Normal 4 9 3" xfId="2028"/>
    <cellStyle name="Normal 4 9 4" xfId="2029"/>
    <cellStyle name="Normal 4 9 5" xfId="2030"/>
    <cellStyle name="Normal 4 9 6" xfId="2031"/>
    <cellStyle name="Normal 4 9 7" xfId="2032"/>
    <cellStyle name="Normal 4 9 8" xfId="2033"/>
    <cellStyle name="Normal 4 9 9" xfId="2034"/>
    <cellStyle name="Normal 4_StaffH2" xfId="2035"/>
    <cellStyle name="Normal 40" xfId="2036"/>
    <cellStyle name="Normal 41" xfId="2037"/>
    <cellStyle name="Normal 42" xfId="2038"/>
    <cellStyle name="Normal 43" xfId="2039"/>
    <cellStyle name="Normal 44" xfId="2040"/>
    <cellStyle name="Normal 45" xfId="2041"/>
    <cellStyle name="Normal 46" xfId="2042"/>
    <cellStyle name="Normal 47" xfId="2043"/>
    <cellStyle name="Normal 5" xfId="2044"/>
    <cellStyle name="Normal 5 2" xfId="2045"/>
    <cellStyle name="Normal 5 3" xfId="2046"/>
    <cellStyle name="Normal 5 4" xfId="2047"/>
    <cellStyle name="Normal 5 4 2" xfId="2048"/>
    <cellStyle name="Normal 6" xfId="2049"/>
    <cellStyle name="Normal 6 2" xfId="2050"/>
    <cellStyle name="Normal 6 3" xfId="2051"/>
    <cellStyle name="Normal 6 4" xfId="2052"/>
    <cellStyle name="Normal 7" xfId="2053"/>
    <cellStyle name="Normal 7 2" xfId="2054"/>
    <cellStyle name="Normal 7 2 2" xfId="2055"/>
    <cellStyle name="Normal 7 3" xfId="2056"/>
    <cellStyle name="Normal 7 4" xfId="2057"/>
    <cellStyle name="Normal 7 5" xfId="2058"/>
    <cellStyle name="Normal 8" xfId="2059"/>
    <cellStyle name="Normal 8 2" xfId="2060"/>
    <cellStyle name="Normal 8 2 2" xfId="2061"/>
    <cellStyle name="Normal 8 2 3" xfId="2062"/>
    <cellStyle name="Normal 8 2 4" xfId="2063"/>
    <cellStyle name="Normal 8 3" xfId="2064"/>
    <cellStyle name="Normal 8 4" xfId="2065"/>
    <cellStyle name="Normal 8 5" xfId="2066"/>
    <cellStyle name="Normal 8 6" xfId="2067"/>
    <cellStyle name="Normal 8 7" xfId="2068"/>
    <cellStyle name="Normal 8 8" xfId="2069"/>
    <cellStyle name="Normal 8 9" xfId="2070"/>
    <cellStyle name="Normal 80" xfId="2071"/>
    <cellStyle name="Normal 81" xfId="2072"/>
    <cellStyle name="Normal 9" xfId="2073"/>
    <cellStyle name="Normal 9 2" xfId="2074"/>
    <cellStyle name="Normal 9 2 2" xfId="2075"/>
    <cellStyle name="Note 10" xfId="2076"/>
    <cellStyle name="Note 10 2" xfId="2077"/>
    <cellStyle name="Note 11" xfId="2078"/>
    <cellStyle name="Note 12" xfId="2079"/>
    <cellStyle name="Note 13" xfId="2080"/>
    <cellStyle name="Note 14" xfId="2081"/>
    <cellStyle name="Note 15" xfId="2082"/>
    <cellStyle name="Note 16" xfId="2083"/>
    <cellStyle name="Note 17" xfId="2084"/>
    <cellStyle name="Note 18" xfId="2085"/>
    <cellStyle name="Note 19" xfId="2086"/>
    <cellStyle name="Note 2" xfId="2087"/>
    <cellStyle name="Note 2 10" xfId="2088"/>
    <cellStyle name="Note 2 2" xfId="2089"/>
    <cellStyle name="Note 2 2 2" xfId="2090"/>
    <cellStyle name="Note 2 3" xfId="2091"/>
    <cellStyle name="Note 2 3 2" xfId="2092"/>
    <cellStyle name="Note 2 4" xfId="2093"/>
    <cellStyle name="Note 2 5" xfId="2094"/>
    <cellStyle name="Note 2 6" xfId="2095"/>
    <cellStyle name="Note 2 7" xfId="2096"/>
    <cellStyle name="Note 2 8" xfId="2097"/>
    <cellStyle name="Note 2 9" xfId="2098"/>
    <cellStyle name="Note 20" xfId="2099"/>
    <cellStyle name="Note 21" xfId="2100"/>
    <cellStyle name="Note 22" xfId="2101"/>
    <cellStyle name="Note 23" xfId="2102"/>
    <cellStyle name="Note 24" xfId="2103"/>
    <cellStyle name="Note 25" xfId="2104"/>
    <cellStyle name="Note 26" xfId="2105"/>
    <cellStyle name="Note 27" xfId="2106"/>
    <cellStyle name="Note 28" xfId="2107"/>
    <cellStyle name="Note 29" xfId="2108"/>
    <cellStyle name="Note 3" xfId="2109"/>
    <cellStyle name="Note 3 2" xfId="2110"/>
    <cellStyle name="Note 30" xfId="2111"/>
    <cellStyle name="Note 31" xfId="2112"/>
    <cellStyle name="Note 32" xfId="2113"/>
    <cellStyle name="Note 33" xfId="2114"/>
    <cellStyle name="Note 34" xfId="2115"/>
    <cellStyle name="Note 35" xfId="2116"/>
    <cellStyle name="Note 36" xfId="2117"/>
    <cellStyle name="Note 37" xfId="2118"/>
    <cellStyle name="Note 38" xfId="2119"/>
    <cellStyle name="Note 39" xfId="2120"/>
    <cellStyle name="Note 4" xfId="2121"/>
    <cellStyle name="Note 4 2" xfId="2122"/>
    <cellStyle name="Note 40" xfId="2123"/>
    <cellStyle name="Note 41" xfId="2124"/>
    <cellStyle name="Note 42" xfId="2125"/>
    <cellStyle name="Note 43" xfId="2126"/>
    <cellStyle name="Note 44" xfId="2127"/>
    <cellStyle name="Note 45" xfId="2128"/>
    <cellStyle name="Note 5" xfId="2129"/>
    <cellStyle name="Note 5 2" xfId="2130"/>
    <cellStyle name="Note 6" xfId="2131"/>
    <cellStyle name="Note 6 2" xfId="2132"/>
    <cellStyle name="Note 7" xfId="2133"/>
    <cellStyle name="Note 7 2" xfId="2134"/>
    <cellStyle name="Note 8" xfId="2135"/>
    <cellStyle name="Note 8 2" xfId="2136"/>
    <cellStyle name="Note 9" xfId="2137"/>
    <cellStyle name="Note 9 2" xfId="2138"/>
    <cellStyle name="Output 10" xfId="2139"/>
    <cellStyle name="Output 11" xfId="2140"/>
    <cellStyle name="Output 12" xfId="2141"/>
    <cellStyle name="Output 13" xfId="2142"/>
    <cellStyle name="Output 2" xfId="2143"/>
    <cellStyle name="Output 2 10" xfId="2144"/>
    <cellStyle name="Output 2 2" xfId="2145"/>
    <cellStyle name="Output 2 3" xfId="2146"/>
    <cellStyle name="Output 2 4" xfId="2147"/>
    <cellStyle name="Output 2 5" xfId="2148"/>
    <cellStyle name="Output 2 6" xfId="2149"/>
    <cellStyle name="Output 2 7" xfId="2150"/>
    <cellStyle name="Output 2 8" xfId="2151"/>
    <cellStyle name="Output 2 9" xfId="2152"/>
    <cellStyle name="Output 3" xfId="2153"/>
    <cellStyle name="Output 4" xfId="2154"/>
    <cellStyle name="Output 5" xfId="2155"/>
    <cellStyle name="Output 6" xfId="2156"/>
    <cellStyle name="Output 7" xfId="2157"/>
    <cellStyle name="Output 8" xfId="2158"/>
    <cellStyle name="Output 9" xfId="2159"/>
    <cellStyle name="Percent" xfId="3" builtinId="5"/>
    <cellStyle name="Percent 2" xfId="2160"/>
    <cellStyle name="Percent 2 2" xfId="2161"/>
    <cellStyle name="Percent 2 3" xfId="2162"/>
    <cellStyle name="Percent 2 3 2" xfId="2163"/>
    <cellStyle name="Percent 2 4" xfId="2164"/>
    <cellStyle name="Percent 2 5" xfId="2165"/>
    <cellStyle name="Percent 2 6" xfId="2166"/>
    <cellStyle name="Percent 3" xfId="2167"/>
    <cellStyle name="Percent 3 2" xfId="2168"/>
    <cellStyle name="Percent 3 3" xfId="2169"/>
    <cellStyle name="Percent 4" xfId="2170"/>
    <cellStyle name="Percent 5" xfId="2171"/>
    <cellStyle name="Percent 5 2" xfId="2172"/>
    <cellStyle name="Percent 6" xfId="2173"/>
    <cellStyle name="Percent 7" xfId="2174"/>
    <cellStyle name="Title 10" xfId="2175"/>
    <cellStyle name="Title 11" xfId="2176"/>
    <cellStyle name="Title 12" xfId="2177"/>
    <cellStyle name="Title 13" xfId="2178"/>
    <cellStyle name="Title 2" xfId="2179"/>
    <cellStyle name="Title 2 10" xfId="2180"/>
    <cellStyle name="Title 2 2" xfId="2181"/>
    <cellStyle name="Title 2 3" xfId="2182"/>
    <cellStyle name="Title 2 4" xfId="2183"/>
    <cellStyle name="Title 2 5" xfId="2184"/>
    <cellStyle name="Title 2 6" xfId="2185"/>
    <cellStyle name="Title 2 7" xfId="2186"/>
    <cellStyle name="Title 2 8" xfId="2187"/>
    <cellStyle name="Title 2 9" xfId="2188"/>
    <cellStyle name="Title 3" xfId="2189"/>
    <cellStyle name="Title 4" xfId="2190"/>
    <cellStyle name="Title 5" xfId="2191"/>
    <cellStyle name="Title 6" xfId="2192"/>
    <cellStyle name="Title 7" xfId="2193"/>
    <cellStyle name="Title 8" xfId="2194"/>
    <cellStyle name="Title 9" xfId="2195"/>
    <cellStyle name="Total 10" xfId="2196"/>
    <cellStyle name="Total 11" xfId="2197"/>
    <cellStyle name="Total 12" xfId="2198"/>
    <cellStyle name="Total 13" xfId="2199"/>
    <cellStyle name="Total 2" xfId="2200"/>
    <cellStyle name="Total 2 10" xfId="2201"/>
    <cellStyle name="Total 2 2" xfId="2202"/>
    <cellStyle name="Total 2 3" xfId="2203"/>
    <cellStyle name="Total 2 4" xfId="2204"/>
    <cellStyle name="Total 2 5" xfId="2205"/>
    <cellStyle name="Total 2 6" xfId="2206"/>
    <cellStyle name="Total 2 7" xfId="2207"/>
    <cellStyle name="Total 2 8" xfId="2208"/>
    <cellStyle name="Total 2 9" xfId="2209"/>
    <cellStyle name="Total 3" xfId="2210"/>
    <cellStyle name="Total 4" xfId="2211"/>
    <cellStyle name="Total 5" xfId="2212"/>
    <cellStyle name="Total 6" xfId="2213"/>
    <cellStyle name="Total 7" xfId="2214"/>
    <cellStyle name="Total 8" xfId="2215"/>
    <cellStyle name="Total 9" xfId="2216"/>
    <cellStyle name="unprotected" xfId="2217"/>
    <cellStyle name="Warning Text 10" xfId="2218"/>
    <cellStyle name="Warning Text 11" xfId="2219"/>
    <cellStyle name="Warning Text 12" xfId="2220"/>
    <cellStyle name="Warning Text 13" xfId="2221"/>
    <cellStyle name="Warning Text 2" xfId="2222"/>
    <cellStyle name="Warning Text 2 10" xfId="2223"/>
    <cellStyle name="Warning Text 2 2" xfId="2224"/>
    <cellStyle name="Warning Text 2 3" xfId="2225"/>
    <cellStyle name="Warning Text 2 4" xfId="2226"/>
    <cellStyle name="Warning Text 2 5" xfId="2227"/>
    <cellStyle name="Warning Text 2 6" xfId="2228"/>
    <cellStyle name="Warning Text 2 7" xfId="2229"/>
    <cellStyle name="Warning Text 2 8" xfId="2230"/>
    <cellStyle name="Warning Text 2 9" xfId="2231"/>
    <cellStyle name="Warning Text 3" xfId="2232"/>
    <cellStyle name="Warning Text 4" xfId="2233"/>
    <cellStyle name="Warning Text 5" xfId="2234"/>
    <cellStyle name="Warning Text 6" xfId="2235"/>
    <cellStyle name="Warning Text 7" xfId="2236"/>
    <cellStyle name="Warning Text 8" xfId="2237"/>
    <cellStyle name="Warning Text 9" xfId="2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k%20Rate%20Case%202005/FuelPPCogenTYDec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Combs%20COS%20&amp;%20REG%20Info/MAC%20COS%20Model/ARK%20COS%20Model%20TEST%20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s_intg/Rate%20Case_01/Scheds%20&amp;%20Workpapers/RATE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2">
          <cell r="F32" t="str">
            <v>Post Retirement</v>
          </cell>
          <cell r="H32" t="str">
            <v>Incentive</v>
          </cell>
          <cell r="J32" t="str">
            <v>Severance</v>
          </cell>
          <cell r="L32" t="str">
            <v>Group</v>
          </cell>
          <cell r="N32" t="str">
            <v>Group</v>
          </cell>
          <cell r="P32" t="str">
            <v>Public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D34" t="str">
            <v>Month</v>
          </cell>
          <cell r="F34" t="str">
            <v>Account No.-924200</v>
          </cell>
          <cell r="H34" t="str">
            <v>Account No.-924200</v>
          </cell>
          <cell r="J34" t="str">
            <v>Account No.-924200</v>
          </cell>
          <cell r="L34" t="str">
            <v>Account No.-924200 &amp;</v>
          </cell>
          <cell r="N34" t="str">
            <v>Account No.-924200</v>
          </cell>
          <cell r="P34" t="str">
            <v>Account No.-924200</v>
          </cell>
        </row>
        <row r="36">
          <cell r="B36" t="str">
            <v>15.</v>
          </cell>
          <cell r="D36" t="str">
            <v>September 2000</v>
          </cell>
          <cell r="F36">
            <v>129774</v>
          </cell>
          <cell r="H36">
            <v>3862417</v>
          </cell>
          <cell r="J36">
            <v>-29986</v>
          </cell>
          <cell r="L36">
            <v>1136164</v>
          </cell>
          <cell r="N36">
            <v>156782</v>
          </cell>
          <cell r="P36">
            <v>1732500</v>
          </cell>
        </row>
        <row r="37">
          <cell r="B37" t="str">
            <v>16.</v>
          </cell>
          <cell r="D37" t="str">
            <v>October 2000</v>
          </cell>
          <cell r="F37">
            <v>125189</v>
          </cell>
          <cell r="H37">
            <v>4298824</v>
          </cell>
          <cell r="J37">
            <v>-29986</v>
          </cell>
          <cell r="L37">
            <v>321005</v>
          </cell>
          <cell r="N37">
            <v>119005</v>
          </cell>
          <cell r="P37">
            <v>734580</v>
          </cell>
        </row>
        <row r="38">
          <cell r="B38" t="str">
            <v>17.</v>
          </cell>
          <cell r="D38" t="str">
            <v>November 2000</v>
          </cell>
          <cell r="F38">
            <v>143381</v>
          </cell>
          <cell r="H38">
            <v>4679482</v>
          </cell>
          <cell r="J38">
            <v>-29986</v>
          </cell>
          <cell r="L38">
            <v>49034</v>
          </cell>
          <cell r="N38">
            <v>187459</v>
          </cell>
          <cell r="P38">
            <v>734580</v>
          </cell>
        </row>
        <row r="39">
          <cell r="B39" t="str">
            <v>18.</v>
          </cell>
          <cell r="D39" t="str">
            <v>December 2000</v>
          </cell>
          <cell r="F39">
            <v>139004</v>
          </cell>
          <cell r="H39">
            <v>4448349</v>
          </cell>
          <cell r="J39">
            <v>454511</v>
          </cell>
          <cell r="L39">
            <v>-315083</v>
          </cell>
          <cell r="N39">
            <v>98215</v>
          </cell>
          <cell r="P39">
            <v>734580</v>
          </cell>
        </row>
        <row r="40">
          <cell r="B40" t="str">
            <v>19.</v>
          </cell>
          <cell r="D40" t="str">
            <v>January 2001</v>
          </cell>
          <cell r="F40">
            <v>149919</v>
          </cell>
          <cell r="H40">
            <v>546507</v>
          </cell>
          <cell r="J40">
            <v>63447</v>
          </cell>
          <cell r="L40">
            <v>-241209</v>
          </cell>
          <cell r="N40">
            <v>147069</v>
          </cell>
          <cell r="P40">
            <v>705960</v>
          </cell>
        </row>
        <row r="41">
          <cell r="B41" t="str">
            <v>20.</v>
          </cell>
          <cell r="D41" t="str">
            <v>February 2001</v>
          </cell>
          <cell r="F41">
            <v>279967</v>
          </cell>
          <cell r="H41">
            <v>1089815</v>
          </cell>
          <cell r="J41">
            <v>93458</v>
          </cell>
          <cell r="L41">
            <v>82712</v>
          </cell>
          <cell r="N41">
            <v>113345</v>
          </cell>
          <cell r="P41">
            <v>705960</v>
          </cell>
        </row>
        <row r="42">
          <cell r="B42" t="str">
            <v>21.</v>
          </cell>
          <cell r="D42" t="str">
            <v>March 2001</v>
          </cell>
          <cell r="F42">
            <v>325315</v>
          </cell>
          <cell r="H42">
            <v>1634723</v>
          </cell>
          <cell r="J42">
            <v>93458</v>
          </cell>
          <cell r="L42">
            <v>60129</v>
          </cell>
          <cell r="N42">
            <v>141734</v>
          </cell>
          <cell r="P42">
            <v>705960</v>
          </cell>
        </row>
        <row r="43">
          <cell r="B43" t="str">
            <v>22.</v>
          </cell>
          <cell r="D43" t="str">
            <v>April 2001</v>
          </cell>
          <cell r="F43">
            <v>347365</v>
          </cell>
          <cell r="H43">
            <v>1961130</v>
          </cell>
          <cell r="J43">
            <v>1752388</v>
          </cell>
          <cell r="L43">
            <v>-2837</v>
          </cell>
          <cell r="N43">
            <v>153153</v>
          </cell>
          <cell r="P43">
            <v>705960</v>
          </cell>
        </row>
        <row r="44">
          <cell r="B44" t="str">
            <v>23.</v>
          </cell>
          <cell r="D44" t="str">
            <v>May 2001</v>
          </cell>
          <cell r="F44">
            <v>235089</v>
          </cell>
          <cell r="H44">
            <v>1527323</v>
          </cell>
          <cell r="J44">
            <v>0</v>
          </cell>
          <cell r="L44">
            <v>-184529</v>
          </cell>
          <cell r="N44">
            <v>145821</v>
          </cell>
          <cell r="P44">
            <v>705960</v>
          </cell>
        </row>
        <row r="45">
          <cell r="B45" t="str">
            <v>24.</v>
          </cell>
          <cell r="D45" t="str">
            <v>June 2001</v>
          </cell>
          <cell r="F45">
            <v>224876</v>
          </cell>
          <cell r="H45">
            <v>1695823</v>
          </cell>
          <cell r="J45">
            <v>19988</v>
          </cell>
          <cell r="L45">
            <v>-264747</v>
          </cell>
          <cell r="N45">
            <v>120744</v>
          </cell>
          <cell r="P45">
            <v>705960</v>
          </cell>
        </row>
        <row r="46">
          <cell r="B46" t="str">
            <v>25.</v>
          </cell>
          <cell r="D46" t="str">
            <v>July 2001</v>
          </cell>
          <cell r="F46">
            <v>215591</v>
          </cell>
          <cell r="H46">
            <v>2129630</v>
          </cell>
          <cell r="J46">
            <v>15068</v>
          </cell>
          <cell r="L46">
            <v>-337696</v>
          </cell>
          <cell r="N46">
            <v>120257</v>
          </cell>
          <cell r="P46">
            <v>705960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27.</v>
          </cell>
          <cell r="D48" t="str">
            <v>September 2001</v>
          </cell>
          <cell r="F48">
            <v>189000</v>
          </cell>
          <cell r="H48">
            <v>2695813</v>
          </cell>
          <cell r="J48">
            <v>8507</v>
          </cell>
          <cell r="L48">
            <v>-164947</v>
          </cell>
          <cell r="N48">
            <v>108478</v>
          </cell>
          <cell r="P48">
            <v>705960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40"/>
  <sheetViews>
    <sheetView showGridLines="0" tabSelected="1" zoomScaleNormal="100" workbookViewId="0">
      <selection activeCell="B4" sqref="B4:L4"/>
    </sheetView>
  </sheetViews>
  <sheetFormatPr defaultRowHeight="15"/>
  <cols>
    <col min="1" max="1" width="6.5703125" customWidth="1"/>
    <col min="2" max="2" width="4.28515625" customWidth="1"/>
    <col min="3" max="3" width="23.7109375" style="1" customWidth="1"/>
    <col min="4" max="4" width="17" customWidth="1"/>
    <col min="5" max="5" width="2.5703125" customWidth="1"/>
    <col min="6" max="6" width="2.42578125" customWidth="1"/>
    <col min="7" max="7" width="10.7109375" customWidth="1"/>
    <col min="8" max="8" width="3" customWidth="1"/>
    <col min="9" max="9" width="13" customWidth="1"/>
    <col min="10" max="10" width="10" customWidth="1"/>
    <col min="11" max="11" width="7.85546875" customWidth="1"/>
    <col min="12" max="12" width="13.5703125" customWidth="1"/>
    <col min="13" max="13" width="14.7109375" customWidth="1"/>
    <col min="14" max="14" width="2" customWidth="1"/>
    <col min="15" max="15" width="9.85546875" bestFit="1" customWidth="1"/>
  </cols>
  <sheetData>
    <row r="4" spans="2:16" ht="18.75">
      <c r="B4" s="26" t="s">
        <v>44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9"/>
      <c r="N4" s="2"/>
      <c r="O4" s="2"/>
    </row>
    <row r="5" spans="2:16" ht="15.75"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6">
      <c r="B6" s="9" t="s">
        <v>19</v>
      </c>
      <c r="C6" s="5" t="s">
        <v>41</v>
      </c>
      <c r="D6" s="4" t="s">
        <v>34</v>
      </c>
      <c r="E6" s="4"/>
      <c r="F6" s="4"/>
      <c r="G6" s="4"/>
      <c r="H6" s="4"/>
      <c r="I6" s="4"/>
      <c r="J6" s="4"/>
      <c r="L6" s="14">
        <v>6.7500000000000004E-2</v>
      </c>
    </row>
    <row r="7" spans="2:16" ht="6" customHeight="1">
      <c r="B7" s="9"/>
      <c r="C7" s="5"/>
      <c r="D7" s="4"/>
      <c r="E7" s="4"/>
      <c r="F7" s="4"/>
      <c r="G7" s="4"/>
      <c r="H7" s="4"/>
      <c r="I7" s="4"/>
      <c r="J7" s="4"/>
      <c r="K7" s="4"/>
      <c r="L7" s="4"/>
      <c r="M7" s="2"/>
      <c r="N7" s="2"/>
      <c r="O7" s="2"/>
    </row>
    <row r="8" spans="2:16" ht="15.75">
      <c r="B8" s="9"/>
      <c r="C8" s="5"/>
      <c r="D8" s="4" t="s">
        <v>35</v>
      </c>
      <c r="E8" s="4"/>
      <c r="F8" s="4"/>
      <c r="G8" s="4"/>
      <c r="H8" s="4"/>
      <c r="I8" s="4"/>
      <c r="J8" s="4"/>
      <c r="K8" s="4"/>
      <c r="L8" s="4"/>
      <c r="M8" s="2"/>
      <c r="N8" s="2"/>
      <c r="O8" s="2"/>
    </row>
    <row r="9" spans="2:16" ht="6.75" customHeight="1">
      <c r="B9" s="9"/>
      <c r="C9" s="5"/>
      <c r="D9" s="4"/>
      <c r="E9" s="4"/>
      <c r="F9" s="4"/>
      <c r="G9" s="4"/>
      <c r="H9" s="4"/>
      <c r="I9" s="4"/>
      <c r="J9" s="4"/>
      <c r="K9" s="4"/>
      <c r="L9" s="4"/>
      <c r="M9" s="2"/>
      <c r="N9" s="2"/>
      <c r="O9" s="2"/>
    </row>
    <row r="10" spans="2:16" s="16" customFormat="1" ht="28.5" customHeight="1">
      <c r="B10" s="18"/>
      <c r="C10" s="5"/>
      <c r="D10" s="20" t="s">
        <v>18</v>
      </c>
      <c r="E10" s="20"/>
      <c r="F10" s="20"/>
      <c r="G10" s="20"/>
      <c r="H10" s="20"/>
      <c r="I10" s="20" t="s">
        <v>31</v>
      </c>
      <c r="J10" s="20" t="s">
        <v>17</v>
      </c>
      <c r="K10" s="20"/>
      <c r="L10" s="20" t="s">
        <v>16</v>
      </c>
      <c r="M10" s="17"/>
    </row>
    <row r="11" spans="2:16">
      <c r="B11" s="6" t="s">
        <v>22</v>
      </c>
      <c r="C11" s="5" t="s">
        <v>41</v>
      </c>
      <c r="D11" s="4" t="s">
        <v>30</v>
      </c>
      <c r="E11" s="4"/>
      <c r="F11" s="4"/>
      <c r="G11" s="14"/>
      <c r="H11" s="4"/>
      <c r="I11" s="14">
        <v>0.54449999999999998</v>
      </c>
      <c r="J11" s="14">
        <v>4.36E-2</v>
      </c>
      <c r="K11" s="4"/>
      <c r="L11" s="14">
        <f t="shared" ref="L11:L14" si="0">J11*I11</f>
        <v>2.3740199999999999E-2</v>
      </c>
      <c r="M11" s="15"/>
    </row>
    <row r="12" spans="2:16">
      <c r="B12" s="6" t="s">
        <v>15</v>
      </c>
      <c r="C12" s="5" t="s">
        <v>41</v>
      </c>
      <c r="D12" s="4" t="s">
        <v>32</v>
      </c>
      <c r="E12" s="4"/>
      <c r="F12" s="4"/>
      <c r="G12" s="14"/>
      <c r="H12" s="4"/>
      <c r="I12" s="14">
        <v>0</v>
      </c>
      <c r="J12" s="24">
        <v>8.0000000000000002E-3</v>
      </c>
      <c r="K12" s="4"/>
      <c r="L12" s="14">
        <f t="shared" si="0"/>
        <v>0</v>
      </c>
      <c r="M12" s="4"/>
    </row>
    <row r="13" spans="2:16">
      <c r="B13" s="6"/>
      <c r="C13" s="5"/>
      <c r="D13" s="4" t="s">
        <v>33</v>
      </c>
      <c r="E13" s="4"/>
      <c r="F13" s="4"/>
      <c r="G13" s="14"/>
      <c r="H13" s="4"/>
      <c r="I13" s="14">
        <v>3.8699999999999998E-2</v>
      </c>
      <c r="J13" s="24">
        <v>1.95E-2</v>
      </c>
      <c r="K13" s="4"/>
      <c r="L13" s="14">
        <f t="shared" ref="L13" si="1">J13*I13</f>
        <v>7.5464999999999994E-4</v>
      </c>
      <c r="M13" s="4"/>
    </row>
    <row r="14" spans="2:16">
      <c r="B14" s="6" t="s">
        <v>14</v>
      </c>
      <c r="C14" s="5" t="s">
        <v>42</v>
      </c>
      <c r="D14" s="4" t="s">
        <v>13</v>
      </c>
      <c r="E14" s="4"/>
      <c r="F14" s="4"/>
      <c r="G14" s="14"/>
      <c r="H14" s="4"/>
      <c r="I14" s="14">
        <v>0.4168</v>
      </c>
      <c r="J14" s="14">
        <v>9.7000000000000003E-2</v>
      </c>
      <c r="K14" s="4"/>
      <c r="L14" s="14">
        <f t="shared" si="0"/>
        <v>4.0429600000000003E-2</v>
      </c>
      <c r="M14" s="4"/>
    </row>
    <row r="15" spans="2:16">
      <c r="B15" s="6"/>
      <c r="C15" s="5"/>
      <c r="D15" s="4"/>
      <c r="E15" s="4"/>
      <c r="F15" s="4"/>
      <c r="G15" s="14"/>
      <c r="H15" s="4"/>
      <c r="I15" s="14"/>
      <c r="J15" s="14"/>
      <c r="K15" s="4"/>
      <c r="L15" s="14"/>
      <c r="M15" s="4"/>
    </row>
    <row r="16" spans="2:16" ht="15.75">
      <c r="B16" s="6" t="s">
        <v>12</v>
      </c>
      <c r="C16" s="5" t="s">
        <v>24</v>
      </c>
      <c r="D16" s="13" t="s">
        <v>36</v>
      </c>
      <c r="E16" s="13"/>
      <c r="F16" s="13"/>
      <c r="G16" s="13"/>
      <c r="H16" s="13"/>
      <c r="I16" s="13"/>
      <c r="J16" s="13"/>
      <c r="K16" s="13"/>
      <c r="L16" s="12">
        <f>SUM(L11:L15)</f>
        <v>6.4924449999999995E-2</v>
      </c>
      <c r="M16" s="4"/>
      <c r="N16" s="2"/>
      <c r="O16" s="2"/>
      <c r="P16" s="2"/>
    </row>
    <row r="17" spans="2:16" ht="15.75">
      <c r="B17" s="9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2"/>
      <c r="O17" s="2"/>
      <c r="P17" s="2"/>
    </row>
    <row r="18" spans="2:16" ht="15.75">
      <c r="B18" s="9"/>
      <c r="C18" s="5"/>
      <c r="D18" s="4" t="s">
        <v>21</v>
      </c>
      <c r="E18" s="4"/>
      <c r="F18" s="4"/>
      <c r="G18" s="4"/>
      <c r="H18" s="4"/>
      <c r="I18" s="4"/>
      <c r="J18" s="4"/>
      <c r="K18" s="4"/>
      <c r="L18" s="4"/>
      <c r="M18" s="4"/>
      <c r="N18" s="2"/>
      <c r="O18" s="2"/>
      <c r="P18" s="2"/>
    </row>
    <row r="19" spans="2:16" ht="15.75">
      <c r="B19" s="9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2"/>
      <c r="O19" s="2"/>
      <c r="P19" s="2"/>
    </row>
    <row r="20" spans="2:16" ht="15.75">
      <c r="B20" s="6" t="s">
        <v>11</v>
      </c>
      <c r="C20" s="5" t="s">
        <v>41</v>
      </c>
      <c r="D20" s="4" t="s">
        <v>23</v>
      </c>
      <c r="E20" s="4"/>
      <c r="F20" s="4"/>
      <c r="G20" s="4"/>
      <c r="H20" s="4"/>
      <c r="I20" s="4"/>
      <c r="J20" s="4"/>
      <c r="K20" s="11"/>
      <c r="L20" s="7">
        <v>1191785.493</v>
      </c>
      <c r="M20" s="25"/>
      <c r="N20" s="2"/>
      <c r="O20" s="2"/>
      <c r="P20" s="2"/>
    </row>
    <row r="21" spans="2:16" ht="15.75">
      <c r="B21" s="6" t="s">
        <v>10</v>
      </c>
      <c r="C21" s="5" t="s">
        <v>25</v>
      </c>
      <c r="D21" s="4" t="s">
        <v>36</v>
      </c>
      <c r="E21" s="4"/>
      <c r="F21" s="4"/>
      <c r="G21" s="4"/>
      <c r="H21" s="4"/>
      <c r="I21" s="4"/>
      <c r="J21" s="4"/>
      <c r="K21" s="4"/>
      <c r="L21" s="10">
        <f>L16</f>
        <v>6.4924449999999995E-2</v>
      </c>
      <c r="M21" s="4"/>
      <c r="N21" s="2"/>
      <c r="O21" s="2"/>
      <c r="P21" s="2"/>
    </row>
    <row r="22" spans="2:16" ht="15.75">
      <c r="B22" s="6" t="s">
        <v>9</v>
      </c>
      <c r="C22" s="5" t="s">
        <v>26</v>
      </c>
      <c r="D22" s="4" t="s">
        <v>37</v>
      </c>
      <c r="E22" s="4"/>
      <c r="F22" s="4"/>
      <c r="G22" s="4"/>
      <c r="H22" s="4"/>
      <c r="I22" s="4"/>
      <c r="J22" s="4"/>
      <c r="K22" s="4"/>
      <c r="L22" s="7">
        <f>L20*L21</f>
        <v>77376.017651003844</v>
      </c>
      <c r="M22" s="4"/>
      <c r="N22" s="2"/>
      <c r="O22" s="2"/>
      <c r="P22" s="2"/>
    </row>
    <row r="23" spans="2:16" ht="15.75">
      <c r="B23" s="6" t="s">
        <v>8</v>
      </c>
      <c r="C23" s="5" t="s">
        <v>40</v>
      </c>
      <c r="D23" s="4" t="s">
        <v>39</v>
      </c>
      <c r="E23" s="4"/>
      <c r="F23" s="4"/>
      <c r="G23" s="4"/>
      <c r="H23" s="4"/>
      <c r="I23" s="4"/>
      <c r="J23" s="4"/>
      <c r="K23" s="4"/>
      <c r="L23" s="7">
        <v>80445.520999999993</v>
      </c>
      <c r="M23" s="4"/>
      <c r="N23" s="2"/>
      <c r="O23" s="2"/>
      <c r="P23" s="2"/>
    </row>
    <row r="24" spans="2:16" ht="15.75">
      <c r="B24" s="6" t="s">
        <v>7</v>
      </c>
      <c r="C24" s="5" t="s">
        <v>27</v>
      </c>
      <c r="D24" s="4" t="s">
        <v>20</v>
      </c>
      <c r="E24" s="4"/>
      <c r="F24" s="4"/>
      <c r="G24" s="4"/>
      <c r="H24" s="4"/>
      <c r="I24" s="4"/>
      <c r="J24" s="4"/>
      <c r="K24" s="4"/>
      <c r="L24" s="7">
        <f>L23-L22</f>
        <v>3069.5033489961497</v>
      </c>
      <c r="M24" s="4"/>
      <c r="N24" s="2"/>
      <c r="O24" s="2"/>
      <c r="P24" s="2"/>
    </row>
    <row r="25" spans="2:16" ht="15.75">
      <c r="B25" s="6" t="s">
        <v>6</v>
      </c>
      <c r="C25" s="5" t="s">
        <v>43</v>
      </c>
      <c r="D25" s="4" t="s">
        <v>3</v>
      </c>
      <c r="E25" s="4"/>
      <c r="F25" s="4"/>
      <c r="G25" s="4"/>
      <c r="H25" s="4"/>
      <c r="I25" s="4"/>
      <c r="J25" s="4"/>
      <c r="K25" s="4"/>
      <c r="L25" s="8">
        <v>1.6432507700000001</v>
      </c>
      <c r="M25" s="4"/>
      <c r="N25" s="2"/>
      <c r="O25" s="23"/>
      <c r="P25" s="2"/>
    </row>
    <row r="26" spans="2:16" ht="15.75">
      <c r="B26" s="6" t="s">
        <v>5</v>
      </c>
      <c r="C26" s="5" t="s">
        <v>28</v>
      </c>
      <c r="D26" s="13" t="s">
        <v>1</v>
      </c>
      <c r="E26" s="13"/>
      <c r="F26" s="13"/>
      <c r="G26" s="13"/>
      <c r="H26" s="13"/>
      <c r="I26" s="13"/>
      <c r="J26" s="13"/>
      <c r="K26" s="13"/>
      <c r="L26" s="21">
        <f>L25*L24</f>
        <v>5043.9637417555023</v>
      </c>
      <c r="M26" s="4"/>
      <c r="N26" s="2"/>
      <c r="O26" s="2"/>
      <c r="P26" s="2"/>
    </row>
    <row r="27" spans="2:16" ht="15.75">
      <c r="B27" s="6" t="s">
        <v>4</v>
      </c>
      <c r="C27" s="5" t="s">
        <v>40</v>
      </c>
      <c r="D27" s="4" t="s">
        <v>0</v>
      </c>
      <c r="E27" s="4"/>
      <c r="F27" s="4"/>
      <c r="G27" s="4"/>
      <c r="H27" s="4"/>
      <c r="I27" s="4"/>
      <c r="J27" s="4"/>
      <c r="K27" s="4"/>
      <c r="L27" s="7">
        <v>60397.430999999997</v>
      </c>
      <c r="M27" s="4"/>
      <c r="N27" s="2"/>
      <c r="O27" s="2"/>
      <c r="P27" s="2"/>
    </row>
    <row r="28" spans="2:16" ht="15.75">
      <c r="B28" s="6" t="s">
        <v>2</v>
      </c>
      <c r="C28" s="5" t="s">
        <v>29</v>
      </c>
      <c r="D28" s="13" t="s">
        <v>38</v>
      </c>
      <c r="E28" s="4"/>
      <c r="F28" s="4"/>
      <c r="G28" s="4"/>
      <c r="H28" s="4"/>
      <c r="I28" s="4"/>
      <c r="J28" s="4"/>
      <c r="K28" s="4"/>
      <c r="L28" s="22">
        <f>L26/L27</f>
        <v>8.3512885535735826E-2</v>
      </c>
      <c r="M28" s="4"/>
      <c r="N28" s="2"/>
      <c r="O28" s="2"/>
      <c r="P28" s="2"/>
    </row>
    <row r="29" spans="2:16" ht="15.75">
      <c r="B29" s="2"/>
      <c r="C29" s="3"/>
      <c r="D29" s="4"/>
      <c r="E29" s="4"/>
      <c r="F29" s="4"/>
      <c r="G29" s="4"/>
      <c r="H29" s="4"/>
      <c r="I29" s="4"/>
      <c r="J29" s="4"/>
      <c r="K29" s="4"/>
      <c r="L29" s="4"/>
      <c r="M29" s="2"/>
      <c r="N29" s="2"/>
      <c r="O29" s="2"/>
    </row>
    <row r="30" spans="2:16" ht="15.75">
      <c r="B30" s="2"/>
      <c r="C30" s="3"/>
      <c r="D30" s="4"/>
      <c r="E30" s="4"/>
      <c r="F30" s="4"/>
      <c r="G30" s="4"/>
      <c r="H30" s="4"/>
      <c r="I30" s="4"/>
      <c r="J30" s="4"/>
      <c r="K30" s="4"/>
      <c r="L30" s="4"/>
      <c r="M30" s="2"/>
      <c r="N30" s="2"/>
      <c r="O30" s="2"/>
    </row>
    <row r="31" spans="2:16" ht="15.75">
      <c r="B31" s="2"/>
      <c r="C31" s="3"/>
      <c r="D31" s="4"/>
      <c r="E31" s="4"/>
      <c r="F31" s="4"/>
      <c r="G31" s="4"/>
      <c r="H31" s="4"/>
      <c r="I31" s="4"/>
      <c r="J31" s="4"/>
      <c r="K31" s="4"/>
      <c r="L31" s="4"/>
      <c r="M31" s="2"/>
      <c r="N31" s="2"/>
      <c r="O31" s="2"/>
    </row>
    <row r="32" spans="2:16" ht="15.75">
      <c r="B32" s="2"/>
      <c r="C32" s="3"/>
      <c r="D32" s="4"/>
      <c r="E32" s="4"/>
      <c r="F32" s="4"/>
      <c r="G32" s="4"/>
      <c r="H32" s="4"/>
      <c r="I32" s="4"/>
      <c r="J32" s="4"/>
      <c r="K32" s="4"/>
      <c r="L32" s="4"/>
      <c r="M32" s="2"/>
      <c r="N32" s="2"/>
      <c r="O32" s="2"/>
    </row>
    <row r="33" spans="2:15" ht="15.75">
      <c r="B33" s="2"/>
      <c r="C33" s="3"/>
      <c r="D33" s="4"/>
      <c r="E33" s="4"/>
      <c r="F33" s="4"/>
      <c r="G33" s="4"/>
      <c r="H33" s="4"/>
      <c r="I33" s="4"/>
      <c r="J33" s="4"/>
      <c r="K33" s="4"/>
      <c r="L33" s="4"/>
      <c r="M33" s="2"/>
      <c r="N33" s="2"/>
      <c r="O33" s="2"/>
    </row>
    <row r="34" spans="2:15" ht="15.75">
      <c r="B34" s="2"/>
      <c r="C34" s="3"/>
      <c r="D34" s="4"/>
      <c r="E34" s="4"/>
      <c r="F34" s="4"/>
      <c r="G34" s="4"/>
      <c r="H34" s="4"/>
      <c r="I34" s="4"/>
      <c r="J34" s="4"/>
      <c r="K34" s="4"/>
      <c r="L34" s="4"/>
      <c r="M34" s="2"/>
      <c r="N34" s="2"/>
      <c r="O34" s="2"/>
    </row>
    <row r="35" spans="2:15" ht="15.75">
      <c r="B35" s="2"/>
      <c r="C35" s="3"/>
      <c r="D35" s="4"/>
      <c r="E35" s="4"/>
      <c r="F35" s="4"/>
      <c r="G35" s="4"/>
      <c r="H35" s="4"/>
      <c r="I35" s="4"/>
      <c r="J35" s="4"/>
      <c r="K35" s="4"/>
      <c r="L35" s="4"/>
      <c r="M35" s="2"/>
      <c r="N35" s="2"/>
      <c r="O35" s="2"/>
    </row>
    <row r="36" spans="2:15" ht="15.75">
      <c r="B36" s="2"/>
      <c r="C36" s="3"/>
      <c r="D36" s="4"/>
      <c r="E36" s="4"/>
      <c r="F36" s="4"/>
      <c r="G36" s="4"/>
      <c r="H36" s="4"/>
      <c r="I36" s="4"/>
      <c r="J36" s="4"/>
      <c r="K36" s="4"/>
      <c r="L36" s="4"/>
      <c r="M36" s="2"/>
      <c r="N36" s="2"/>
      <c r="O36" s="2"/>
    </row>
    <row r="37" spans="2:15" ht="15.75">
      <c r="B37" s="2"/>
      <c r="C37" s="3"/>
      <c r="D37" s="4"/>
      <c r="E37" s="4"/>
      <c r="F37" s="4"/>
      <c r="G37" s="4"/>
      <c r="H37" s="4"/>
      <c r="I37" s="4"/>
      <c r="J37" s="4"/>
      <c r="K37" s="4"/>
      <c r="L37" s="4"/>
      <c r="M37" s="2"/>
      <c r="N37" s="2"/>
      <c r="O37" s="2"/>
    </row>
    <row r="38" spans="2:15" ht="15.75">
      <c r="B38" s="2"/>
      <c r="C38" s="3"/>
      <c r="D38" s="4"/>
      <c r="E38" s="4"/>
      <c r="F38" s="4"/>
      <c r="G38" s="4"/>
      <c r="H38" s="4"/>
      <c r="I38" s="4"/>
      <c r="J38" s="4"/>
      <c r="K38" s="4"/>
      <c r="L38" s="4"/>
      <c r="M38" s="2"/>
      <c r="N38" s="2"/>
      <c r="O38" s="2"/>
    </row>
    <row r="39" spans="2:15" ht="15.75"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ht="15.75">
      <c r="M40" s="2"/>
      <c r="N40" s="2"/>
      <c r="O40" s="2"/>
    </row>
  </sheetData>
  <mergeCells count="1">
    <mergeCell ref="B4:L4"/>
  </mergeCells>
  <pageMargins left="0.7" right="0.7" top="0.75" bottom="0.75" header="0.3" footer="0.3"/>
  <pageSetup orientation="landscape" r:id="rId1"/>
  <headerFooter>
    <oddHeader>&amp;L
&amp;R&amp;"-,Bold"&amp;10Wal-Mart Stores East, LP and Sam's East, Inc.
Exhibit GWT-3
Kentucky Public Service Commission, Case No. 2017-00179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GWT-3</vt:lpstr>
    </vt:vector>
  </TitlesOfParts>
  <Company>Wal-Mart Stores,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Tillman</dc:creator>
  <cp:lastModifiedBy>Sarah D Stoner</cp:lastModifiedBy>
  <cp:lastPrinted>2016-07-01T12:57:29Z</cp:lastPrinted>
  <dcterms:created xsi:type="dcterms:W3CDTF">2016-06-01T21:01:59Z</dcterms:created>
  <dcterms:modified xsi:type="dcterms:W3CDTF">2017-10-24T14:04:50Z</dcterms:modified>
</cp:coreProperties>
</file>