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995"/>
  </bookViews>
  <sheets>
    <sheet name="Table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7" i="1" l="1"/>
  <c r="P7" i="1" s="1"/>
  <c r="L6" i="1"/>
  <c r="P6" i="1" s="1"/>
  <c r="U22" i="1" l="1"/>
  <c r="U18" i="1"/>
  <c r="U17" i="1"/>
  <c r="U15" i="1"/>
  <c r="D7" i="1"/>
  <c r="H7" i="1" s="1"/>
  <c r="D6" i="1"/>
  <c r="H6" i="1" s="1"/>
</calcChain>
</file>

<file path=xl/comments1.xml><?xml version="1.0" encoding="utf-8"?>
<comments xmlns="http://schemas.openxmlformats.org/spreadsheetml/2006/main">
  <authors>
    <author>Dennis Goins</author>
  </authors>
  <commentList>
    <comment ref="U22" authorId="0">
      <text>
        <r>
          <rPr>
            <b/>
            <sz val="9"/>
            <color indexed="81"/>
            <rFont val="Tahoma"/>
            <family val="2"/>
          </rPr>
          <t>Dennis Goins:</t>
        </r>
        <r>
          <rPr>
            <sz val="9"/>
            <color indexed="81"/>
            <rFont val="Tahoma"/>
            <family val="2"/>
          </rPr>
          <t xml:space="preserve">
KIUC 1-51
Sinclair dt @24, Tab 6</t>
        </r>
      </text>
    </comment>
  </commentList>
</comments>
</file>

<file path=xl/sharedStrings.xml><?xml version="1.0" encoding="utf-8"?>
<sst xmlns="http://schemas.openxmlformats.org/spreadsheetml/2006/main" count="29" uniqueCount="18">
  <si>
    <t>Pres</t>
  </si>
  <si>
    <t>Prop</t>
  </si>
  <si>
    <t>Chng</t>
  </si>
  <si>
    <t>Primary</t>
  </si>
  <si>
    <t>Transmission</t>
  </si>
  <si>
    <t>Credit ($/kVA-mo)</t>
  </si>
  <si>
    <t>Voltage</t>
  </si>
  <si>
    <t>Notice (minutes)</t>
  </si>
  <si>
    <t>Curtailment Hours</t>
  </si>
  <si>
    <t>Physical</t>
  </si>
  <si>
    <t>Buy-Through</t>
  </si>
  <si>
    <t>Total</t>
  </si>
  <si>
    <t>Customers</t>
  </si>
  <si>
    <t>KU</t>
  </si>
  <si>
    <t>LG&amp;E</t>
  </si>
  <si>
    <t>Table 2.  LG&amp;E:  Present and Proposed CSR Credits</t>
  </si>
  <si>
    <t>Table 2. KU:  Present and Proposed CSR Credits</t>
  </si>
  <si>
    <t>Table 1. KU/ LG&amp;E:  Current Rider CSR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</si>
</sst>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0.00_);\(0.00\)"/>
  </numFmts>
  <fonts count="7" x14ac:knownFonts="1">
    <font>
      <sz val="11"/>
      <color theme="1"/>
      <name val="Calibri"/>
      <family val="2"/>
      <scheme val="minor"/>
    </font>
    <font>
      <sz val="8"/>
      <name val="Arial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Border="1"/>
    <xf numFmtId="164" fontId="4" fillId="0" borderId="0" xfId="0" applyNumberFormat="1" applyFont="1" applyBorder="1" applyAlignment="1">
      <alignment horizontal="right" indent="1"/>
    </xf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 applyAlignment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right" inden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indent="1"/>
    </xf>
    <xf numFmtId="39" fontId="1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right" indent="1"/>
    </xf>
    <xf numFmtId="164" fontId="1" fillId="2" borderId="0" xfId="0" applyNumberFormat="1" applyFont="1" applyFill="1" applyAlignment="1">
      <alignment horizontal="right" indent="2"/>
    </xf>
    <xf numFmtId="0" fontId="1" fillId="2" borderId="0" xfId="0" applyNumberFormat="1" applyFont="1" applyFill="1" applyAlignment="1">
      <alignment horizontal="right" indent="1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 indent="1"/>
    </xf>
    <xf numFmtId="164" fontId="3" fillId="2" borderId="0" xfId="0" applyNumberFormat="1" applyFont="1" applyFill="1" applyAlignment="1"/>
    <xf numFmtId="0" fontId="4" fillId="2" borderId="0" xfId="0" applyFont="1" applyFill="1"/>
    <xf numFmtId="0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left" indent="1"/>
    </xf>
    <xf numFmtId="0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 indent="1"/>
    </xf>
    <xf numFmtId="7" fontId="1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37" fontId="4" fillId="2" borderId="0" xfId="0" applyNumberFormat="1" applyFont="1" applyFill="1" applyAlignment="1">
      <alignment horizontal="center"/>
    </xf>
    <xf numFmtId="37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4"/>
  <sheetViews>
    <sheetView tabSelected="1" workbookViewId="0">
      <selection activeCell="U20" sqref="U20"/>
    </sheetView>
  </sheetViews>
  <sheetFormatPr defaultRowHeight="15" x14ac:dyDescent="0.25"/>
  <cols>
    <col min="1" max="1" width="0.85546875" customWidth="1"/>
    <col min="2" max="2" width="11.42578125" bestFit="1" customWidth="1"/>
    <col min="3" max="3" width="0.85546875" customWidth="1"/>
    <col min="5" max="5" width="1.7109375" customWidth="1"/>
    <col min="7" max="7" width="1.7109375" customWidth="1"/>
    <col min="9" max="9" width="0.85546875" customWidth="1"/>
    <col min="10" max="10" width="11.42578125" bestFit="1" customWidth="1"/>
    <col min="11" max="11" width="0.85546875" customWidth="1"/>
    <col min="13" max="13" width="1.7109375" customWidth="1"/>
    <col min="15" max="15" width="1.7109375" customWidth="1"/>
    <col min="18" max="18" width="1.7109375" customWidth="1"/>
  </cols>
  <sheetData>
    <row r="1" spans="1:2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3" x14ac:dyDescent="0.25">
      <c r="A2" s="8"/>
      <c r="B2" s="9" t="s">
        <v>15</v>
      </c>
      <c r="C2" s="10"/>
      <c r="D2" s="10"/>
      <c r="E2" s="10"/>
      <c r="F2" s="10"/>
      <c r="G2" s="10"/>
      <c r="H2" s="8"/>
      <c r="I2" s="8"/>
      <c r="J2" s="9" t="s">
        <v>16</v>
      </c>
      <c r="K2" s="10"/>
      <c r="L2" s="10"/>
      <c r="M2" s="10"/>
      <c r="N2" s="10"/>
      <c r="O2" s="10"/>
      <c r="P2" s="8"/>
      <c r="Q2" s="7"/>
      <c r="R2" s="7"/>
      <c r="S2" s="7"/>
      <c r="T2" s="7"/>
      <c r="U2" s="7"/>
      <c r="V2" s="7"/>
      <c r="W2" s="1"/>
    </row>
    <row r="3" spans="1:23" ht="6.95" customHeight="1" x14ac:dyDescent="0.25">
      <c r="A3" s="8"/>
      <c r="B3" s="8"/>
      <c r="C3" s="8"/>
      <c r="D3" s="8"/>
      <c r="E3" s="11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7"/>
      <c r="R3" s="7"/>
      <c r="S3" s="7"/>
      <c r="T3" s="7"/>
      <c r="U3" s="7"/>
      <c r="V3" s="7"/>
      <c r="W3" s="2"/>
    </row>
    <row r="4" spans="1:23" x14ac:dyDescent="0.25">
      <c r="A4" s="8"/>
      <c r="B4" s="10"/>
      <c r="C4" s="8"/>
      <c r="D4" s="12" t="s">
        <v>5</v>
      </c>
      <c r="E4" s="12"/>
      <c r="F4" s="12"/>
      <c r="G4" s="12"/>
      <c r="H4" s="12"/>
      <c r="I4" s="8"/>
      <c r="J4" s="10"/>
      <c r="K4" s="8"/>
      <c r="L4" s="12" t="s">
        <v>5</v>
      </c>
      <c r="M4" s="12"/>
      <c r="N4" s="12"/>
      <c r="O4" s="12"/>
      <c r="P4" s="12"/>
      <c r="Q4" s="7"/>
      <c r="R4" s="7"/>
      <c r="S4" s="7"/>
      <c r="T4" s="7"/>
      <c r="U4" s="7"/>
      <c r="V4" s="7"/>
      <c r="W4" s="1"/>
    </row>
    <row r="5" spans="1:23" x14ac:dyDescent="0.25">
      <c r="A5" s="8"/>
      <c r="B5" s="13" t="s">
        <v>6</v>
      </c>
      <c r="C5" s="10"/>
      <c r="D5" s="14" t="s">
        <v>0</v>
      </c>
      <c r="E5" s="15"/>
      <c r="F5" s="14" t="s">
        <v>1</v>
      </c>
      <c r="G5" s="15"/>
      <c r="H5" s="14" t="s">
        <v>2</v>
      </c>
      <c r="I5" s="8"/>
      <c r="J5" s="13" t="s">
        <v>6</v>
      </c>
      <c r="K5" s="10"/>
      <c r="L5" s="14" t="s">
        <v>0</v>
      </c>
      <c r="M5" s="15"/>
      <c r="N5" s="14" t="s">
        <v>1</v>
      </c>
      <c r="O5" s="15"/>
      <c r="P5" s="14" t="s">
        <v>2</v>
      </c>
      <c r="Q5" s="7"/>
      <c r="R5" s="7"/>
      <c r="S5" s="7"/>
      <c r="T5" s="7"/>
      <c r="U5" s="7"/>
      <c r="V5" s="7"/>
      <c r="W5" s="3"/>
    </row>
    <row r="6" spans="1:23" x14ac:dyDescent="0.25">
      <c r="A6" s="8"/>
      <c r="B6" s="16" t="s">
        <v>3</v>
      </c>
      <c r="C6" s="8"/>
      <c r="D6" s="17">
        <f>6.5</f>
        <v>6.5</v>
      </c>
      <c r="E6" s="17"/>
      <c r="F6" s="17">
        <v>3.67</v>
      </c>
      <c r="G6" s="8"/>
      <c r="H6" s="18">
        <f>(F6/D6)-1</f>
        <v>-0.43538461538461537</v>
      </c>
      <c r="I6" s="8"/>
      <c r="J6" s="16" t="s">
        <v>3</v>
      </c>
      <c r="K6" s="8"/>
      <c r="L6" s="17">
        <f>6.5</f>
        <v>6.5</v>
      </c>
      <c r="M6" s="17"/>
      <c r="N6" s="17">
        <v>3.31</v>
      </c>
      <c r="O6" s="8"/>
      <c r="P6" s="18">
        <f>(N6/L6)-1</f>
        <v>-0.49076923076923074</v>
      </c>
      <c r="Q6" s="7"/>
      <c r="R6" s="7"/>
      <c r="S6" s="7"/>
      <c r="T6" s="7"/>
      <c r="U6" s="7"/>
      <c r="V6" s="7"/>
      <c r="W6" s="3"/>
    </row>
    <row r="7" spans="1:23" x14ac:dyDescent="0.25">
      <c r="A7" s="8"/>
      <c r="B7" s="16" t="s">
        <v>4</v>
      </c>
      <c r="C7" s="8"/>
      <c r="D7" s="17">
        <f>6.4</f>
        <v>6.4</v>
      </c>
      <c r="E7" s="17"/>
      <c r="F7" s="17">
        <v>3.56</v>
      </c>
      <c r="G7" s="19"/>
      <c r="H7" s="18">
        <f>(F7/D7)-1</f>
        <v>-0.44374999999999998</v>
      </c>
      <c r="I7" s="8"/>
      <c r="J7" s="16" t="s">
        <v>4</v>
      </c>
      <c r="K7" s="8"/>
      <c r="L7" s="17">
        <f>6.4</f>
        <v>6.4</v>
      </c>
      <c r="M7" s="17"/>
      <c r="N7" s="17">
        <v>3.2</v>
      </c>
      <c r="O7" s="19"/>
      <c r="P7" s="18">
        <f>(N7/L7)-1</f>
        <v>-0.5</v>
      </c>
      <c r="Q7" s="7"/>
      <c r="R7" s="7"/>
      <c r="S7" s="7"/>
      <c r="T7" s="7"/>
      <c r="U7" s="7"/>
      <c r="V7" s="7"/>
      <c r="W7" s="3"/>
    </row>
    <row r="8" spans="1:23" x14ac:dyDescent="0.25">
      <c r="A8" s="8"/>
      <c r="B8" s="16"/>
      <c r="C8" s="8"/>
      <c r="D8" s="17"/>
      <c r="E8" s="17"/>
      <c r="F8" s="17"/>
      <c r="G8" s="19"/>
      <c r="H8" s="18"/>
      <c r="I8" s="8"/>
      <c r="J8" s="8"/>
      <c r="K8" s="8"/>
      <c r="L8" s="8"/>
      <c r="M8" s="8"/>
      <c r="N8" s="8"/>
      <c r="O8" s="8"/>
      <c r="P8" s="7"/>
      <c r="Q8" s="7"/>
      <c r="R8" s="7"/>
      <c r="S8" s="7"/>
      <c r="T8" s="7"/>
      <c r="U8" s="7"/>
      <c r="V8" s="7"/>
      <c r="W8" s="3"/>
    </row>
    <row r="9" spans="1:23" x14ac:dyDescent="0.25">
      <c r="A9" s="8"/>
      <c r="B9" s="10"/>
      <c r="C9" s="8"/>
      <c r="D9" s="8"/>
      <c r="E9" s="8"/>
      <c r="F9" s="7"/>
      <c r="G9" s="20"/>
      <c r="H9" s="8"/>
      <c r="I9" s="8"/>
      <c r="J9" s="8"/>
      <c r="K9" s="8"/>
      <c r="L9" s="8"/>
      <c r="M9" s="8"/>
      <c r="N9" s="8"/>
      <c r="O9" s="8"/>
      <c r="P9" s="7"/>
      <c r="Q9" s="7"/>
      <c r="R9" s="9" t="s">
        <v>17</v>
      </c>
      <c r="S9" s="7"/>
      <c r="T9" s="21"/>
      <c r="U9" s="21"/>
      <c r="V9" s="21"/>
      <c r="W9" s="3"/>
    </row>
    <row r="10" spans="1:23" ht="6.95" customHeight="1" x14ac:dyDescent="0.25">
      <c r="A10" s="8"/>
      <c r="B10" s="22"/>
      <c r="C10" s="8"/>
      <c r="D10" s="8"/>
      <c r="E10" s="8"/>
      <c r="F10" s="8"/>
      <c r="G10" s="20"/>
      <c r="H10" s="8"/>
      <c r="I10" s="8"/>
      <c r="J10" s="8"/>
      <c r="K10" s="8"/>
      <c r="L10" s="8"/>
      <c r="M10" s="8"/>
      <c r="N10" s="8"/>
      <c r="O10" s="8"/>
      <c r="P10" s="7"/>
      <c r="Q10" s="7"/>
      <c r="R10" s="7"/>
      <c r="S10" s="23"/>
      <c r="T10" s="21"/>
      <c r="U10" s="24"/>
      <c r="V10" s="21"/>
      <c r="W10" s="6"/>
    </row>
    <row r="11" spans="1:23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25" t="s">
        <v>7</v>
      </c>
      <c r="T11" s="26"/>
      <c r="U11" s="27">
        <v>60</v>
      </c>
      <c r="V11" s="27"/>
      <c r="W11" s="3"/>
    </row>
    <row r="12" spans="1:23" x14ac:dyDescent="0.2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7"/>
      <c r="Q12" s="7"/>
      <c r="R12" s="7"/>
      <c r="S12" s="25" t="s">
        <v>8</v>
      </c>
      <c r="T12" s="26"/>
      <c r="U12" s="27"/>
      <c r="V12" s="27"/>
      <c r="W12" s="4"/>
    </row>
    <row r="13" spans="1:2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9" t="s">
        <v>9</v>
      </c>
      <c r="T13" s="26"/>
      <c r="U13" s="27">
        <v>100</v>
      </c>
      <c r="V13" s="27"/>
      <c r="W13" s="3"/>
    </row>
    <row r="14" spans="1:2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9" t="s">
        <v>10</v>
      </c>
      <c r="T14" s="26"/>
      <c r="U14" s="30">
        <v>275</v>
      </c>
      <c r="V14" s="27"/>
      <c r="W14" s="3"/>
    </row>
    <row r="15" spans="1:2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9" t="s">
        <v>11</v>
      </c>
      <c r="T15" s="26"/>
      <c r="U15" s="27">
        <f>SUM(U13:U14)</f>
        <v>375</v>
      </c>
      <c r="V15" s="27"/>
      <c r="W15" s="5"/>
    </row>
    <row r="16" spans="1:2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31" t="s">
        <v>5</v>
      </c>
      <c r="T16" s="26"/>
      <c r="U16" s="27"/>
      <c r="V16" s="27"/>
    </row>
    <row r="17" spans="1:2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32" t="s">
        <v>3</v>
      </c>
      <c r="T17" s="26"/>
      <c r="U17" s="33">
        <f>6.5</f>
        <v>6.5</v>
      </c>
      <c r="V17" s="34"/>
    </row>
    <row r="18" spans="1:2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32" t="s">
        <v>4</v>
      </c>
      <c r="T18" s="26"/>
      <c r="U18" s="33">
        <f>6.4</f>
        <v>6.4</v>
      </c>
      <c r="V18" s="34"/>
    </row>
    <row r="19" spans="1:2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35" t="s">
        <v>12</v>
      </c>
      <c r="T19" s="26"/>
      <c r="U19" s="27"/>
      <c r="V19" s="27"/>
    </row>
    <row r="20" spans="1:2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32" t="s">
        <v>13</v>
      </c>
      <c r="T20" s="26"/>
      <c r="U20" s="36">
        <v>9</v>
      </c>
      <c r="V20" s="36"/>
    </row>
    <row r="21" spans="1:22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32" t="s">
        <v>14</v>
      </c>
      <c r="T21" s="26"/>
      <c r="U21" s="37">
        <v>3</v>
      </c>
      <c r="V21" s="36"/>
    </row>
    <row r="22" spans="1:2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9" t="s">
        <v>11</v>
      </c>
      <c r="T22" s="26"/>
      <c r="U22" s="27">
        <f>SUM(U20:U21)</f>
        <v>12</v>
      </c>
      <c r="V22" s="7"/>
    </row>
    <row r="23" spans="1:2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</sheetData>
  <mergeCells count="2">
    <mergeCell ref="D4:H4"/>
    <mergeCell ref="L4:P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</vt:lpstr>
      <vt:lpstr>Sheet2</vt:lpstr>
      <vt:lpstr>Sheet3</vt:lpstr>
    </vt:vector>
  </TitlesOfParts>
  <Company>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Goins</dc:creator>
  <cp:lastModifiedBy>Dennis Goins</cp:lastModifiedBy>
  <cp:lastPrinted>2017-02-26T18:37:31Z</cp:lastPrinted>
  <dcterms:created xsi:type="dcterms:W3CDTF">2017-02-26T00:44:05Z</dcterms:created>
  <dcterms:modified xsi:type="dcterms:W3CDTF">2017-02-26T19:29:34Z</dcterms:modified>
</cp:coreProperties>
</file>