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ate Case 2016\Revenue Requirements\PSC-1 Q54 - Filed Schedules Spreadsheets\"/>
    </mc:Choice>
  </mc:AlternateContent>
  <bookViews>
    <workbookView xWindow="0" yWindow="0" windowWidth="24000" windowHeight="9135"/>
  </bookViews>
  <sheets>
    <sheet name="GAS" sheetId="1" r:id="rId1"/>
  </sheets>
  <definedNames>
    <definedName name="_xlnm._FilterDatabase" localSheetId="0" hidden="1">GAS!$A$4:$CK$79</definedName>
    <definedName name="_xlnm.Print_Area" localSheetId="0">GAS!$A$1:$BD$79</definedName>
    <definedName name="_xlnm.Print_Titles" localSheetId="0">GAS!$A:$C,GAS!$1:$4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78" i="1" l="1"/>
  <c r="BB78" i="1"/>
  <c r="BA78" i="1"/>
  <c r="AZ78" i="1"/>
  <c r="AY78" i="1"/>
  <c r="AX78" i="1"/>
  <c r="AW78" i="1"/>
  <c r="AV78" i="1"/>
  <c r="AU78" i="1"/>
  <c r="AT78" i="1"/>
  <c r="AS78" i="1"/>
  <c r="AR78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BC9" i="1"/>
  <c r="BB9" i="1"/>
  <c r="BA9" i="1"/>
  <c r="AZ9" i="1"/>
  <c r="AY9" i="1"/>
  <c r="AX9" i="1"/>
  <c r="AW9" i="1"/>
  <c r="AV9" i="1"/>
  <c r="AU9" i="1"/>
  <c r="AT9" i="1"/>
  <c r="AS9" i="1"/>
  <c r="AR9" i="1"/>
  <c r="BC8" i="1"/>
  <c r="BB8" i="1"/>
  <c r="BA8" i="1"/>
  <c r="AZ8" i="1"/>
  <c r="AY8" i="1"/>
  <c r="AX8" i="1"/>
  <c r="AW8" i="1"/>
  <c r="AV8" i="1"/>
  <c r="AU8" i="1"/>
  <c r="AT8" i="1"/>
  <c r="AS8" i="1"/>
  <c r="AR8" i="1"/>
  <c r="BC7" i="1"/>
  <c r="BB7" i="1"/>
  <c r="BA7" i="1"/>
  <c r="AZ7" i="1"/>
  <c r="AY7" i="1"/>
  <c r="AX7" i="1"/>
  <c r="AW7" i="1"/>
  <c r="AV7" i="1"/>
  <c r="AU7" i="1"/>
  <c r="AT7" i="1"/>
  <c r="AS7" i="1"/>
  <c r="AR7" i="1"/>
  <c r="BC6" i="1"/>
  <c r="BB6" i="1"/>
  <c r="BA6" i="1"/>
  <c r="AZ6" i="1"/>
  <c r="AY6" i="1"/>
  <c r="AX6" i="1"/>
  <c r="AW6" i="1"/>
  <c r="AV6" i="1"/>
  <c r="AU6" i="1"/>
  <c r="AT6" i="1"/>
  <c r="AS6" i="1"/>
  <c r="AR6" i="1"/>
  <c r="BC5" i="1"/>
  <c r="BB5" i="1"/>
  <c r="BA5" i="1"/>
  <c r="AZ5" i="1"/>
  <c r="AY5" i="1"/>
  <c r="AX5" i="1"/>
  <c r="AW5" i="1"/>
  <c r="AV5" i="1"/>
  <c r="AU5" i="1"/>
  <c r="AT5" i="1"/>
  <c r="AS5" i="1"/>
  <c r="AR5" i="1"/>
  <c r="AP78" i="1" l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BC79" i="1" l="1"/>
  <c r="BB79" i="1"/>
  <c r="BA79" i="1"/>
  <c r="AZ79" i="1"/>
  <c r="AY79" i="1"/>
  <c r="AX79" i="1"/>
  <c r="AW79" i="1"/>
  <c r="AV79" i="1"/>
  <c r="AU79" i="1"/>
  <c r="AT79" i="1"/>
  <c r="AS79" i="1"/>
  <c r="AR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B79" i="1"/>
  <c r="AA79" i="1"/>
  <c r="Z79" i="1"/>
  <c r="Y79" i="1"/>
  <c r="X79" i="1"/>
  <c r="W79" i="1"/>
  <c r="V79" i="1"/>
  <c r="U79" i="1"/>
  <c r="T79" i="1"/>
  <c r="S79" i="1"/>
  <c r="R79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BD78" i="1"/>
  <c r="AQ78" i="1"/>
  <c r="AC78" i="1"/>
  <c r="P78" i="1"/>
  <c r="BD77" i="1"/>
  <c r="AQ77" i="1"/>
  <c r="AC77" i="1"/>
  <c r="P77" i="1"/>
  <c r="BD76" i="1"/>
  <c r="AQ76" i="1"/>
  <c r="AC76" i="1"/>
  <c r="P76" i="1"/>
  <c r="BD75" i="1"/>
  <c r="AQ75" i="1"/>
  <c r="AC75" i="1"/>
  <c r="P75" i="1"/>
  <c r="BD74" i="1"/>
  <c r="AQ74" i="1"/>
  <c r="AC74" i="1"/>
  <c r="P74" i="1"/>
  <c r="BD73" i="1"/>
  <c r="AQ73" i="1"/>
  <c r="AC73" i="1"/>
  <c r="P73" i="1"/>
  <c r="BD72" i="1"/>
  <c r="AQ72" i="1"/>
  <c r="AC72" i="1"/>
  <c r="P72" i="1"/>
  <c r="BD71" i="1"/>
  <c r="AQ71" i="1"/>
  <c r="AC71" i="1"/>
  <c r="P71" i="1"/>
  <c r="BD70" i="1"/>
  <c r="AQ70" i="1"/>
  <c r="AC70" i="1"/>
  <c r="P70" i="1"/>
  <c r="BD69" i="1"/>
  <c r="AQ69" i="1"/>
  <c r="AC69" i="1"/>
  <c r="P69" i="1"/>
  <c r="BD68" i="1"/>
  <c r="AQ68" i="1"/>
  <c r="AC68" i="1"/>
  <c r="P68" i="1"/>
  <c r="BD67" i="1"/>
  <c r="AQ67" i="1"/>
  <c r="AC67" i="1"/>
  <c r="P67" i="1"/>
  <c r="BD66" i="1"/>
  <c r="AQ66" i="1"/>
  <c r="AC66" i="1"/>
  <c r="P66" i="1"/>
  <c r="BD65" i="1"/>
  <c r="AQ65" i="1"/>
  <c r="AC65" i="1"/>
  <c r="P65" i="1"/>
  <c r="BD64" i="1"/>
  <c r="AQ64" i="1"/>
  <c r="AC64" i="1"/>
  <c r="P64" i="1"/>
  <c r="BD63" i="1"/>
  <c r="AQ63" i="1"/>
  <c r="AC63" i="1"/>
  <c r="P63" i="1"/>
  <c r="BD62" i="1"/>
  <c r="AQ62" i="1"/>
  <c r="AC62" i="1"/>
  <c r="P62" i="1"/>
  <c r="BD61" i="1"/>
  <c r="AQ61" i="1"/>
  <c r="AC61" i="1"/>
  <c r="P61" i="1"/>
  <c r="BD60" i="1"/>
  <c r="AQ60" i="1"/>
  <c r="AC60" i="1"/>
  <c r="P60" i="1"/>
  <c r="BD59" i="1"/>
  <c r="AQ59" i="1"/>
  <c r="AC59" i="1"/>
  <c r="P59" i="1"/>
  <c r="BD58" i="1"/>
  <c r="AQ58" i="1"/>
  <c r="AC58" i="1"/>
  <c r="P58" i="1"/>
  <c r="BD57" i="1"/>
  <c r="AQ57" i="1"/>
  <c r="AC57" i="1"/>
  <c r="P57" i="1"/>
  <c r="BD56" i="1"/>
  <c r="AQ56" i="1"/>
  <c r="AC56" i="1"/>
  <c r="P56" i="1"/>
  <c r="BD55" i="1"/>
  <c r="AQ55" i="1"/>
  <c r="AC55" i="1"/>
  <c r="P55" i="1"/>
  <c r="BD54" i="1"/>
  <c r="AQ54" i="1"/>
  <c r="AC54" i="1"/>
  <c r="P54" i="1"/>
  <c r="BD53" i="1"/>
  <c r="AQ53" i="1"/>
  <c r="AC53" i="1"/>
  <c r="P53" i="1"/>
  <c r="BD52" i="1"/>
  <c r="AQ52" i="1"/>
  <c r="AC52" i="1"/>
  <c r="P52" i="1"/>
  <c r="BD51" i="1"/>
  <c r="AQ51" i="1"/>
  <c r="AC51" i="1"/>
  <c r="P51" i="1"/>
  <c r="BD50" i="1"/>
  <c r="AQ50" i="1"/>
  <c r="AC50" i="1"/>
  <c r="P50" i="1"/>
  <c r="BD49" i="1"/>
  <c r="AQ49" i="1"/>
  <c r="AC49" i="1"/>
  <c r="P49" i="1"/>
  <c r="BD48" i="1"/>
  <c r="AQ48" i="1"/>
  <c r="AC48" i="1"/>
  <c r="P48" i="1"/>
  <c r="BD47" i="1"/>
  <c r="AQ47" i="1"/>
  <c r="AC47" i="1"/>
  <c r="P47" i="1"/>
  <c r="BD46" i="1"/>
  <c r="AQ46" i="1"/>
  <c r="AC46" i="1"/>
  <c r="P46" i="1"/>
  <c r="BD45" i="1"/>
  <c r="AQ45" i="1"/>
  <c r="AC45" i="1"/>
  <c r="P45" i="1"/>
  <c r="BD44" i="1"/>
  <c r="AQ44" i="1"/>
  <c r="AC44" i="1"/>
  <c r="P44" i="1"/>
  <c r="BD43" i="1"/>
  <c r="AQ43" i="1"/>
  <c r="AC43" i="1"/>
  <c r="P43" i="1"/>
  <c r="BD42" i="1"/>
  <c r="AQ42" i="1"/>
  <c r="AC42" i="1"/>
  <c r="P42" i="1"/>
  <c r="BD41" i="1"/>
  <c r="AQ41" i="1"/>
  <c r="AC41" i="1"/>
  <c r="P41" i="1"/>
  <c r="BD40" i="1"/>
  <c r="AQ40" i="1"/>
  <c r="AC40" i="1"/>
  <c r="P40" i="1"/>
  <c r="BD39" i="1"/>
  <c r="AQ39" i="1"/>
  <c r="AC39" i="1"/>
  <c r="P39" i="1"/>
  <c r="BD38" i="1"/>
  <c r="AQ38" i="1"/>
  <c r="AC38" i="1"/>
  <c r="P38" i="1"/>
  <c r="BD37" i="1"/>
  <c r="AQ37" i="1"/>
  <c r="AC37" i="1"/>
  <c r="P37" i="1"/>
  <c r="BD36" i="1"/>
  <c r="AQ36" i="1"/>
  <c r="AC36" i="1"/>
  <c r="P36" i="1"/>
  <c r="BD35" i="1"/>
  <c r="AQ35" i="1"/>
  <c r="AC35" i="1"/>
  <c r="P35" i="1"/>
  <c r="BD34" i="1"/>
  <c r="AQ34" i="1"/>
  <c r="AC34" i="1"/>
  <c r="P34" i="1"/>
  <c r="BD33" i="1"/>
  <c r="AQ33" i="1"/>
  <c r="AC33" i="1"/>
  <c r="P33" i="1"/>
  <c r="BD32" i="1"/>
  <c r="AQ32" i="1"/>
  <c r="AC32" i="1"/>
  <c r="P32" i="1"/>
  <c r="BD31" i="1"/>
  <c r="AQ31" i="1"/>
  <c r="AC31" i="1"/>
  <c r="P31" i="1"/>
  <c r="BD30" i="1"/>
  <c r="AQ30" i="1"/>
  <c r="AC30" i="1"/>
  <c r="P30" i="1"/>
  <c r="BD29" i="1"/>
  <c r="AQ29" i="1"/>
  <c r="AC29" i="1"/>
  <c r="P29" i="1"/>
  <c r="BD28" i="1"/>
  <c r="AQ28" i="1"/>
  <c r="AC28" i="1"/>
  <c r="P28" i="1"/>
  <c r="BD27" i="1"/>
  <c r="AQ27" i="1"/>
  <c r="AC27" i="1"/>
  <c r="P27" i="1"/>
  <c r="BD26" i="1"/>
  <c r="AQ26" i="1"/>
  <c r="AC26" i="1"/>
  <c r="P26" i="1"/>
  <c r="BD25" i="1"/>
  <c r="AQ25" i="1"/>
  <c r="AC25" i="1"/>
  <c r="P25" i="1"/>
  <c r="BD24" i="1"/>
  <c r="AQ24" i="1"/>
  <c r="AC24" i="1"/>
  <c r="P24" i="1"/>
  <c r="BD23" i="1"/>
  <c r="AQ23" i="1"/>
  <c r="AC23" i="1"/>
  <c r="P23" i="1"/>
  <c r="BD22" i="1"/>
  <c r="AQ22" i="1"/>
  <c r="AC22" i="1"/>
  <c r="P22" i="1"/>
  <c r="BD21" i="1"/>
  <c r="AQ21" i="1"/>
  <c r="AC21" i="1"/>
  <c r="P21" i="1"/>
  <c r="BD20" i="1"/>
  <c r="AQ20" i="1"/>
  <c r="AC20" i="1"/>
  <c r="P20" i="1"/>
  <c r="BD19" i="1"/>
  <c r="AQ19" i="1"/>
  <c r="AC19" i="1"/>
  <c r="P19" i="1"/>
  <c r="BD18" i="1"/>
  <c r="AQ18" i="1"/>
  <c r="AC18" i="1"/>
  <c r="P18" i="1"/>
  <c r="BD17" i="1"/>
  <c r="AQ17" i="1"/>
  <c r="AC17" i="1"/>
  <c r="P17" i="1"/>
  <c r="BD16" i="1"/>
  <c r="AQ16" i="1"/>
  <c r="AC16" i="1"/>
  <c r="P16" i="1"/>
  <c r="BD15" i="1"/>
  <c r="AQ15" i="1"/>
  <c r="AC15" i="1"/>
  <c r="P15" i="1"/>
  <c r="BD14" i="1"/>
  <c r="AQ14" i="1"/>
  <c r="AC14" i="1"/>
  <c r="P14" i="1"/>
  <c r="BD13" i="1"/>
  <c r="AQ13" i="1"/>
  <c r="AC13" i="1"/>
  <c r="P13" i="1"/>
  <c r="BD12" i="1"/>
  <c r="AQ12" i="1"/>
  <c r="AC12" i="1"/>
  <c r="P12" i="1"/>
  <c r="BD11" i="1"/>
  <c r="AQ11" i="1"/>
  <c r="AC11" i="1"/>
  <c r="P11" i="1"/>
  <c r="BD10" i="1"/>
  <c r="AQ10" i="1"/>
  <c r="AC10" i="1"/>
  <c r="P10" i="1"/>
  <c r="BD9" i="1"/>
  <c r="AQ9" i="1"/>
  <c r="AC9" i="1"/>
  <c r="P9" i="1"/>
  <c r="BD8" i="1"/>
  <c r="AQ8" i="1"/>
  <c r="AC8" i="1"/>
  <c r="P8" i="1"/>
  <c r="BD7" i="1"/>
  <c r="AQ7" i="1"/>
  <c r="AC7" i="1"/>
  <c r="P7" i="1"/>
  <c r="BD6" i="1"/>
  <c r="AQ6" i="1"/>
  <c r="AC6" i="1"/>
  <c r="P6" i="1"/>
  <c r="BD5" i="1"/>
  <c r="BD79" i="1" s="1"/>
  <c r="AQ5" i="1"/>
  <c r="AC5" i="1"/>
  <c r="AC79" i="1" s="1"/>
  <c r="P5" i="1"/>
  <c r="P79" i="1" s="1"/>
  <c r="AQ79" i="1" l="1"/>
</calcChain>
</file>

<file path=xl/sharedStrings.xml><?xml version="1.0" encoding="utf-8"?>
<sst xmlns="http://schemas.openxmlformats.org/spreadsheetml/2006/main" count="135" uniqueCount="86">
  <si>
    <t>YE Feb-16</t>
  </si>
  <si>
    <t>YE Jun-18</t>
  </si>
  <si>
    <t>YE Feb-17</t>
  </si>
  <si>
    <t>Description</t>
  </si>
  <si>
    <t>Current Rate</t>
  </si>
  <si>
    <t>Depreciation_base_Forecast</t>
  </si>
  <si>
    <t xml:space="preserve">Calculated depr exp </t>
  </si>
  <si>
    <t>LGE-211700-Gas Stored UG Non-Curren</t>
  </si>
  <si>
    <t>LGE-230200-Franchises and Consents</t>
  </si>
  <si>
    <t>LGE-235010-IN Gas Storage Undergr</t>
  </si>
  <si>
    <t>LGE-235010-KY Gas Storage Undergr</t>
  </si>
  <si>
    <t>LGE-235020-Gas Storage Underground</t>
  </si>
  <si>
    <t>LGE-235120-Gas Storage Undg. - Comp</t>
  </si>
  <si>
    <t>LGE-235130-Gas Storage Undg. - Regu</t>
  </si>
  <si>
    <t>LGE-235140- IN Gas Storage Undergr</t>
  </si>
  <si>
    <t>LGE-235140- KY Gas Storage Undergr</t>
  </si>
  <si>
    <t>LGE-235210-Gas Storage Undg. - Leas</t>
  </si>
  <si>
    <t>LGE-235220-Gas Storage Underground</t>
  </si>
  <si>
    <t>LGE-235230-Gas Storage Undg. - Non</t>
  </si>
  <si>
    <t>LGE-235240- IN Gas Storage Undergrd</t>
  </si>
  <si>
    <t>LGE-235240- KY Gas Storage Undergrd</t>
  </si>
  <si>
    <t>LGE-235255- IN Gas Stor UG</t>
  </si>
  <si>
    <t>LGE-235255- KY Gas Stor UG</t>
  </si>
  <si>
    <t>LGE-235300- IN Gas Storage Undergrd</t>
  </si>
  <si>
    <t>LGE-235300- KY Gas Storage Undergrd</t>
  </si>
  <si>
    <t>LGE-235400-Gas Storage Undg. - Comp</t>
  </si>
  <si>
    <t>LGE-235500-Gas Storage Undg. - Meas</t>
  </si>
  <si>
    <t>LGE-235600-Gas Storage Undg. - Puri</t>
  </si>
  <si>
    <t>LGE-235700- IN Gas Storage Undergrd</t>
  </si>
  <si>
    <t>LGE-235700- KY Gas Storage Undergrd</t>
  </si>
  <si>
    <t>LGE-236520-Gas Transmission Rights</t>
  </si>
  <si>
    <t>LGE-236700-Gas Transmission - Mains</t>
  </si>
  <si>
    <t>LGE-237412-Gas Distribution Land</t>
  </si>
  <si>
    <t>LGE-237422-Gas Distribution Land Ri</t>
  </si>
  <si>
    <t>LGE-237510-Gas Distribution - City</t>
  </si>
  <si>
    <t>LGE-237520-Gas Distribution - Other</t>
  </si>
  <si>
    <t>LGE-237600-Gas Distribution - Mains</t>
  </si>
  <si>
    <t>LGE-237610-Gas Line Tracker - Mains</t>
  </si>
  <si>
    <t>LGE-237800-Gas Distribution - Measu</t>
  </si>
  <si>
    <t>LGE-237900-Gas Distribution - City</t>
  </si>
  <si>
    <t>LGE-238000-Gas Distribution - Gas S</t>
  </si>
  <si>
    <t>LGE-238010-Gas Line Tracker Service</t>
  </si>
  <si>
    <t>LGE-238100-Meters</t>
  </si>
  <si>
    <t>LGE-238101-AMS Meters</t>
  </si>
  <si>
    <t>LGE-238300-Regulators</t>
  </si>
  <si>
    <t>LGE-238500-Gas Distribution - Indus</t>
  </si>
  <si>
    <t>LGE-238700-Gas Distribution - Other</t>
  </si>
  <si>
    <t>LGE-239220-Transportation Equip-Tra</t>
  </si>
  <si>
    <t>LGE-239400-Tools, Shop, and Garage</t>
  </si>
  <si>
    <t>LGE-239620-Power Op Equip - Other</t>
  </si>
  <si>
    <t>LGE-312101-Nonutility Prop - Coal L</t>
  </si>
  <si>
    <t>LGE-312102-Nonutility-Coal Mineral</t>
  </si>
  <si>
    <t>LGE-312103-Nonutility-Coal Rts of W</t>
  </si>
  <si>
    <t>LGE-312104-Nonutility Prop - Misc L</t>
  </si>
  <si>
    <t>LGE-330100-Common Intangible Plant</t>
  </si>
  <si>
    <t>LGE-330300-Misc Intang Plant-Softwa</t>
  </si>
  <si>
    <t>LGE-330310-CCS Software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</si>
  <si>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</si>
  <si>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</si>
  <si>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</si>
  <si>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</si>
  <si>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</si>
  <si>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</si>
  <si>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</si>
  <si>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</si>
  <si>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</si>
  <si>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</si>
  <si>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</si>
  <si>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</si>
  <si>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</si>
  <si>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</si>
  <si>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</si>
  <si>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LGE-339140-Security Equipment</t>
  </si>
  <si>
    <t>LGE-339220-Trans Equip-Trailers</t>
  </si>
  <si>
    <t>LGE-339300-Stores Equipment</t>
  </si>
  <si>
    <t>LGE-339400-Tools, Shop, Garage Equi</t>
  </si>
  <si>
    <t>LGE-339620-Power Op Equip - Other</t>
  </si>
  <si>
    <t>LGE-339700-IN Microwave,Fiber,Other</t>
  </si>
  <si>
    <t>LGE-339700-KY Microwave,Fiber,Other</t>
  </si>
  <si>
    <t>LGE-339710- Radios and Telephone</t>
  </si>
  <si>
    <t>LGE-339800-Miscellaneous Equipment</t>
  </si>
  <si>
    <t>Louisville Gas &amp; Electric Company</t>
  </si>
  <si>
    <t>Depreciation Calculation</t>
  </si>
  <si>
    <t>Proposed Rate</t>
  </si>
  <si>
    <t xml:space="preserve">Actual depr exp </t>
  </si>
  <si>
    <t>Depreciation_base_Actual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</si>
</sst>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43" fontId="2" fillId="0" borderId="0" xfId="1" applyFont="1" applyFill="1"/>
    <xf numFmtId="43" fontId="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1" fillId="0" borderId="0" xfId="2" quotePrefix="1" applyFont="1" applyFill="1" applyAlignment="1">
      <alignment horizontal="left" wrapText="1"/>
    </xf>
    <xf numFmtId="10" fontId="1" fillId="0" borderId="0" xfId="3" applyNumberFormat="1" applyFont="1" applyFill="1" applyAlignment="1">
      <alignment horizontal="center" wrapText="1"/>
    </xf>
    <xf numFmtId="43" fontId="2" fillId="0" borderId="0" xfId="4" quotePrefix="1" applyFont="1" applyFill="1" applyAlignment="1">
      <alignment horizontal="center" wrapText="1"/>
    </xf>
    <xf numFmtId="43" fontId="2" fillId="0" borderId="0" xfId="1" quotePrefix="1" applyFont="1" applyFill="1" applyAlignment="1">
      <alignment horizontal="center" wrapText="1"/>
    </xf>
    <xf numFmtId="0" fontId="2" fillId="0" borderId="0" xfId="2" quotePrefix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0" fontId="2" fillId="0" borderId="0" xfId="5" applyNumberFormat="1" applyFont="1" applyFill="1" applyAlignment="1">
      <alignment horizontal="center"/>
    </xf>
    <xf numFmtId="43" fontId="2" fillId="0" borderId="0" xfId="0" applyNumberFormat="1" applyFont="1" applyFill="1"/>
    <xf numFmtId="43" fontId="7" fillId="0" borderId="0" xfId="0" applyNumberFormat="1" applyFont="1" applyFill="1" applyBorder="1"/>
    <xf numFmtId="0" fontId="2" fillId="0" borderId="0" xfId="6" applyFont="1" applyFill="1"/>
    <xf numFmtId="43" fontId="2" fillId="0" borderId="1" xfId="0" applyNumberFormat="1" applyFont="1" applyFill="1" applyBorder="1"/>
  </cellXfs>
  <cellStyles count="7">
    <cellStyle name="Comma 2" xfId="1"/>
    <cellStyle name="Comma 2 2" xfId="4"/>
    <cellStyle name="Normal" xfId="0" builtinId="0"/>
    <cellStyle name="Normal 5" xfId="6"/>
    <cellStyle name="Normal 6" xfId="2"/>
    <cellStyle name="Percent 2" xfId="5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4"/>
  <sheetViews>
    <sheetView tabSelected="1" view="pageBreakPreview" zoomScale="85" zoomScaleNormal="7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69" sqref="G69"/>
    </sheetView>
  </sheetViews>
  <sheetFormatPr defaultRowHeight="15.75" x14ac:dyDescent="0.25"/>
  <cols>
    <col min="1" max="1" width="43" style="3" bestFit="1" customWidth="1"/>
    <col min="2" max="2" width="13" style="2" bestFit="1" customWidth="1"/>
    <col min="3" max="3" width="13.140625" style="2" customWidth="1"/>
    <col min="4" max="4" width="23.42578125" style="3" bestFit="1" customWidth="1"/>
    <col min="5" max="5" width="20.140625" style="3" bestFit="1" customWidth="1"/>
    <col min="6" max="6" width="19.85546875" style="3" bestFit="1" customWidth="1"/>
    <col min="7" max="7" width="20" style="3" bestFit="1" customWidth="1"/>
    <col min="8" max="8" width="20.140625" style="3" bestFit="1" customWidth="1"/>
    <col min="9" max="9" width="19.85546875" style="3" bestFit="1" customWidth="1"/>
    <col min="10" max="15" width="19.85546875" style="3" customWidth="1"/>
    <col min="16" max="16" width="21" style="3" bestFit="1" customWidth="1"/>
    <col min="17" max="28" width="19.85546875" style="3" customWidth="1"/>
    <col min="29" max="29" width="22.28515625" style="3" bestFit="1" customWidth="1"/>
    <col min="30" max="30" width="1.7109375" style="3" customWidth="1"/>
    <col min="31" max="31" width="16.85546875" style="3" customWidth="1"/>
    <col min="32" max="32" width="17.140625" style="3" customWidth="1"/>
    <col min="33" max="34" width="16.85546875" style="3" customWidth="1"/>
    <col min="35" max="35" width="17.140625" style="3" bestFit="1" customWidth="1"/>
    <col min="36" max="42" width="16.85546875" style="3" bestFit="1" customWidth="1"/>
    <col min="43" max="43" width="24" style="3" bestFit="1" customWidth="1"/>
    <col min="44" max="55" width="16.85546875" style="3" bestFit="1" customWidth="1"/>
    <col min="56" max="56" width="18.5703125" style="3" bestFit="1" customWidth="1"/>
    <col min="57" max="80" width="16.42578125" style="3" bestFit="1" customWidth="1"/>
    <col min="81" max="16384" width="9.140625" style="3"/>
  </cols>
  <sheetData>
    <row r="1" spans="1:89" x14ac:dyDescent="0.25">
      <c r="A1" s="1" t="s">
        <v>81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89" x14ac:dyDescent="0.25">
      <c r="A2" s="1" t="s">
        <v>82</v>
      </c>
      <c r="J2" s="5"/>
    </row>
    <row r="3" spans="1:89" x14ac:dyDescent="0.25">
      <c r="A3" s="1"/>
      <c r="B3" s="6"/>
      <c r="C3" s="6"/>
      <c r="D3" s="7">
        <v>42430</v>
      </c>
      <c r="E3" s="7">
        <v>42461</v>
      </c>
      <c r="F3" s="7">
        <v>42491</v>
      </c>
      <c r="G3" s="7">
        <v>42522</v>
      </c>
      <c r="H3" s="7">
        <v>42552</v>
      </c>
      <c r="I3" s="7">
        <v>42583</v>
      </c>
      <c r="J3" s="7">
        <v>42614</v>
      </c>
      <c r="K3" s="7">
        <v>42644</v>
      </c>
      <c r="L3" s="7">
        <v>42675</v>
      </c>
      <c r="M3" s="7">
        <v>42705</v>
      </c>
      <c r="N3" s="7">
        <v>42736</v>
      </c>
      <c r="O3" s="7">
        <v>42767</v>
      </c>
      <c r="P3" s="7" t="s">
        <v>0</v>
      </c>
      <c r="Q3" s="7">
        <v>42917</v>
      </c>
      <c r="R3" s="7">
        <v>42948</v>
      </c>
      <c r="S3" s="7">
        <v>42979</v>
      </c>
      <c r="T3" s="7">
        <v>43009</v>
      </c>
      <c r="U3" s="7">
        <v>43040</v>
      </c>
      <c r="V3" s="7">
        <v>43070</v>
      </c>
      <c r="W3" s="7">
        <v>43101</v>
      </c>
      <c r="X3" s="7">
        <v>43132</v>
      </c>
      <c r="Y3" s="7">
        <v>43160</v>
      </c>
      <c r="Z3" s="7">
        <v>43191</v>
      </c>
      <c r="AA3" s="7">
        <v>43221</v>
      </c>
      <c r="AB3" s="7">
        <v>43252</v>
      </c>
      <c r="AC3" s="7" t="s">
        <v>1</v>
      </c>
      <c r="AD3" s="7"/>
      <c r="AE3" s="7">
        <v>42430</v>
      </c>
      <c r="AF3" s="7">
        <v>42461</v>
      </c>
      <c r="AG3" s="7">
        <v>42491</v>
      </c>
      <c r="AH3" s="7">
        <v>42522</v>
      </c>
      <c r="AI3" s="7">
        <v>42552</v>
      </c>
      <c r="AJ3" s="7">
        <v>42583</v>
      </c>
      <c r="AK3" s="7">
        <v>42614</v>
      </c>
      <c r="AL3" s="7">
        <v>42644</v>
      </c>
      <c r="AM3" s="7">
        <v>42675</v>
      </c>
      <c r="AN3" s="7">
        <v>42705</v>
      </c>
      <c r="AO3" s="7">
        <v>42736</v>
      </c>
      <c r="AP3" s="7">
        <v>42767</v>
      </c>
      <c r="AQ3" s="7" t="s">
        <v>2</v>
      </c>
      <c r="AR3" s="7">
        <v>42917</v>
      </c>
      <c r="AS3" s="7">
        <v>42948</v>
      </c>
      <c r="AT3" s="7">
        <v>42979</v>
      </c>
      <c r="AU3" s="7">
        <v>43009</v>
      </c>
      <c r="AV3" s="7">
        <v>43040</v>
      </c>
      <c r="AW3" s="7">
        <v>43070</v>
      </c>
      <c r="AX3" s="7">
        <v>43101</v>
      </c>
      <c r="AY3" s="7">
        <v>43132</v>
      </c>
      <c r="AZ3" s="7">
        <v>43160</v>
      </c>
      <c r="BA3" s="7">
        <v>43191</v>
      </c>
      <c r="BB3" s="7">
        <v>43221</v>
      </c>
      <c r="BC3" s="7">
        <v>43252</v>
      </c>
      <c r="BD3" s="7" t="s">
        <v>1</v>
      </c>
    </row>
    <row r="4" spans="1:89" s="13" customFormat="1" ht="48.75" customHeight="1" x14ac:dyDescent="0.25">
      <c r="A4" s="8" t="s">
        <v>3</v>
      </c>
      <c r="B4" s="9" t="s">
        <v>4</v>
      </c>
      <c r="C4" s="9" t="s">
        <v>83</v>
      </c>
      <c r="D4" s="11" t="s">
        <v>85</v>
      </c>
      <c r="E4" s="11" t="s">
        <v>85</v>
      </c>
      <c r="F4" s="11" t="s">
        <v>85</v>
      </c>
      <c r="G4" s="11" t="s">
        <v>85</v>
      </c>
      <c r="H4" s="11" t="s">
        <v>85</v>
      </c>
      <c r="I4" s="11" t="s">
        <v>85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5</v>
      </c>
      <c r="W4" s="11" t="s">
        <v>5</v>
      </c>
      <c r="X4" s="11" t="s">
        <v>5</v>
      </c>
      <c r="Y4" s="11" t="s">
        <v>5</v>
      </c>
      <c r="Z4" s="11" t="s">
        <v>5</v>
      </c>
      <c r="AA4" s="11" t="s">
        <v>5</v>
      </c>
      <c r="AB4" s="11" t="s">
        <v>5</v>
      </c>
      <c r="AC4" s="11" t="s">
        <v>5</v>
      </c>
      <c r="AD4" s="10"/>
      <c r="AE4" s="12" t="s">
        <v>84</v>
      </c>
      <c r="AF4" s="12" t="s">
        <v>84</v>
      </c>
      <c r="AG4" s="12" t="s">
        <v>84</v>
      </c>
      <c r="AH4" s="12" t="s">
        <v>84</v>
      </c>
      <c r="AI4" s="12" t="s">
        <v>84</v>
      </c>
      <c r="AJ4" s="12" t="s">
        <v>84</v>
      </c>
      <c r="AK4" s="12" t="s">
        <v>6</v>
      </c>
      <c r="AL4" s="12" t="s">
        <v>6</v>
      </c>
      <c r="AM4" s="12" t="s">
        <v>6</v>
      </c>
      <c r="AN4" s="12" t="s">
        <v>6</v>
      </c>
      <c r="AO4" s="12" t="s">
        <v>6</v>
      </c>
      <c r="AP4" s="12" t="s">
        <v>6</v>
      </c>
      <c r="AQ4" s="12" t="s">
        <v>6</v>
      </c>
      <c r="AR4" s="12" t="s">
        <v>6</v>
      </c>
      <c r="AS4" s="12" t="s">
        <v>6</v>
      </c>
      <c r="AT4" s="12" t="s">
        <v>6</v>
      </c>
      <c r="AU4" s="12" t="s">
        <v>6</v>
      </c>
      <c r="AV4" s="12" t="s">
        <v>6</v>
      </c>
      <c r="AW4" s="12" t="s">
        <v>6</v>
      </c>
      <c r="AX4" s="12" t="s">
        <v>6</v>
      </c>
      <c r="AY4" s="12" t="s">
        <v>6</v>
      </c>
      <c r="AZ4" s="12" t="s">
        <v>6</v>
      </c>
      <c r="BA4" s="12" t="s">
        <v>6</v>
      </c>
      <c r="BB4" s="12" t="s">
        <v>6</v>
      </c>
      <c r="BC4" s="12" t="s">
        <v>6</v>
      </c>
      <c r="BD4" s="12" t="s">
        <v>6</v>
      </c>
    </row>
    <row r="5" spans="1:89" x14ac:dyDescent="0.25">
      <c r="A5" s="3" t="s">
        <v>7</v>
      </c>
      <c r="B5" s="14">
        <v>0</v>
      </c>
      <c r="C5" s="14">
        <v>0</v>
      </c>
      <c r="D5" s="15">
        <v>2139990</v>
      </c>
      <c r="E5" s="15">
        <v>2139990</v>
      </c>
      <c r="F5" s="15">
        <v>2139990</v>
      </c>
      <c r="G5" s="15">
        <v>2139990</v>
      </c>
      <c r="H5" s="15">
        <v>2139990</v>
      </c>
      <c r="I5" s="15">
        <v>2139990</v>
      </c>
      <c r="J5" s="15">
        <v>2139990</v>
      </c>
      <c r="K5" s="15">
        <v>2139990</v>
      </c>
      <c r="L5" s="15">
        <v>2139990</v>
      </c>
      <c r="M5" s="15">
        <v>2139990</v>
      </c>
      <c r="N5" s="15">
        <v>2139990</v>
      </c>
      <c r="O5" s="15">
        <v>2139990</v>
      </c>
      <c r="P5" s="5">
        <f>SUM(D5:O5)</f>
        <v>25679880</v>
      </c>
      <c r="Q5" s="5">
        <v>2139990</v>
      </c>
      <c r="R5" s="5">
        <v>2139990</v>
      </c>
      <c r="S5" s="5">
        <v>2139990</v>
      </c>
      <c r="T5" s="5">
        <v>2139990</v>
      </c>
      <c r="U5" s="5">
        <v>2139990</v>
      </c>
      <c r="V5" s="5">
        <v>2139990</v>
      </c>
      <c r="W5" s="5">
        <v>2139990</v>
      </c>
      <c r="X5" s="5">
        <v>2139990</v>
      </c>
      <c r="Y5" s="5">
        <v>2139990</v>
      </c>
      <c r="Z5" s="5">
        <v>2139990</v>
      </c>
      <c r="AA5" s="5">
        <v>2139990</v>
      </c>
      <c r="AB5" s="5">
        <v>2139990</v>
      </c>
      <c r="AC5" s="5">
        <f>SUM(Q5:AB5)</f>
        <v>25679880</v>
      </c>
      <c r="AD5" s="5"/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f t="shared" ref="AK5:AK36" si="0">ROUND(J5*$B5/12,2)</f>
        <v>0</v>
      </c>
      <c r="AL5" s="16">
        <f t="shared" ref="AL5:AL36" si="1">ROUND(K5*$B5/12,2)</f>
        <v>0</v>
      </c>
      <c r="AM5" s="16">
        <f t="shared" ref="AM5:AM36" si="2">ROUND(L5*$B5/12,2)</f>
        <v>0</v>
      </c>
      <c r="AN5" s="16">
        <f t="shared" ref="AN5:AN36" si="3">ROUND(M5*$B5/12,2)</f>
        <v>0</v>
      </c>
      <c r="AO5" s="16">
        <f t="shared" ref="AO5:AO36" si="4">ROUND(N5*$B5/12,2)</f>
        <v>0</v>
      </c>
      <c r="AP5" s="16">
        <f t="shared" ref="AP5:AP36" si="5">ROUND(O5*$B5/12,2)</f>
        <v>0</v>
      </c>
      <c r="AQ5" s="16">
        <f>SUM(AE5:AP5)</f>
        <v>0</v>
      </c>
      <c r="AR5" s="16">
        <f t="shared" ref="AR5:AR36" si="6">ROUND(Q5*$C5/12,2)</f>
        <v>0</v>
      </c>
      <c r="AS5" s="16">
        <f t="shared" ref="AS5:AS36" si="7">ROUND(R5*$C5/12,2)</f>
        <v>0</v>
      </c>
      <c r="AT5" s="16">
        <f t="shared" ref="AT5:AT36" si="8">ROUND(S5*$C5/12,2)</f>
        <v>0</v>
      </c>
      <c r="AU5" s="16">
        <f t="shared" ref="AU5:AU36" si="9">ROUND(T5*$C5/12,2)</f>
        <v>0</v>
      </c>
      <c r="AV5" s="16">
        <f t="shared" ref="AV5:AV36" si="10">ROUND(U5*$C5/12,2)</f>
        <v>0</v>
      </c>
      <c r="AW5" s="16">
        <f t="shared" ref="AW5:AW36" si="11">ROUND(V5*$C5/12,2)</f>
        <v>0</v>
      </c>
      <c r="AX5" s="16">
        <f t="shared" ref="AX5:AX36" si="12">ROUND(W5*$C5/12,2)</f>
        <v>0</v>
      </c>
      <c r="AY5" s="16">
        <f t="shared" ref="AY5:AY36" si="13">ROUND(X5*$C5/12,2)</f>
        <v>0</v>
      </c>
      <c r="AZ5" s="16">
        <f t="shared" ref="AZ5:AZ36" si="14">ROUND(Y5*$C5/12,2)</f>
        <v>0</v>
      </c>
      <c r="BA5" s="16">
        <f t="shared" ref="BA5:BA36" si="15">ROUND(Z5*$C5/12,2)</f>
        <v>0</v>
      </c>
      <c r="BB5" s="16">
        <f t="shared" ref="BB5:BB36" si="16">ROUND(AA5*$C5/12,2)</f>
        <v>0</v>
      </c>
      <c r="BC5" s="16">
        <f t="shared" ref="BC5:BC36" si="17">ROUND(AB5*$C5/12,2)</f>
        <v>0</v>
      </c>
      <c r="BD5" s="15">
        <f>SUM(AR5:BC5)</f>
        <v>0</v>
      </c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x14ac:dyDescent="0.25">
      <c r="A6" s="3" t="s">
        <v>8</v>
      </c>
      <c r="B6" s="14">
        <v>0.10580000000000001</v>
      </c>
      <c r="C6" s="14">
        <v>0.1238741644945676</v>
      </c>
      <c r="D6" s="15">
        <v>387.49</v>
      </c>
      <c r="E6" s="15">
        <v>387.49</v>
      </c>
      <c r="F6" s="15">
        <v>387.49</v>
      </c>
      <c r="G6" s="15">
        <v>387.49</v>
      </c>
      <c r="H6" s="15">
        <v>387.49</v>
      </c>
      <c r="I6" s="15">
        <v>387.49</v>
      </c>
      <c r="J6" s="15">
        <v>387.49</v>
      </c>
      <c r="K6" s="15">
        <v>387.49</v>
      </c>
      <c r="L6" s="15">
        <v>387.49</v>
      </c>
      <c r="M6" s="15">
        <v>387.49</v>
      </c>
      <c r="N6" s="15">
        <v>387.49</v>
      </c>
      <c r="O6" s="15">
        <v>387.49</v>
      </c>
      <c r="P6" s="5">
        <f t="shared" ref="P6:P69" si="18">SUM(D6:O6)</f>
        <v>4649.8799999999992</v>
      </c>
      <c r="Q6" s="5">
        <v>387.49</v>
      </c>
      <c r="R6" s="5">
        <v>387.49</v>
      </c>
      <c r="S6" s="5">
        <v>387.49</v>
      </c>
      <c r="T6" s="5">
        <v>387.49</v>
      </c>
      <c r="U6" s="5">
        <v>387.49</v>
      </c>
      <c r="V6" s="5">
        <v>387.49</v>
      </c>
      <c r="W6" s="5">
        <v>387.49</v>
      </c>
      <c r="X6" s="5">
        <v>387.49</v>
      </c>
      <c r="Y6" s="5">
        <v>387.49</v>
      </c>
      <c r="Z6" s="5">
        <v>387.49</v>
      </c>
      <c r="AA6" s="5">
        <v>387.49</v>
      </c>
      <c r="AB6" s="5">
        <v>387.49</v>
      </c>
      <c r="AC6" s="5">
        <f t="shared" ref="AC6:AC69" si="19">SUM(Q6:AB6)</f>
        <v>4649.8799999999992</v>
      </c>
      <c r="AD6" s="5"/>
      <c r="AE6" s="15">
        <v>3.42</v>
      </c>
      <c r="AF6" s="15">
        <v>3.42</v>
      </c>
      <c r="AG6" s="15">
        <v>3.42</v>
      </c>
      <c r="AH6" s="15">
        <v>3.42</v>
      </c>
      <c r="AI6" s="15">
        <v>3.42</v>
      </c>
      <c r="AJ6" s="15">
        <v>3.42</v>
      </c>
      <c r="AK6" s="16">
        <f t="shared" si="0"/>
        <v>3.42</v>
      </c>
      <c r="AL6" s="16">
        <f t="shared" si="1"/>
        <v>3.42</v>
      </c>
      <c r="AM6" s="16">
        <f t="shared" si="2"/>
        <v>3.42</v>
      </c>
      <c r="AN6" s="16">
        <f t="shared" si="3"/>
        <v>3.42</v>
      </c>
      <c r="AO6" s="16">
        <f t="shared" si="4"/>
        <v>3.42</v>
      </c>
      <c r="AP6" s="16">
        <f t="shared" si="5"/>
        <v>3.42</v>
      </c>
      <c r="AQ6" s="16">
        <f t="shared" ref="AQ6:AQ69" si="20">SUM(AE6:AP6)</f>
        <v>41.040000000000013</v>
      </c>
      <c r="AR6" s="16">
        <f t="shared" si="6"/>
        <v>4</v>
      </c>
      <c r="AS6" s="16">
        <f t="shared" si="7"/>
        <v>4</v>
      </c>
      <c r="AT6" s="16">
        <f t="shared" si="8"/>
        <v>4</v>
      </c>
      <c r="AU6" s="16">
        <f t="shared" si="9"/>
        <v>4</v>
      </c>
      <c r="AV6" s="16">
        <f t="shared" si="10"/>
        <v>4</v>
      </c>
      <c r="AW6" s="16">
        <f t="shared" si="11"/>
        <v>4</v>
      </c>
      <c r="AX6" s="16">
        <f t="shared" si="12"/>
        <v>4</v>
      </c>
      <c r="AY6" s="16">
        <f t="shared" si="13"/>
        <v>4</v>
      </c>
      <c r="AZ6" s="16">
        <f t="shared" si="14"/>
        <v>4</v>
      </c>
      <c r="BA6" s="16">
        <f t="shared" si="15"/>
        <v>4</v>
      </c>
      <c r="BB6" s="16">
        <f t="shared" si="16"/>
        <v>4</v>
      </c>
      <c r="BC6" s="16">
        <f t="shared" si="17"/>
        <v>4</v>
      </c>
      <c r="BD6" s="15">
        <f t="shared" ref="BD6:BD69" si="21">SUM(AR6:BC6)</f>
        <v>48</v>
      </c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</row>
    <row r="7" spans="1:89" x14ac:dyDescent="0.25">
      <c r="A7" s="3" t="s">
        <v>9</v>
      </c>
      <c r="B7" s="14">
        <v>0</v>
      </c>
      <c r="C7" s="14">
        <v>0</v>
      </c>
      <c r="D7" s="15">
        <v>3363.5</v>
      </c>
      <c r="E7" s="15">
        <v>3363.5</v>
      </c>
      <c r="F7" s="15">
        <v>3363.5</v>
      </c>
      <c r="G7" s="15">
        <v>3363.5</v>
      </c>
      <c r="H7" s="15">
        <v>3363.5</v>
      </c>
      <c r="I7" s="15">
        <v>3363.5</v>
      </c>
      <c r="J7" s="15">
        <v>3363.5</v>
      </c>
      <c r="K7" s="15">
        <v>3363.5</v>
      </c>
      <c r="L7" s="15">
        <v>3363.5</v>
      </c>
      <c r="M7" s="15">
        <v>3363.5</v>
      </c>
      <c r="N7" s="15">
        <v>3363.5</v>
      </c>
      <c r="O7" s="15">
        <v>3363.5</v>
      </c>
      <c r="P7" s="5">
        <f t="shared" si="18"/>
        <v>40362</v>
      </c>
      <c r="Q7" s="5">
        <v>3363.5</v>
      </c>
      <c r="R7" s="5">
        <v>3363.5</v>
      </c>
      <c r="S7" s="5">
        <v>3363.5</v>
      </c>
      <c r="T7" s="5">
        <v>3363.5</v>
      </c>
      <c r="U7" s="5">
        <v>3363.5</v>
      </c>
      <c r="V7" s="5">
        <v>3363.5</v>
      </c>
      <c r="W7" s="5">
        <v>3363.5</v>
      </c>
      <c r="X7" s="5">
        <v>3363.5</v>
      </c>
      <c r="Y7" s="5">
        <v>3363.5</v>
      </c>
      <c r="Z7" s="5">
        <v>3363.5</v>
      </c>
      <c r="AA7" s="5">
        <v>3363.5</v>
      </c>
      <c r="AB7" s="5">
        <v>3363.5</v>
      </c>
      <c r="AC7" s="5">
        <f t="shared" si="19"/>
        <v>40362</v>
      </c>
      <c r="AD7" s="5"/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6">
        <f t="shared" si="0"/>
        <v>0</v>
      </c>
      <c r="AL7" s="16">
        <f t="shared" si="1"/>
        <v>0</v>
      </c>
      <c r="AM7" s="16">
        <f t="shared" si="2"/>
        <v>0</v>
      </c>
      <c r="AN7" s="16">
        <f t="shared" si="3"/>
        <v>0</v>
      </c>
      <c r="AO7" s="16">
        <f t="shared" si="4"/>
        <v>0</v>
      </c>
      <c r="AP7" s="16">
        <f t="shared" si="5"/>
        <v>0</v>
      </c>
      <c r="AQ7" s="16">
        <f t="shared" si="20"/>
        <v>0</v>
      </c>
      <c r="AR7" s="16">
        <f t="shared" si="6"/>
        <v>0</v>
      </c>
      <c r="AS7" s="16">
        <f t="shared" si="7"/>
        <v>0</v>
      </c>
      <c r="AT7" s="16">
        <f t="shared" si="8"/>
        <v>0</v>
      </c>
      <c r="AU7" s="16">
        <f t="shared" si="9"/>
        <v>0</v>
      </c>
      <c r="AV7" s="16">
        <f t="shared" si="10"/>
        <v>0</v>
      </c>
      <c r="AW7" s="16">
        <f t="shared" si="11"/>
        <v>0</v>
      </c>
      <c r="AX7" s="16">
        <f t="shared" si="12"/>
        <v>0</v>
      </c>
      <c r="AY7" s="16">
        <f t="shared" si="13"/>
        <v>0</v>
      </c>
      <c r="AZ7" s="16">
        <f t="shared" si="14"/>
        <v>0</v>
      </c>
      <c r="BA7" s="16">
        <f t="shared" si="15"/>
        <v>0</v>
      </c>
      <c r="BB7" s="16">
        <f t="shared" si="16"/>
        <v>0</v>
      </c>
      <c r="BC7" s="16">
        <f t="shared" si="17"/>
        <v>0</v>
      </c>
      <c r="BD7" s="15">
        <f t="shared" si="21"/>
        <v>0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9" x14ac:dyDescent="0.25">
      <c r="A8" s="3" t="s">
        <v>10</v>
      </c>
      <c r="B8" s="14">
        <v>0</v>
      </c>
      <c r="C8" s="14">
        <v>0</v>
      </c>
      <c r="D8" s="15">
        <v>29500.57</v>
      </c>
      <c r="E8" s="15">
        <v>29500.57</v>
      </c>
      <c r="F8" s="15">
        <v>29500.57</v>
      </c>
      <c r="G8" s="15">
        <v>29500.57</v>
      </c>
      <c r="H8" s="15">
        <v>29500.57</v>
      </c>
      <c r="I8" s="15">
        <v>29500.57</v>
      </c>
      <c r="J8" s="15">
        <v>29500.57</v>
      </c>
      <c r="K8" s="15">
        <v>29500.57</v>
      </c>
      <c r="L8" s="15">
        <v>29500.57</v>
      </c>
      <c r="M8" s="15">
        <v>29500.57</v>
      </c>
      <c r="N8" s="15">
        <v>29500.57</v>
      </c>
      <c r="O8" s="15">
        <v>29500.57</v>
      </c>
      <c r="P8" s="5">
        <f t="shared" si="18"/>
        <v>354006.84</v>
      </c>
      <c r="Q8" s="5">
        <v>29500.57</v>
      </c>
      <c r="R8" s="5">
        <v>29500.57</v>
      </c>
      <c r="S8" s="5">
        <v>29500.57</v>
      </c>
      <c r="T8" s="5">
        <v>29500.57</v>
      </c>
      <c r="U8" s="5">
        <v>29500.57</v>
      </c>
      <c r="V8" s="5">
        <v>29500.57</v>
      </c>
      <c r="W8" s="5">
        <v>29500.57</v>
      </c>
      <c r="X8" s="5">
        <v>29500.57</v>
      </c>
      <c r="Y8" s="5">
        <v>29500.57</v>
      </c>
      <c r="Z8" s="5">
        <v>29500.57</v>
      </c>
      <c r="AA8" s="5">
        <v>29500.57</v>
      </c>
      <c r="AB8" s="5">
        <v>29500.57</v>
      </c>
      <c r="AC8" s="5">
        <f t="shared" si="19"/>
        <v>354006.84</v>
      </c>
      <c r="AD8" s="5"/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6">
        <f t="shared" si="0"/>
        <v>0</v>
      </c>
      <c r="AL8" s="16">
        <f t="shared" si="1"/>
        <v>0</v>
      </c>
      <c r="AM8" s="16">
        <f t="shared" si="2"/>
        <v>0</v>
      </c>
      <c r="AN8" s="16">
        <f t="shared" si="3"/>
        <v>0</v>
      </c>
      <c r="AO8" s="16">
        <f t="shared" si="4"/>
        <v>0</v>
      </c>
      <c r="AP8" s="16">
        <f t="shared" si="5"/>
        <v>0</v>
      </c>
      <c r="AQ8" s="16">
        <f t="shared" si="20"/>
        <v>0</v>
      </c>
      <c r="AR8" s="16">
        <f t="shared" si="6"/>
        <v>0</v>
      </c>
      <c r="AS8" s="16">
        <f t="shared" si="7"/>
        <v>0</v>
      </c>
      <c r="AT8" s="16">
        <f t="shared" si="8"/>
        <v>0</v>
      </c>
      <c r="AU8" s="16">
        <f t="shared" si="9"/>
        <v>0</v>
      </c>
      <c r="AV8" s="16">
        <f t="shared" si="10"/>
        <v>0</v>
      </c>
      <c r="AW8" s="16">
        <f t="shared" si="11"/>
        <v>0</v>
      </c>
      <c r="AX8" s="16">
        <f t="shared" si="12"/>
        <v>0</v>
      </c>
      <c r="AY8" s="16">
        <f t="shared" si="13"/>
        <v>0</v>
      </c>
      <c r="AZ8" s="16">
        <f t="shared" si="14"/>
        <v>0</v>
      </c>
      <c r="BA8" s="16">
        <f t="shared" si="15"/>
        <v>0</v>
      </c>
      <c r="BB8" s="16">
        <f t="shared" si="16"/>
        <v>0</v>
      </c>
      <c r="BC8" s="16">
        <f t="shared" si="17"/>
        <v>0</v>
      </c>
      <c r="BD8" s="15">
        <f t="shared" si="21"/>
        <v>0</v>
      </c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</row>
    <row r="9" spans="1:89" x14ac:dyDescent="0.25">
      <c r="A9" s="3" t="s">
        <v>11</v>
      </c>
      <c r="B9" s="14">
        <v>5.5999999999999999E-3</v>
      </c>
      <c r="C9" s="14">
        <v>5.9025747145332727E-3</v>
      </c>
      <c r="D9" s="15">
        <v>104869.49</v>
      </c>
      <c r="E9" s="15">
        <v>104869.49</v>
      </c>
      <c r="F9" s="15">
        <v>104869.49</v>
      </c>
      <c r="G9" s="15">
        <v>104869.49</v>
      </c>
      <c r="H9" s="15">
        <v>104869.49</v>
      </c>
      <c r="I9" s="15">
        <v>103040.99</v>
      </c>
      <c r="J9" s="15">
        <v>104869.49</v>
      </c>
      <c r="K9" s="15">
        <v>104869.49</v>
      </c>
      <c r="L9" s="15">
        <v>104869.49</v>
      </c>
      <c r="M9" s="15">
        <v>104869.49</v>
      </c>
      <c r="N9" s="15">
        <v>104869.49</v>
      </c>
      <c r="O9" s="15">
        <v>104869.49</v>
      </c>
      <c r="P9" s="5">
        <f t="shared" si="18"/>
        <v>1256605.3800000001</v>
      </c>
      <c r="Q9" s="5">
        <v>104869.49</v>
      </c>
      <c r="R9" s="5">
        <v>104869.49</v>
      </c>
      <c r="S9" s="5">
        <v>104869.49</v>
      </c>
      <c r="T9" s="5">
        <v>104869.49</v>
      </c>
      <c r="U9" s="5">
        <v>104869.49</v>
      </c>
      <c r="V9" s="5">
        <v>104869.49</v>
      </c>
      <c r="W9" s="5">
        <v>104869.49</v>
      </c>
      <c r="X9" s="5">
        <v>104869.49</v>
      </c>
      <c r="Y9" s="5">
        <v>104869.49</v>
      </c>
      <c r="Z9" s="5">
        <v>104869.49</v>
      </c>
      <c r="AA9" s="5">
        <v>104869.49</v>
      </c>
      <c r="AB9" s="5">
        <v>104869.49</v>
      </c>
      <c r="AC9" s="5">
        <f t="shared" si="19"/>
        <v>1258433.8800000001</v>
      </c>
      <c r="AD9" s="5"/>
      <c r="AE9" s="15">
        <v>48.94</v>
      </c>
      <c r="AF9" s="15">
        <v>48.94</v>
      </c>
      <c r="AG9" s="15">
        <v>48.94</v>
      </c>
      <c r="AH9" s="15">
        <v>48.94</v>
      </c>
      <c r="AI9" s="15">
        <v>48.94</v>
      </c>
      <c r="AJ9" s="15">
        <v>48.09</v>
      </c>
      <c r="AK9" s="16">
        <f t="shared" si="0"/>
        <v>48.94</v>
      </c>
      <c r="AL9" s="16">
        <f t="shared" si="1"/>
        <v>48.94</v>
      </c>
      <c r="AM9" s="16">
        <f t="shared" si="2"/>
        <v>48.94</v>
      </c>
      <c r="AN9" s="16">
        <f t="shared" si="3"/>
        <v>48.94</v>
      </c>
      <c r="AO9" s="16">
        <f t="shared" si="4"/>
        <v>48.94</v>
      </c>
      <c r="AP9" s="16">
        <f t="shared" si="5"/>
        <v>48.94</v>
      </c>
      <c r="AQ9" s="16">
        <f t="shared" si="20"/>
        <v>586.43000000000006</v>
      </c>
      <c r="AR9" s="16">
        <f t="shared" si="6"/>
        <v>51.58</v>
      </c>
      <c r="AS9" s="16">
        <f t="shared" si="7"/>
        <v>51.58</v>
      </c>
      <c r="AT9" s="16">
        <f t="shared" si="8"/>
        <v>51.58</v>
      </c>
      <c r="AU9" s="16">
        <f t="shared" si="9"/>
        <v>51.58</v>
      </c>
      <c r="AV9" s="16">
        <f t="shared" si="10"/>
        <v>51.58</v>
      </c>
      <c r="AW9" s="16">
        <f t="shared" si="11"/>
        <v>51.58</v>
      </c>
      <c r="AX9" s="16">
        <f t="shared" si="12"/>
        <v>51.58</v>
      </c>
      <c r="AY9" s="16">
        <f t="shared" si="13"/>
        <v>51.58</v>
      </c>
      <c r="AZ9" s="16">
        <f t="shared" si="14"/>
        <v>51.58</v>
      </c>
      <c r="BA9" s="16">
        <f t="shared" si="15"/>
        <v>51.58</v>
      </c>
      <c r="BB9" s="16">
        <f t="shared" si="16"/>
        <v>51.58</v>
      </c>
      <c r="BC9" s="16">
        <f t="shared" si="17"/>
        <v>51.58</v>
      </c>
      <c r="BD9" s="15">
        <f t="shared" si="21"/>
        <v>618.96</v>
      </c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9" x14ac:dyDescent="0.25">
      <c r="A10" s="3" t="s">
        <v>12</v>
      </c>
      <c r="B10" s="14">
        <v>2.01E-2</v>
      </c>
      <c r="C10" s="14">
        <v>2.0631474552486186E-2</v>
      </c>
      <c r="D10" s="15">
        <v>9945355.3100000005</v>
      </c>
      <c r="E10" s="15">
        <v>9873778.3300000001</v>
      </c>
      <c r="F10" s="15">
        <v>9898792.2300000004</v>
      </c>
      <c r="G10" s="15">
        <v>9903631.9700000007</v>
      </c>
      <c r="H10" s="15">
        <v>9883457.8100000005</v>
      </c>
      <c r="I10" s="15">
        <v>9829412.9299999997</v>
      </c>
      <c r="J10" s="15">
        <v>9945850.5500000007</v>
      </c>
      <c r="K10" s="15">
        <v>10116333.050000001</v>
      </c>
      <c r="L10" s="15">
        <v>10116333.050000001</v>
      </c>
      <c r="M10" s="15">
        <v>10116333.050000001</v>
      </c>
      <c r="N10" s="15">
        <v>10116333.050000001</v>
      </c>
      <c r="O10" s="15">
        <v>10116333.050000001</v>
      </c>
      <c r="P10" s="5">
        <f t="shared" si="18"/>
        <v>119861944.38</v>
      </c>
      <c r="Q10" s="5">
        <v>10116333.050000001</v>
      </c>
      <c r="R10" s="5">
        <v>10116333.050000001</v>
      </c>
      <c r="S10" s="5">
        <v>10116333.050000001</v>
      </c>
      <c r="T10" s="5">
        <v>10116333.050000001</v>
      </c>
      <c r="U10" s="5">
        <v>10116333.050000001</v>
      </c>
      <c r="V10" s="5">
        <v>10116333.050000001</v>
      </c>
      <c r="W10" s="5">
        <v>10116333.050000001</v>
      </c>
      <c r="X10" s="5">
        <v>10116333.050000001</v>
      </c>
      <c r="Y10" s="5">
        <v>10116333.050000001</v>
      </c>
      <c r="Z10" s="5">
        <v>10116333.050000001</v>
      </c>
      <c r="AA10" s="5">
        <v>10116333.050000001</v>
      </c>
      <c r="AB10" s="5">
        <v>10116333.050000001</v>
      </c>
      <c r="AC10" s="5">
        <f t="shared" si="19"/>
        <v>121395996.59999998</v>
      </c>
      <c r="AD10" s="5"/>
      <c r="AE10" s="15">
        <v>16658.47</v>
      </c>
      <c r="AF10" s="15">
        <v>16538.580000000002</v>
      </c>
      <c r="AG10" s="15">
        <v>16580.48</v>
      </c>
      <c r="AH10" s="15">
        <v>16588.580000000002</v>
      </c>
      <c r="AI10" s="15">
        <v>16554.79</v>
      </c>
      <c r="AJ10" s="15">
        <v>16464.260000000002</v>
      </c>
      <c r="AK10" s="16">
        <f t="shared" si="0"/>
        <v>16659.3</v>
      </c>
      <c r="AL10" s="16">
        <f t="shared" si="1"/>
        <v>16944.86</v>
      </c>
      <c r="AM10" s="16">
        <f t="shared" si="2"/>
        <v>16944.86</v>
      </c>
      <c r="AN10" s="16">
        <f t="shared" si="3"/>
        <v>16944.86</v>
      </c>
      <c r="AO10" s="16">
        <f t="shared" si="4"/>
        <v>16944.86</v>
      </c>
      <c r="AP10" s="16">
        <f t="shared" si="5"/>
        <v>16944.86</v>
      </c>
      <c r="AQ10" s="16">
        <f t="shared" si="20"/>
        <v>200768.75999999995</v>
      </c>
      <c r="AR10" s="16">
        <f t="shared" si="6"/>
        <v>17392.91</v>
      </c>
      <c r="AS10" s="16">
        <f t="shared" si="7"/>
        <v>17392.91</v>
      </c>
      <c r="AT10" s="16">
        <f t="shared" si="8"/>
        <v>17392.91</v>
      </c>
      <c r="AU10" s="16">
        <f t="shared" si="9"/>
        <v>17392.91</v>
      </c>
      <c r="AV10" s="16">
        <f t="shared" si="10"/>
        <v>17392.91</v>
      </c>
      <c r="AW10" s="16">
        <f t="shared" si="11"/>
        <v>17392.91</v>
      </c>
      <c r="AX10" s="16">
        <f t="shared" si="12"/>
        <v>17392.91</v>
      </c>
      <c r="AY10" s="16">
        <f t="shared" si="13"/>
        <v>17392.91</v>
      </c>
      <c r="AZ10" s="16">
        <f t="shared" si="14"/>
        <v>17392.91</v>
      </c>
      <c r="BA10" s="16">
        <f t="shared" si="15"/>
        <v>17392.91</v>
      </c>
      <c r="BB10" s="16">
        <f t="shared" si="16"/>
        <v>17392.91</v>
      </c>
      <c r="BC10" s="16">
        <f t="shared" si="17"/>
        <v>17392.91</v>
      </c>
      <c r="BD10" s="15">
        <f t="shared" si="21"/>
        <v>208714.92</v>
      </c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9" x14ac:dyDescent="0.25">
      <c r="A11" s="3" t="s">
        <v>13</v>
      </c>
      <c r="B11" s="14">
        <v>1.14E-2</v>
      </c>
      <c r="C11" s="14">
        <v>1.0436898841413736E-2</v>
      </c>
      <c r="D11" s="15">
        <v>33151.61</v>
      </c>
      <c r="E11" s="15">
        <v>33151.61</v>
      </c>
      <c r="F11" s="15">
        <v>33151.61</v>
      </c>
      <c r="G11" s="15">
        <v>33151.61</v>
      </c>
      <c r="H11" s="15">
        <v>33151.61</v>
      </c>
      <c r="I11" s="15">
        <v>33151.61</v>
      </c>
      <c r="J11" s="15">
        <v>33151.61</v>
      </c>
      <c r="K11" s="15">
        <v>33151.61</v>
      </c>
      <c r="L11" s="15">
        <v>33151.61</v>
      </c>
      <c r="M11" s="15">
        <v>33151.61</v>
      </c>
      <c r="N11" s="15">
        <v>33151.61</v>
      </c>
      <c r="O11" s="15">
        <v>33151.61</v>
      </c>
      <c r="P11" s="5">
        <f t="shared" si="18"/>
        <v>397819.31999999989</v>
      </c>
      <c r="Q11" s="5">
        <v>33151.61</v>
      </c>
      <c r="R11" s="5">
        <v>33151.61</v>
      </c>
      <c r="S11" s="5">
        <v>33151.61</v>
      </c>
      <c r="T11" s="5">
        <v>33151.61</v>
      </c>
      <c r="U11" s="5">
        <v>33151.61</v>
      </c>
      <c r="V11" s="5">
        <v>33151.61</v>
      </c>
      <c r="W11" s="5">
        <v>33151.61</v>
      </c>
      <c r="X11" s="5">
        <v>33151.61</v>
      </c>
      <c r="Y11" s="5">
        <v>33151.61</v>
      </c>
      <c r="Z11" s="5">
        <v>33151.61</v>
      </c>
      <c r="AA11" s="5">
        <v>33151.61</v>
      </c>
      <c r="AB11" s="5">
        <v>33151.61</v>
      </c>
      <c r="AC11" s="5">
        <f t="shared" si="19"/>
        <v>397819.31999999989</v>
      </c>
      <c r="AD11" s="5"/>
      <c r="AE11" s="15">
        <v>31.49</v>
      </c>
      <c r="AF11" s="15">
        <v>31.49</v>
      </c>
      <c r="AG11" s="15">
        <v>31.49</v>
      </c>
      <c r="AH11" s="15">
        <v>31.49</v>
      </c>
      <c r="AI11" s="15">
        <v>31.49</v>
      </c>
      <c r="AJ11" s="15">
        <v>31.49</v>
      </c>
      <c r="AK11" s="16">
        <f t="shared" si="0"/>
        <v>31.49</v>
      </c>
      <c r="AL11" s="16">
        <f t="shared" si="1"/>
        <v>31.49</v>
      </c>
      <c r="AM11" s="16">
        <f t="shared" si="2"/>
        <v>31.49</v>
      </c>
      <c r="AN11" s="16">
        <f t="shared" si="3"/>
        <v>31.49</v>
      </c>
      <c r="AO11" s="16">
        <f t="shared" si="4"/>
        <v>31.49</v>
      </c>
      <c r="AP11" s="16">
        <f t="shared" si="5"/>
        <v>31.49</v>
      </c>
      <c r="AQ11" s="16">
        <f t="shared" si="20"/>
        <v>377.88000000000005</v>
      </c>
      <c r="AR11" s="16">
        <f t="shared" si="6"/>
        <v>28.83</v>
      </c>
      <c r="AS11" s="16">
        <f t="shared" si="7"/>
        <v>28.83</v>
      </c>
      <c r="AT11" s="16">
        <f t="shared" si="8"/>
        <v>28.83</v>
      </c>
      <c r="AU11" s="16">
        <f t="shared" si="9"/>
        <v>28.83</v>
      </c>
      <c r="AV11" s="16">
        <f t="shared" si="10"/>
        <v>28.83</v>
      </c>
      <c r="AW11" s="16">
        <f t="shared" si="11"/>
        <v>28.83</v>
      </c>
      <c r="AX11" s="16">
        <f t="shared" si="12"/>
        <v>28.83</v>
      </c>
      <c r="AY11" s="16">
        <f t="shared" si="13"/>
        <v>28.83</v>
      </c>
      <c r="AZ11" s="16">
        <f t="shared" si="14"/>
        <v>28.83</v>
      </c>
      <c r="BA11" s="16">
        <f t="shared" si="15"/>
        <v>28.83</v>
      </c>
      <c r="BB11" s="16">
        <f t="shared" si="16"/>
        <v>28.83</v>
      </c>
      <c r="BC11" s="16">
        <f t="shared" si="17"/>
        <v>28.83</v>
      </c>
      <c r="BD11" s="15">
        <f t="shared" si="21"/>
        <v>345.95999999999987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9" x14ac:dyDescent="0.25">
      <c r="A12" s="3" t="s">
        <v>14</v>
      </c>
      <c r="B12" s="14">
        <v>1.8200000000000001E-2</v>
      </c>
      <c r="C12" s="14">
        <v>1.869133423873862E-2</v>
      </c>
      <c r="D12" s="15">
        <v>1502845.41</v>
      </c>
      <c r="E12" s="15">
        <v>1502845.41</v>
      </c>
      <c r="F12" s="15">
        <v>1502845.41</v>
      </c>
      <c r="G12" s="15">
        <v>1502845.41</v>
      </c>
      <c r="H12" s="15">
        <v>1502845.41</v>
      </c>
      <c r="I12" s="15">
        <v>1502845.41</v>
      </c>
      <c r="J12" s="15">
        <v>1502845.41</v>
      </c>
      <c r="K12" s="15">
        <v>1502845.41</v>
      </c>
      <c r="L12" s="15">
        <v>1502845.41</v>
      </c>
      <c r="M12" s="15">
        <v>1502845.41</v>
      </c>
      <c r="N12" s="15">
        <v>1502845.41</v>
      </c>
      <c r="O12" s="15">
        <v>1502845.41</v>
      </c>
      <c r="P12" s="5">
        <f t="shared" si="18"/>
        <v>18034144.919999998</v>
      </c>
      <c r="Q12" s="5">
        <v>1502845.41</v>
      </c>
      <c r="R12" s="5">
        <v>1502845.41</v>
      </c>
      <c r="S12" s="5">
        <v>1502845.41</v>
      </c>
      <c r="T12" s="5">
        <v>1502845.41</v>
      </c>
      <c r="U12" s="5">
        <v>1502845.41</v>
      </c>
      <c r="V12" s="5">
        <v>1502845.41</v>
      </c>
      <c r="W12" s="5">
        <v>1502845.41</v>
      </c>
      <c r="X12" s="5">
        <v>1502845.41</v>
      </c>
      <c r="Y12" s="5">
        <v>1502845.41</v>
      </c>
      <c r="Z12" s="5">
        <v>1502845.41</v>
      </c>
      <c r="AA12" s="5">
        <v>1502845.41</v>
      </c>
      <c r="AB12" s="5">
        <v>1502845.41</v>
      </c>
      <c r="AC12" s="5">
        <f t="shared" si="19"/>
        <v>18034144.919999998</v>
      </c>
      <c r="AD12" s="5"/>
      <c r="AE12" s="15">
        <v>2279.31</v>
      </c>
      <c r="AF12" s="15">
        <v>2279.31</v>
      </c>
      <c r="AG12" s="15">
        <v>2279.31</v>
      </c>
      <c r="AH12" s="15">
        <v>2279.31</v>
      </c>
      <c r="AI12" s="15">
        <v>2279.31</v>
      </c>
      <c r="AJ12" s="15">
        <v>2279.31</v>
      </c>
      <c r="AK12" s="16">
        <f t="shared" si="0"/>
        <v>2279.3200000000002</v>
      </c>
      <c r="AL12" s="16">
        <f t="shared" si="1"/>
        <v>2279.3200000000002</v>
      </c>
      <c r="AM12" s="16">
        <f t="shared" si="2"/>
        <v>2279.3200000000002</v>
      </c>
      <c r="AN12" s="16">
        <f t="shared" si="3"/>
        <v>2279.3200000000002</v>
      </c>
      <c r="AO12" s="16">
        <f t="shared" si="4"/>
        <v>2279.3200000000002</v>
      </c>
      <c r="AP12" s="16">
        <f t="shared" si="5"/>
        <v>2279.3200000000002</v>
      </c>
      <c r="AQ12" s="16">
        <f t="shared" si="20"/>
        <v>27351.78</v>
      </c>
      <c r="AR12" s="16">
        <f t="shared" si="6"/>
        <v>2340.85</v>
      </c>
      <c r="AS12" s="16">
        <f t="shared" si="7"/>
        <v>2340.85</v>
      </c>
      <c r="AT12" s="16">
        <f t="shared" si="8"/>
        <v>2340.85</v>
      </c>
      <c r="AU12" s="16">
        <f t="shared" si="9"/>
        <v>2340.85</v>
      </c>
      <c r="AV12" s="16">
        <f t="shared" si="10"/>
        <v>2340.85</v>
      </c>
      <c r="AW12" s="16">
        <f t="shared" si="11"/>
        <v>2340.85</v>
      </c>
      <c r="AX12" s="16">
        <f t="shared" si="12"/>
        <v>2340.85</v>
      </c>
      <c r="AY12" s="16">
        <f t="shared" si="13"/>
        <v>2340.85</v>
      </c>
      <c r="AZ12" s="16">
        <f t="shared" si="14"/>
        <v>2340.85</v>
      </c>
      <c r="BA12" s="16">
        <f t="shared" si="15"/>
        <v>2340.85</v>
      </c>
      <c r="BB12" s="16">
        <f t="shared" si="16"/>
        <v>2340.85</v>
      </c>
      <c r="BC12" s="16">
        <f t="shared" si="17"/>
        <v>2340.85</v>
      </c>
      <c r="BD12" s="15">
        <f t="shared" si="21"/>
        <v>28090.199999999993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9" x14ac:dyDescent="0.25">
      <c r="A13" s="3" t="s">
        <v>15</v>
      </c>
      <c r="B13" s="14">
        <v>1.8200000000000001E-2</v>
      </c>
      <c r="C13" s="14">
        <v>1.869133423873862E-2</v>
      </c>
      <c r="D13" s="15">
        <v>3456254.62</v>
      </c>
      <c r="E13" s="15">
        <v>3537616.14</v>
      </c>
      <c r="F13" s="15">
        <v>3547912.29</v>
      </c>
      <c r="G13" s="15">
        <v>3548873.61</v>
      </c>
      <c r="H13" s="15">
        <v>3545805.28</v>
      </c>
      <c r="I13" s="15">
        <v>3769266.64</v>
      </c>
      <c r="J13" s="15">
        <v>3995796.32</v>
      </c>
      <c r="K13" s="15">
        <v>4055296.3299999996</v>
      </c>
      <c r="L13" s="15">
        <v>4114796.34</v>
      </c>
      <c r="M13" s="15">
        <v>4114796.34</v>
      </c>
      <c r="N13" s="15">
        <v>4114796.34</v>
      </c>
      <c r="O13" s="15">
        <v>4114796.34</v>
      </c>
      <c r="P13" s="5">
        <f t="shared" si="18"/>
        <v>45916006.590000004</v>
      </c>
      <c r="Q13" s="5">
        <v>4114796.34</v>
      </c>
      <c r="R13" s="5">
        <v>4123296.34</v>
      </c>
      <c r="S13" s="5">
        <v>4131796.34</v>
      </c>
      <c r="T13" s="5">
        <v>4131796.34</v>
      </c>
      <c r="U13" s="5">
        <v>4131796.34</v>
      </c>
      <c r="V13" s="5">
        <v>4131796.34</v>
      </c>
      <c r="W13" s="5">
        <v>4131796.34</v>
      </c>
      <c r="X13" s="5">
        <v>4131796.34</v>
      </c>
      <c r="Y13" s="5">
        <v>4131796.34</v>
      </c>
      <c r="Z13" s="5">
        <v>4131796.34</v>
      </c>
      <c r="AA13" s="5">
        <v>4131796.34</v>
      </c>
      <c r="AB13" s="5">
        <v>4131796.34</v>
      </c>
      <c r="AC13" s="5">
        <f t="shared" si="19"/>
        <v>49556056.080000013</v>
      </c>
      <c r="AD13" s="5"/>
      <c r="AE13" s="15">
        <v>5241.9900000000007</v>
      </c>
      <c r="AF13" s="15">
        <v>5365.38</v>
      </c>
      <c r="AG13" s="15">
        <v>5381</v>
      </c>
      <c r="AH13" s="15">
        <v>5382.46</v>
      </c>
      <c r="AI13" s="15">
        <v>5377.7999999999993</v>
      </c>
      <c r="AJ13" s="15">
        <v>5716.7199999999993</v>
      </c>
      <c r="AK13" s="16">
        <f t="shared" si="0"/>
        <v>6060.29</v>
      </c>
      <c r="AL13" s="16">
        <f t="shared" si="1"/>
        <v>6150.53</v>
      </c>
      <c r="AM13" s="16">
        <f t="shared" si="2"/>
        <v>6240.77</v>
      </c>
      <c r="AN13" s="16">
        <f t="shared" si="3"/>
        <v>6240.77</v>
      </c>
      <c r="AO13" s="16">
        <f t="shared" si="4"/>
        <v>6240.77</v>
      </c>
      <c r="AP13" s="16">
        <f t="shared" si="5"/>
        <v>6240.77</v>
      </c>
      <c r="AQ13" s="16">
        <f t="shared" si="20"/>
        <v>69639.250000000015</v>
      </c>
      <c r="AR13" s="16">
        <f t="shared" si="6"/>
        <v>6409.25</v>
      </c>
      <c r="AS13" s="16">
        <f t="shared" si="7"/>
        <v>6422.49</v>
      </c>
      <c r="AT13" s="16">
        <f t="shared" si="8"/>
        <v>6435.73</v>
      </c>
      <c r="AU13" s="16">
        <f t="shared" si="9"/>
        <v>6435.73</v>
      </c>
      <c r="AV13" s="16">
        <f t="shared" si="10"/>
        <v>6435.73</v>
      </c>
      <c r="AW13" s="16">
        <f t="shared" si="11"/>
        <v>6435.73</v>
      </c>
      <c r="AX13" s="16">
        <f t="shared" si="12"/>
        <v>6435.73</v>
      </c>
      <c r="AY13" s="16">
        <f t="shared" si="13"/>
        <v>6435.73</v>
      </c>
      <c r="AZ13" s="16">
        <f t="shared" si="14"/>
        <v>6435.73</v>
      </c>
      <c r="BA13" s="16">
        <f t="shared" si="15"/>
        <v>6435.73</v>
      </c>
      <c r="BB13" s="16">
        <f t="shared" si="16"/>
        <v>6435.73</v>
      </c>
      <c r="BC13" s="16">
        <f t="shared" si="17"/>
        <v>6435.73</v>
      </c>
      <c r="BD13" s="15">
        <f t="shared" si="21"/>
        <v>77189.039999999979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9" x14ac:dyDescent="0.25">
      <c r="A14" s="3" t="s">
        <v>16</v>
      </c>
      <c r="B14" s="14">
        <v>0</v>
      </c>
      <c r="C14" s="14">
        <v>0</v>
      </c>
      <c r="D14" s="15">
        <v>548241.14</v>
      </c>
      <c r="E14" s="15">
        <v>548241.14</v>
      </c>
      <c r="F14" s="15">
        <v>548241.14</v>
      </c>
      <c r="G14" s="15">
        <v>548241.14</v>
      </c>
      <c r="H14" s="15">
        <v>548241.14</v>
      </c>
      <c r="I14" s="15">
        <v>548241.14</v>
      </c>
      <c r="J14" s="15">
        <v>548241.14</v>
      </c>
      <c r="K14" s="15">
        <v>548241.14</v>
      </c>
      <c r="L14" s="15">
        <v>548241.14</v>
      </c>
      <c r="M14" s="15">
        <v>548241.14</v>
      </c>
      <c r="N14" s="15">
        <v>548241.14</v>
      </c>
      <c r="O14" s="15">
        <v>548241.14</v>
      </c>
      <c r="P14" s="5">
        <f t="shared" si="18"/>
        <v>6578893.6799999988</v>
      </c>
      <c r="Q14" s="5">
        <v>548241.14</v>
      </c>
      <c r="R14" s="5">
        <v>548241.14</v>
      </c>
      <c r="S14" s="5">
        <v>548241.14</v>
      </c>
      <c r="T14" s="5">
        <v>548241.14</v>
      </c>
      <c r="U14" s="5">
        <v>548241.14</v>
      </c>
      <c r="V14" s="5">
        <v>548241.14</v>
      </c>
      <c r="W14" s="5">
        <v>548241.14</v>
      </c>
      <c r="X14" s="5">
        <v>548241.14</v>
      </c>
      <c r="Y14" s="5">
        <v>548241.14</v>
      </c>
      <c r="Z14" s="5">
        <v>548241.14</v>
      </c>
      <c r="AA14" s="5">
        <v>548241.14</v>
      </c>
      <c r="AB14" s="5">
        <v>548241.14</v>
      </c>
      <c r="AC14" s="5">
        <f t="shared" si="19"/>
        <v>6578893.6799999988</v>
      </c>
      <c r="AD14" s="5"/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6">
        <f t="shared" si="0"/>
        <v>0</v>
      </c>
      <c r="AL14" s="16">
        <f t="shared" si="1"/>
        <v>0</v>
      </c>
      <c r="AM14" s="16">
        <f t="shared" si="2"/>
        <v>0</v>
      </c>
      <c r="AN14" s="16">
        <f t="shared" si="3"/>
        <v>0</v>
      </c>
      <c r="AO14" s="16">
        <f t="shared" si="4"/>
        <v>0</v>
      </c>
      <c r="AP14" s="16">
        <f t="shared" si="5"/>
        <v>0</v>
      </c>
      <c r="AQ14" s="16">
        <f t="shared" si="20"/>
        <v>0</v>
      </c>
      <c r="AR14" s="16">
        <f t="shared" si="6"/>
        <v>0</v>
      </c>
      <c r="AS14" s="16">
        <f t="shared" si="7"/>
        <v>0</v>
      </c>
      <c r="AT14" s="16">
        <f t="shared" si="8"/>
        <v>0</v>
      </c>
      <c r="AU14" s="16">
        <f t="shared" si="9"/>
        <v>0</v>
      </c>
      <c r="AV14" s="16">
        <f t="shared" si="10"/>
        <v>0</v>
      </c>
      <c r="AW14" s="16">
        <f t="shared" si="11"/>
        <v>0</v>
      </c>
      <c r="AX14" s="16">
        <f t="shared" si="12"/>
        <v>0</v>
      </c>
      <c r="AY14" s="16">
        <f t="shared" si="13"/>
        <v>0</v>
      </c>
      <c r="AZ14" s="16">
        <f t="shared" si="14"/>
        <v>0</v>
      </c>
      <c r="BA14" s="16">
        <f t="shared" si="15"/>
        <v>0</v>
      </c>
      <c r="BB14" s="16">
        <f t="shared" si="16"/>
        <v>0</v>
      </c>
      <c r="BC14" s="16">
        <f t="shared" si="17"/>
        <v>0</v>
      </c>
      <c r="BD14" s="15">
        <f t="shared" si="21"/>
        <v>0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89" x14ac:dyDescent="0.25">
      <c r="A15" s="3" t="s">
        <v>17</v>
      </c>
      <c r="B15" s="14">
        <v>0</v>
      </c>
      <c r="C15" s="14">
        <v>0</v>
      </c>
      <c r="D15" s="15">
        <v>400511.4</v>
      </c>
      <c r="E15" s="15">
        <v>400511.4</v>
      </c>
      <c r="F15" s="15">
        <v>400511.4</v>
      </c>
      <c r="G15" s="15">
        <v>400511.4</v>
      </c>
      <c r="H15" s="15">
        <v>400511.4</v>
      </c>
      <c r="I15" s="15">
        <v>400511.4</v>
      </c>
      <c r="J15" s="15">
        <v>400511.4</v>
      </c>
      <c r="K15" s="15">
        <v>400511.4</v>
      </c>
      <c r="L15" s="15">
        <v>400511.4</v>
      </c>
      <c r="M15" s="15">
        <v>400511.4</v>
      </c>
      <c r="N15" s="15">
        <v>400511.4</v>
      </c>
      <c r="O15" s="15">
        <v>400511.4</v>
      </c>
      <c r="P15" s="5">
        <f t="shared" si="18"/>
        <v>4806136.8</v>
      </c>
      <c r="Q15" s="5">
        <v>400511.4</v>
      </c>
      <c r="R15" s="5">
        <v>400511.4</v>
      </c>
      <c r="S15" s="5">
        <v>400511.4</v>
      </c>
      <c r="T15" s="5">
        <v>400511.4</v>
      </c>
      <c r="U15" s="5">
        <v>400511.4</v>
      </c>
      <c r="V15" s="5">
        <v>400511.4</v>
      </c>
      <c r="W15" s="5">
        <v>400511.4</v>
      </c>
      <c r="X15" s="5">
        <v>400511.4</v>
      </c>
      <c r="Y15" s="5">
        <v>400511.4</v>
      </c>
      <c r="Z15" s="5">
        <v>400511.4</v>
      </c>
      <c r="AA15" s="5">
        <v>400511.4</v>
      </c>
      <c r="AB15" s="5">
        <v>400511.4</v>
      </c>
      <c r="AC15" s="5">
        <f t="shared" si="19"/>
        <v>4806136.8</v>
      </c>
      <c r="AD15" s="5"/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6">
        <f t="shared" si="0"/>
        <v>0</v>
      </c>
      <c r="AL15" s="16">
        <f t="shared" si="1"/>
        <v>0</v>
      </c>
      <c r="AM15" s="16">
        <f t="shared" si="2"/>
        <v>0</v>
      </c>
      <c r="AN15" s="16">
        <f t="shared" si="3"/>
        <v>0</v>
      </c>
      <c r="AO15" s="16">
        <f t="shared" si="4"/>
        <v>0</v>
      </c>
      <c r="AP15" s="16">
        <f t="shared" si="5"/>
        <v>0</v>
      </c>
      <c r="AQ15" s="16">
        <f t="shared" si="20"/>
        <v>0</v>
      </c>
      <c r="AR15" s="16">
        <f t="shared" si="6"/>
        <v>0</v>
      </c>
      <c r="AS15" s="16">
        <f t="shared" si="7"/>
        <v>0</v>
      </c>
      <c r="AT15" s="16">
        <f t="shared" si="8"/>
        <v>0</v>
      </c>
      <c r="AU15" s="16">
        <f t="shared" si="9"/>
        <v>0</v>
      </c>
      <c r="AV15" s="16">
        <f t="shared" si="10"/>
        <v>0</v>
      </c>
      <c r="AW15" s="16">
        <f t="shared" si="11"/>
        <v>0</v>
      </c>
      <c r="AX15" s="16">
        <f t="shared" si="12"/>
        <v>0</v>
      </c>
      <c r="AY15" s="16">
        <f t="shared" si="13"/>
        <v>0</v>
      </c>
      <c r="AZ15" s="16">
        <f t="shared" si="14"/>
        <v>0</v>
      </c>
      <c r="BA15" s="16">
        <f t="shared" si="15"/>
        <v>0</v>
      </c>
      <c r="BB15" s="16">
        <f t="shared" si="16"/>
        <v>0</v>
      </c>
      <c r="BC15" s="16">
        <f t="shared" si="17"/>
        <v>0</v>
      </c>
      <c r="BD15" s="15">
        <f t="shared" si="21"/>
        <v>0</v>
      </c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89" x14ac:dyDescent="0.25">
      <c r="A16" s="3" t="s">
        <v>18</v>
      </c>
      <c r="B16" s="14">
        <v>8.3000000000000001E-3</v>
      </c>
      <c r="C16" s="14">
        <v>8.2303029737725349E-3</v>
      </c>
      <c r="D16" s="15">
        <v>9648855</v>
      </c>
      <c r="E16" s="15">
        <v>9648855</v>
      </c>
      <c r="F16" s="15">
        <v>9648855</v>
      </c>
      <c r="G16" s="15">
        <v>9648855</v>
      </c>
      <c r="H16" s="15">
        <v>9648855</v>
      </c>
      <c r="I16" s="15">
        <v>9648855</v>
      </c>
      <c r="J16" s="15">
        <v>9648855</v>
      </c>
      <c r="K16" s="15">
        <v>9648855</v>
      </c>
      <c r="L16" s="15">
        <v>9648855</v>
      </c>
      <c r="M16" s="15">
        <v>9648855</v>
      </c>
      <c r="N16" s="15">
        <v>9648855</v>
      </c>
      <c r="O16" s="15">
        <v>9648855</v>
      </c>
      <c r="P16" s="5">
        <f t="shared" si="18"/>
        <v>115786260</v>
      </c>
      <c r="Q16" s="5">
        <v>9648855</v>
      </c>
      <c r="R16" s="5">
        <v>9648855</v>
      </c>
      <c r="S16" s="5">
        <v>9648855</v>
      </c>
      <c r="T16" s="5">
        <v>9648855</v>
      </c>
      <c r="U16" s="5">
        <v>9648855</v>
      </c>
      <c r="V16" s="5">
        <v>9648855</v>
      </c>
      <c r="W16" s="5">
        <v>9648855</v>
      </c>
      <c r="X16" s="5">
        <v>9648855</v>
      </c>
      <c r="Y16" s="5">
        <v>9648855</v>
      </c>
      <c r="Z16" s="5">
        <v>9648855</v>
      </c>
      <c r="AA16" s="5">
        <v>9648855</v>
      </c>
      <c r="AB16" s="5">
        <v>9648855</v>
      </c>
      <c r="AC16" s="5">
        <f t="shared" si="19"/>
        <v>115786260</v>
      </c>
      <c r="AD16" s="5"/>
      <c r="AE16" s="15">
        <v>6673.79</v>
      </c>
      <c r="AF16" s="15">
        <v>6673.79</v>
      </c>
      <c r="AG16" s="15">
        <v>6673.79</v>
      </c>
      <c r="AH16" s="15">
        <v>6673.79</v>
      </c>
      <c r="AI16" s="15">
        <v>6673.79</v>
      </c>
      <c r="AJ16" s="15">
        <v>6673.79</v>
      </c>
      <c r="AK16" s="16">
        <f t="shared" si="0"/>
        <v>6673.79</v>
      </c>
      <c r="AL16" s="16">
        <f t="shared" si="1"/>
        <v>6673.79</v>
      </c>
      <c r="AM16" s="16">
        <f t="shared" si="2"/>
        <v>6673.79</v>
      </c>
      <c r="AN16" s="16">
        <f t="shared" si="3"/>
        <v>6673.79</v>
      </c>
      <c r="AO16" s="16">
        <f t="shared" si="4"/>
        <v>6673.79</v>
      </c>
      <c r="AP16" s="16">
        <f t="shared" si="5"/>
        <v>6673.79</v>
      </c>
      <c r="AQ16" s="16">
        <f t="shared" si="20"/>
        <v>80085.479999999981</v>
      </c>
      <c r="AR16" s="16">
        <f t="shared" si="6"/>
        <v>6617.75</v>
      </c>
      <c r="AS16" s="16">
        <f t="shared" si="7"/>
        <v>6617.75</v>
      </c>
      <c r="AT16" s="16">
        <f t="shared" si="8"/>
        <v>6617.75</v>
      </c>
      <c r="AU16" s="16">
        <f t="shared" si="9"/>
        <v>6617.75</v>
      </c>
      <c r="AV16" s="16">
        <f t="shared" si="10"/>
        <v>6617.75</v>
      </c>
      <c r="AW16" s="16">
        <f t="shared" si="11"/>
        <v>6617.75</v>
      </c>
      <c r="AX16" s="16">
        <f t="shared" si="12"/>
        <v>6617.75</v>
      </c>
      <c r="AY16" s="16">
        <f t="shared" si="13"/>
        <v>6617.75</v>
      </c>
      <c r="AZ16" s="16">
        <f t="shared" si="14"/>
        <v>6617.75</v>
      </c>
      <c r="BA16" s="16">
        <f t="shared" si="15"/>
        <v>6617.75</v>
      </c>
      <c r="BB16" s="16">
        <f t="shared" si="16"/>
        <v>6617.75</v>
      </c>
      <c r="BC16" s="16">
        <f t="shared" si="17"/>
        <v>6617.75</v>
      </c>
      <c r="BD16" s="15">
        <f t="shared" si="21"/>
        <v>79413</v>
      </c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</row>
    <row r="17" spans="1:82" x14ac:dyDescent="0.25">
      <c r="A17" s="3" t="s">
        <v>19</v>
      </c>
      <c r="B17" s="14">
        <v>7.1999999999999998E-3</v>
      </c>
      <c r="C17" s="14">
        <v>2.1121423596560211E-2</v>
      </c>
      <c r="D17" s="15">
        <v>2381820.59</v>
      </c>
      <c r="E17" s="15">
        <v>2381820.59</v>
      </c>
      <c r="F17" s="15">
        <v>2381820.59</v>
      </c>
      <c r="G17" s="15">
        <v>2381820.59</v>
      </c>
      <c r="H17" s="15">
        <v>2381820.59</v>
      </c>
      <c r="I17" s="15">
        <v>2381820.59</v>
      </c>
      <c r="J17" s="15">
        <v>2381820.59</v>
      </c>
      <c r="K17" s="15">
        <v>2381820.59</v>
      </c>
      <c r="L17" s="15">
        <v>2381820.59</v>
      </c>
      <c r="M17" s="15">
        <v>2381820.59</v>
      </c>
      <c r="N17" s="15">
        <v>2381820.59</v>
      </c>
      <c r="O17" s="15">
        <v>2381820.59</v>
      </c>
      <c r="P17" s="5">
        <f t="shared" si="18"/>
        <v>28581847.079999998</v>
      </c>
      <c r="Q17" s="5">
        <v>2381820.59</v>
      </c>
      <c r="R17" s="5">
        <v>2381820.59</v>
      </c>
      <c r="S17" s="5">
        <v>2381820.59</v>
      </c>
      <c r="T17" s="5">
        <v>2381820.59</v>
      </c>
      <c r="U17" s="5">
        <v>2381820.59</v>
      </c>
      <c r="V17" s="5">
        <v>2381820.59</v>
      </c>
      <c r="W17" s="5">
        <v>2381820.59</v>
      </c>
      <c r="X17" s="5">
        <v>2381820.59</v>
      </c>
      <c r="Y17" s="5">
        <v>2381820.59</v>
      </c>
      <c r="Z17" s="5">
        <v>2381820.59</v>
      </c>
      <c r="AA17" s="5">
        <v>2381820.59</v>
      </c>
      <c r="AB17" s="5">
        <v>2381820.59</v>
      </c>
      <c r="AC17" s="5">
        <f t="shared" si="19"/>
        <v>28581847.079999998</v>
      </c>
      <c r="AD17" s="5"/>
      <c r="AE17" s="15">
        <v>1429.0900000000001</v>
      </c>
      <c r="AF17" s="15">
        <v>1429.0900000000001</v>
      </c>
      <c r="AG17" s="15">
        <v>1429.0900000000001</v>
      </c>
      <c r="AH17" s="15">
        <v>1429.0900000000001</v>
      </c>
      <c r="AI17" s="15">
        <v>1429.0900000000001</v>
      </c>
      <c r="AJ17" s="15">
        <v>1429.0900000000001</v>
      </c>
      <c r="AK17" s="16">
        <f t="shared" si="0"/>
        <v>1429.09</v>
      </c>
      <c r="AL17" s="16">
        <f t="shared" si="1"/>
        <v>1429.09</v>
      </c>
      <c r="AM17" s="16">
        <f t="shared" si="2"/>
        <v>1429.09</v>
      </c>
      <c r="AN17" s="16">
        <f t="shared" si="3"/>
        <v>1429.09</v>
      </c>
      <c r="AO17" s="16">
        <f t="shared" si="4"/>
        <v>1429.09</v>
      </c>
      <c r="AP17" s="16">
        <f t="shared" si="5"/>
        <v>1429.09</v>
      </c>
      <c r="AQ17" s="16">
        <f t="shared" si="20"/>
        <v>17149.080000000002</v>
      </c>
      <c r="AR17" s="16">
        <f t="shared" si="6"/>
        <v>4192.29</v>
      </c>
      <c r="AS17" s="16">
        <f t="shared" si="7"/>
        <v>4192.29</v>
      </c>
      <c r="AT17" s="16">
        <f t="shared" si="8"/>
        <v>4192.29</v>
      </c>
      <c r="AU17" s="16">
        <f t="shared" si="9"/>
        <v>4192.29</v>
      </c>
      <c r="AV17" s="16">
        <f t="shared" si="10"/>
        <v>4192.29</v>
      </c>
      <c r="AW17" s="16">
        <f t="shared" si="11"/>
        <v>4192.29</v>
      </c>
      <c r="AX17" s="16">
        <f t="shared" si="12"/>
        <v>4192.29</v>
      </c>
      <c r="AY17" s="16">
        <f t="shared" si="13"/>
        <v>4192.29</v>
      </c>
      <c r="AZ17" s="16">
        <f t="shared" si="14"/>
        <v>4192.29</v>
      </c>
      <c r="BA17" s="16">
        <f t="shared" si="15"/>
        <v>4192.29</v>
      </c>
      <c r="BB17" s="16">
        <f t="shared" si="16"/>
        <v>4192.29</v>
      </c>
      <c r="BC17" s="16">
        <f t="shared" si="17"/>
        <v>4192.29</v>
      </c>
      <c r="BD17" s="15">
        <f t="shared" si="21"/>
        <v>50307.48</v>
      </c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</row>
    <row r="18" spans="1:82" x14ac:dyDescent="0.25">
      <c r="A18" s="3" t="s">
        <v>20</v>
      </c>
      <c r="B18" s="14">
        <v>7.1999999999999998E-3</v>
      </c>
      <c r="C18" s="14">
        <v>2.1121423596560211E-2</v>
      </c>
      <c r="D18" s="15">
        <v>3613513.93</v>
      </c>
      <c r="E18" s="15">
        <v>3613513.93</v>
      </c>
      <c r="F18" s="15">
        <v>3613513.93</v>
      </c>
      <c r="G18" s="15">
        <v>3613513.93</v>
      </c>
      <c r="H18" s="15">
        <v>3613513.93</v>
      </c>
      <c r="I18" s="15">
        <v>3613513.93</v>
      </c>
      <c r="J18" s="15">
        <v>3613513.93</v>
      </c>
      <c r="K18" s="15">
        <v>3613513.93</v>
      </c>
      <c r="L18" s="15">
        <v>3613513.93</v>
      </c>
      <c r="M18" s="15">
        <v>3613513.93</v>
      </c>
      <c r="N18" s="15">
        <v>3613513.93</v>
      </c>
      <c r="O18" s="15">
        <v>3613513.93</v>
      </c>
      <c r="P18" s="5">
        <f t="shared" si="18"/>
        <v>43362167.160000004</v>
      </c>
      <c r="Q18" s="5">
        <v>4541956.6550000003</v>
      </c>
      <c r="R18" s="5">
        <v>4867273.1050000004</v>
      </c>
      <c r="S18" s="5">
        <v>4888279.7650000006</v>
      </c>
      <c r="T18" s="5">
        <v>4892506.4350000005</v>
      </c>
      <c r="U18" s="5">
        <v>4894453.1050000004</v>
      </c>
      <c r="V18" s="5">
        <v>4894119.7750000004</v>
      </c>
      <c r="W18" s="5">
        <v>4893953.1100000003</v>
      </c>
      <c r="X18" s="5">
        <v>4893953.1100000003</v>
      </c>
      <c r="Y18" s="5">
        <v>4893953.1100000003</v>
      </c>
      <c r="Z18" s="5">
        <v>4893953.1100000003</v>
      </c>
      <c r="AA18" s="5">
        <v>4893953.1100000003</v>
      </c>
      <c r="AB18" s="5">
        <v>4893953.1100000003</v>
      </c>
      <c r="AC18" s="5">
        <f t="shared" si="19"/>
        <v>58342307.5</v>
      </c>
      <c r="AD18" s="5"/>
      <c r="AE18" s="15">
        <v>2168.1099999999997</v>
      </c>
      <c r="AF18" s="15">
        <v>2168.1099999999997</v>
      </c>
      <c r="AG18" s="15">
        <v>2168.1099999999997</v>
      </c>
      <c r="AH18" s="15">
        <v>2168.1099999999997</v>
      </c>
      <c r="AI18" s="15">
        <v>2168.1099999999997</v>
      </c>
      <c r="AJ18" s="15">
        <v>2168.1099999999997</v>
      </c>
      <c r="AK18" s="16">
        <f t="shared" si="0"/>
        <v>2168.11</v>
      </c>
      <c r="AL18" s="16">
        <f t="shared" si="1"/>
        <v>2168.11</v>
      </c>
      <c r="AM18" s="16">
        <f t="shared" si="2"/>
        <v>2168.11</v>
      </c>
      <c r="AN18" s="16">
        <f t="shared" si="3"/>
        <v>2168.11</v>
      </c>
      <c r="AO18" s="16">
        <f t="shared" si="4"/>
        <v>2168.11</v>
      </c>
      <c r="AP18" s="16">
        <f t="shared" si="5"/>
        <v>2168.11</v>
      </c>
      <c r="AQ18" s="16">
        <f t="shared" si="20"/>
        <v>26017.320000000003</v>
      </c>
      <c r="AR18" s="16">
        <f t="shared" si="6"/>
        <v>7994.38</v>
      </c>
      <c r="AS18" s="16">
        <f t="shared" si="7"/>
        <v>8566.98</v>
      </c>
      <c r="AT18" s="16">
        <f t="shared" si="8"/>
        <v>8603.9500000000007</v>
      </c>
      <c r="AU18" s="16">
        <f t="shared" si="9"/>
        <v>8611.39</v>
      </c>
      <c r="AV18" s="16">
        <f t="shared" si="10"/>
        <v>8614.82</v>
      </c>
      <c r="AW18" s="16">
        <f t="shared" si="11"/>
        <v>8614.23</v>
      </c>
      <c r="AX18" s="16">
        <f t="shared" si="12"/>
        <v>8613.94</v>
      </c>
      <c r="AY18" s="16">
        <f t="shared" si="13"/>
        <v>8613.94</v>
      </c>
      <c r="AZ18" s="16">
        <f t="shared" si="14"/>
        <v>8613.94</v>
      </c>
      <c r="BA18" s="16">
        <f t="shared" si="15"/>
        <v>8613.94</v>
      </c>
      <c r="BB18" s="16">
        <f t="shared" si="16"/>
        <v>8613.94</v>
      </c>
      <c r="BC18" s="16">
        <f t="shared" si="17"/>
        <v>8613.94</v>
      </c>
      <c r="BD18" s="15">
        <f t="shared" si="21"/>
        <v>102689.39000000001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</row>
    <row r="19" spans="1:82" x14ac:dyDescent="0.25">
      <c r="A19" s="3" t="s">
        <v>21</v>
      </c>
      <c r="B19" s="14">
        <v>2.7E-2</v>
      </c>
      <c r="C19" s="14">
        <v>3.0131916731396889E-2</v>
      </c>
      <c r="D19" s="15">
        <v>2750076.96</v>
      </c>
      <c r="E19" s="15">
        <v>2750076.96</v>
      </c>
      <c r="F19" s="15">
        <v>2750076.96</v>
      </c>
      <c r="G19" s="15">
        <v>2750076.96</v>
      </c>
      <c r="H19" s="15">
        <v>2750076.96</v>
      </c>
      <c r="I19" s="15">
        <v>2750076.96</v>
      </c>
      <c r="J19" s="15">
        <v>2750076.96</v>
      </c>
      <c r="K19" s="15">
        <v>2750076.96</v>
      </c>
      <c r="L19" s="15">
        <v>2750076.96</v>
      </c>
      <c r="M19" s="15">
        <v>2813874.9449999998</v>
      </c>
      <c r="N19" s="15">
        <v>2877672.93</v>
      </c>
      <c r="O19" s="15">
        <v>2877672.93</v>
      </c>
      <c r="P19" s="5">
        <f t="shared" si="18"/>
        <v>33319913.445000004</v>
      </c>
      <c r="Q19" s="5">
        <v>2955479.5700000003</v>
      </c>
      <c r="R19" s="5">
        <v>2955479.5700000003</v>
      </c>
      <c r="S19" s="5">
        <v>2955479.5700000003</v>
      </c>
      <c r="T19" s="5">
        <v>2955479.5700000003</v>
      </c>
      <c r="U19" s="5">
        <v>2955479.5700000003</v>
      </c>
      <c r="V19" s="5">
        <v>2955479.5700000003</v>
      </c>
      <c r="W19" s="5">
        <v>2955479.5700000003</v>
      </c>
      <c r="X19" s="5">
        <v>2955479.5700000003</v>
      </c>
      <c r="Y19" s="5">
        <v>2955479.5700000003</v>
      </c>
      <c r="Z19" s="5">
        <v>2955479.5700000003</v>
      </c>
      <c r="AA19" s="5">
        <v>2955479.5700000003</v>
      </c>
      <c r="AB19" s="5">
        <v>2955479.5700000003</v>
      </c>
      <c r="AC19" s="5">
        <f t="shared" si="19"/>
        <v>35465754.840000004</v>
      </c>
      <c r="AD19" s="5"/>
      <c r="AE19" s="15">
        <v>6187.67</v>
      </c>
      <c r="AF19" s="15">
        <v>6187.67</v>
      </c>
      <c r="AG19" s="15">
        <v>6187.67</v>
      </c>
      <c r="AH19" s="15">
        <v>6187.67</v>
      </c>
      <c r="AI19" s="15">
        <v>6187.67</v>
      </c>
      <c r="AJ19" s="15">
        <v>6187.67</v>
      </c>
      <c r="AK19" s="16">
        <f t="shared" si="0"/>
        <v>6187.67</v>
      </c>
      <c r="AL19" s="16">
        <f t="shared" si="1"/>
        <v>6187.67</v>
      </c>
      <c r="AM19" s="16">
        <f t="shared" si="2"/>
        <v>6187.67</v>
      </c>
      <c r="AN19" s="16">
        <f t="shared" si="3"/>
        <v>6331.22</v>
      </c>
      <c r="AO19" s="16">
        <f t="shared" si="4"/>
        <v>6474.76</v>
      </c>
      <c r="AP19" s="16">
        <f t="shared" si="5"/>
        <v>6474.76</v>
      </c>
      <c r="AQ19" s="16">
        <f t="shared" si="20"/>
        <v>74969.76999999999</v>
      </c>
      <c r="AR19" s="16">
        <f t="shared" si="6"/>
        <v>7421.19</v>
      </c>
      <c r="AS19" s="16">
        <f t="shared" si="7"/>
        <v>7421.19</v>
      </c>
      <c r="AT19" s="16">
        <f t="shared" si="8"/>
        <v>7421.19</v>
      </c>
      <c r="AU19" s="16">
        <f t="shared" si="9"/>
        <v>7421.19</v>
      </c>
      <c r="AV19" s="16">
        <f t="shared" si="10"/>
        <v>7421.19</v>
      </c>
      <c r="AW19" s="16">
        <f t="shared" si="11"/>
        <v>7421.19</v>
      </c>
      <c r="AX19" s="16">
        <f t="shared" si="12"/>
        <v>7421.19</v>
      </c>
      <c r="AY19" s="16">
        <f t="shared" si="13"/>
        <v>7421.19</v>
      </c>
      <c r="AZ19" s="16">
        <f t="shared" si="14"/>
        <v>7421.19</v>
      </c>
      <c r="BA19" s="16">
        <f t="shared" si="15"/>
        <v>7421.19</v>
      </c>
      <c r="BB19" s="16">
        <f t="shared" si="16"/>
        <v>7421.19</v>
      </c>
      <c r="BC19" s="16">
        <f t="shared" si="17"/>
        <v>7421.19</v>
      </c>
      <c r="BD19" s="15">
        <f t="shared" si="21"/>
        <v>89054.280000000013</v>
      </c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</row>
    <row r="20" spans="1:82" x14ac:dyDescent="0.25">
      <c r="A20" s="3" t="s">
        <v>22</v>
      </c>
      <c r="B20" s="14">
        <v>2.7E-2</v>
      </c>
      <c r="C20" s="14">
        <v>3.0131916731396889E-2</v>
      </c>
      <c r="D20" s="15">
        <v>10467188.189999999</v>
      </c>
      <c r="E20" s="15">
        <v>10549259.689999999</v>
      </c>
      <c r="F20" s="15">
        <v>10549259.689999999</v>
      </c>
      <c r="G20" s="15">
        <v>10637170.92</v>
      </c>
      <c r="H20" s="15">
        <v>10681640.609999999</v>
      </c>
      <c r="I20" s="15">
        <v>10653529.24</v>
      </c>
      <c r="J20" s="15">
        <v>10723397.675000001</v>
      </c>
      <c r="K20" s="15">
        <v>11017306.950000001</v>
      </c>
      <c r="L20" s="15">
        <v>11265121.450000001</v>
      </c>
      <c r="M20" s="15">
        <v>11273110.435000001</v>
      </c>
      <c r="N20" s="15">
        <v>11272655.920000002</v>
      </c>
      <c r="O20" s="15">
        <v>11272655.920000002</v>
      </c>
      <c r="P20" s="5">
        <f t="shared" si="18"/>
        <v>130362296.69000001</v>
      </c>
      <c r="Q20" s="5">
        <v>11301615.830000002</v>
      </c>
      <c r="R20" s="5">
        <v>11354295.560000002</v>
      </c>
      <c r="S20" s="5">
        <v>11549935.200000003</v>
      </c>
      <c r="T20" s="5">
        <v>11721855.020000003</v>
      </c>
      <c r="U20" s="5">
        <v>11721855.020000003</v>
      </c>
      <c r="V20" s="5">
        <v>11721855.020000003</v>
      </c>
      <c r="W20" s="5">
        <v>11721855.020000003</v>
      </c>
      <c r="X20" s="5">
        <v>11721855.020000003</v>
      </c>
      <c r="Y20" s="5">
        <v>11721855.020000003</v>
      </c>
      <c r="Z20" s="5">
        <v>11721855.020000003</v>
      </c>
      <c r="AA20" s="5">
        <v>11721855.020000003</v>
      </c>
      <c r="AB20" s="5">
        <v>11721855.020000003</v>
      </c>
      <c r="AC20" s="5">
        <f t="shared" si="19"/>
        <v>139702541.77000007</v>
      </c>
      <c r="AD20" s="5"/>
      <c r="AE20" s="15">
        <v>23551.17</v>
      </c>
      <c r="AF20" s="15">
        <v>23735.84</v>
      </c>
      <c r="AG20" s="15">
        <v>23735.84</v>
      </c>
      <c r="AH20" s="15">
        <v>23933.64</v>
      </c>
      <c r="AI20" s="15">
        <v>24033.690000000002</v>
      </c>
      <c r="AJ20" s="15">
        <v>23970.44</v>
      </c>
      <c r="AK20" s="16">
        <f t="shared" si="0"/>
        <v>24127.64</v>
      </c>
      <c r="AL20" s="16">
        <f t="shared" si="1"/>
        <v>24788.94</v>
      </c>
      <c r="AM20" s="16">
        <f t="shared" si="2"/>
        <v>25346.52</v>
      </c>
      <c r="AN20" s="16">
        <f t="shared" si="3"/>
        <v>25364.5</v>
      </c>
      <c r="AO20" s="16">
        <f t="shared" si="4"/>
        <v>25363.48</v>
      </c>
      <c r="AP20" s="16">
        <f t="shared" si="5"/>
        <v>25363.48</v>
      </c>
      <c r="AQ20" s="16">
        <f t="shared" si="20"/>
        <v>293315.18</v>
      </c>
      <c r="AR20" s="16">
        <f t="shared" si="6"/>
        <v>28378.28</v>
      </c>
      <c r="AS20" s="16">
        <f t="shared" si="7"/>
        <v>28510.560000000001</v>
      </c>
      <c r="AT20" s="16">
        <f t="shared" si="8"/>
        <v>29001.81</v>
      </c>
      <c r="AU20" s="16">
        <f t="shared" si="9"/>
        <v>29433.5</v>
      </c>
      <c r="AV20" s="16">
        <f t="shared" si="10"/>
        <v>29433.5</v>
      </c>
      <c r="AW20" s="16">
        <f t="shared" si="11"/>
        <v>29433.5</v>
      </c>
      <c r="AX20" s="16">
        <f t="shared" si="12"/>
        <v>29433.5</v>
      </c>
      <c r="AY20" s="16">
        <f t="shared" si="13"/>
        <v>29433.5</v>
      </c>
      <c r="AZ20" s="16">
        <f t="shared" si="14"/>
        <v>29433.5</v>
      </c>
      <c r="BA20" s="16">
        <f t="shared" si="15"/>
        <v>29433.5</v>
      </c>
      <c r="BB20" s="16">
        <f t="shared" si="16"/>
        <v>29433.5</v>
      </c>
      <c r="BC20" s="16">
        <f t="shared" si="17"/>
        <v>29433.5</v>
      </c>
      <c r="BD20" s="15">
        <f t="shared" si="21"/>
        <v>350792.15</v>
      </c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</row>
    <row r="21" spans="1:82" x14ac:dyDescent="0.25">
      <c r="A21" s="3" t="s">
        <v>23</v>
      </c>
      <c r="B21" s="14">
        <v>1.8200000000000001E-2</v>
      </c>
      <c r="C21" s="14">
        <v>2.0060323704189795E-2</v>
      </c>
      <c r="D21" s="15">
        <v>4707858.93</v>
      </c>
      <c r="E21" s="15">
        <v>4883921.05</v>
      </c>
      <c r="F21" s="15">
        <v>4995001.07</v>
      </c>
      <c r="G21" s="15">
        <v>4995001.07</v>
      </c>
      <c r="H21" s="15">
        <v>5057498.07</v>
      </c>
      <c r="I21" s="15">
        <v>5062827.33</v>
      </c>
      <c r="J21" s="15">
        <v>5003644.1449999996</v>
      </c>
      <c r="K21" s="15">
        <v>5001628.6899999995</v>
      </c>
      <c r="L21" s="15">
        <v>5001628.6899999995</v>
      </c>
      <c r="M21" s="15">
        <v>5001628.6899999995</v>
      </c>
      <c r="N21" s="15">
        <v>5001628.6899999995</v>
      </c>
      <c r="O21" s="15">
        <v>5001628.6899999995</v>
      </c>
      <c r="P21" s="5">
        <f t="shared" si="18"/>
        <v>59713895.114999995</v>
      </c>
      <c r="Q21" s="5">
        <v>5001628.6899999995</v>
      </c>
      <c r="R21" s="5">
        <v>5001628.6899999995</v>
      </c>
      <c r="S21" s="5">
        <v>5001628.6899999995</v>
      </c>
      <c r="T21" s="5">
        <v>5001628.6899999995</v>
      </c>
      <c r="U21" s="5">
        <v>5001628.6899999995</v>
      </c>
      <c r="V21" s="5">
        <v>5001628.6899999995</v>
      </c>
      <c r="W21" s="5">
        <v>5001628.6899999995</v>
      </c>
      <c r="X21" s="5">
        <v>5001628.6899999995</v>
      </c>
      <c r="Y21" s="5">
        <v>5001628.6899999995</v>
      </c>
      <c r="Z21" s="5">
        <v>5001628.6899999995</v>
      </c>
      <c r="AA21" s="5">
        <v>5001628.6899999995</v>
      </c>
      <c r="AB21" s="5">
        <v>5001628.6899999995</v>
      </c>
      <c r="AC21" s="5">
        <f t="shared" si="19"/>
        <v>60019544.279999979</v>
      </c>
      <c r="AD21" s="5"/>
      <c r="AE21" s="15">
        <v>7140.26</v>
      </c>
      <c r="AF21" s="15">
        <v>7407.2800000000007</v>
      </c>
      <c r="AG21" s="15">
        <v>7575.75</v>
      </c>
      <c r="AH21" s="15">
        <v>7575.75</v>
      </c>
      <c r="AI21" s="15">
        <v>7670.54</v>
      </c>
      <c r="AJ21" s="15">
        <v>7678.62</v>
      </c>
      <c r="AK21" s="16">
        <f t="shared" si="0"/>
        <v>7588.86</v>
      </c>
      <c r="AL21" s="16">
        <f t="shared" si="1"/>
        <v>7585.8</v>
      </c>
      <c r="AM21" s="16">
        <f t="shared" si="2"/>
        <v>7585.8</v>
      </c>
      <c r="AN21" s="16">
        <f t="shared" si="3"/>
        <v>7585.8</v>
      </c>
      <c r="AO21" s="16">
        <f t="shared" si="4"/>
        <v>7585.8</v>
      </c>
      <c r="AP21" s="16">
        <f t="shared" si="5"/>
        <v>7585.8</v>
      </c>
      <c r="AQ21" s="16">
        <f t="shared" si="20"/>
        <v>90566.060000000012</v>
      </c>
      <c r="AR21" s="16">
        <f t="shared" si="6"/>
        <v>8361.19</v>
      </c>
      <c r="AS21" s="16">
        <f t="shared" si="7"/>
        <v>8361.19</v>
      </c>
      <c r="AT21" s="16">
        <f t="shared" si="8"/>
        <v>8361.19</v>
      </c>
      <c r="AU21" s="16">
        <f t="shared" si="9"/>
        <v>8361.19</v>
      </c>
      <c r="AV21" s="16">
        <f t="shared" si="10"/>
        <v>8361.19</v>
      </c>
      <c r="AW21" s="16">
        <f t="shared" si="11"/>
        <v>8361.19</v>
      </c>
      <c r="AX21" s="16">
        <f t="shared" si="12"/>
        <v>8361.19</v>
      </c>
      <c r="AY21" s="16">
        <f t="shared" si="13"/>
        <v>8361.19</v>
      </c>
      <c r="AZ21" s="16">
        <f t="shared" si="14"/>
        <v>8361.19</v>
      </c>
      <c r="BA21" s="16">
        <f t="shared" si="15"/>
        <v>8361.19</v>
      </c>
      <c r="BB21" s="16">
        <f t="shared" si="16"/>
        <v>8361.19</v>
      </c>
      <c r="BC21" s="16">
        <f t="shared" si="17"/>
        <v>8361.19</v>
      </c>
      <c r="BD21" s="15">
        <f t="shared" si="21"/>
        <v>100334.28000000001</v>
      </c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</row>
    <row r="22" spans="1:82" x14ac:dyDescent="0.25">
      <c r="A22" s="3" t="s">
        <v>24</v>
      </c>
      <c r="B22" s="14">
        <v>1.8200000000000001E-2</v>
      </c>
      <c r="C22" s="14">
        <v>2.0060323704189795E-2</v>
      </c>
      <c r="D22" s="15">
        <v>17535772.399999999</v>
      </c>
      <c r="E22" s="15">
        <v>17778357.93</v>
      </c>
      <c r="F22" s="15">
        <v>17816205</v>
      </c>
      <c r="G22" s="15">
        <v>17907318.670000002</v>
      </c>
      <c r="H22" s="15">
        <v>18011181.91</v>
      </c>
      <c r="I22" s="15">
        <v>18062964.34</v>
      </c>
      <c r="J22" s="15">
        <v>18079257.91</v>
      </c>
      <c r="K22" s="15">
        <v>18079257.91</v>
      </c>
      <c r="L22" s="15">
        <v>18079257.91</v>
      </c>
      <c r="M22" s="15">
        <v>18079257.91</v>
      </c>
      <c r="N22" s="15">
        <v>18079257.91</v>
      </c>
      <c r="O22" s="15">
        <v>18079257.91</v>
      </c>
      <c r="P22" s="5">
        <f t="shared" si="18"/>
        <v>215587347.70999998</v>
      </c>
      <c r="Q22" s="5">
        <v>18079257.91</v>
      </c>
      <c r="R22" s="5">
        <v>18079257.91</v>
      </c>
      <c r="S22" s="5">
        <v>18079257.91</v>
      </c>
      <c r="T22" s="5">
        <v>18079257.91</v>
      </c>
      <c r="U22" s="5">
        <v>18079257.91</v>
      </c>
      <c r="V22" s="5">
        <v>18079257.91</v>
      </c>
      <c r="W22" s="5">
        <v>18079257.91</v>
      </c>
      <c r="X22" s="5">
        <v>18079257.91</v>
      </c>
      <c r="Y22" s="5">
        <v>18079257.91</v>
      </c>
      <c r="Z22" s="5">
        <v>18079257.91</v>
      </c>
      <c r="AA22" s="5">
        <v>18079257.91</v>
      </c>
      <c r="AB22" s="5">
        <v>18079257.91</v>
      </c>
      <c r="AC22" s="5">
        <f t="shared" si="19"/>
        <v>216951094.91999999</v>
      </c>
      <c r="AD22" s="5"/>
      <c r="AE22" s="15">
        <v>26595.93</v>
      </c>
      <c r="AF22" s="15">
        <v>26963.84</v>
      </c>
      <c r="AG22" s="15">
        <v>27021.24</v>
      </c>
      <c r="AH22" s="15">
        <v>27159.43</v>
      </c>
      <c r="AI22" s="15">
        <v>27316.960000000003</v>
      </c>
      <c r="AJ22" s="15">
        <v>27395.489999999998</v>
      </c>
      <c r="AK22" s="16">
        <f t="shared" si="0"/>
        <v>27420.21</v>
      </c>
      <c r="AL22" s="16">
        <f t="shared" si="1"/>
        <v>27420.21</v>
      </c>
      <c r="AM22" s="16">
        <f t="shared" si="2"/>
        <v>27420.21</v>
      </c>
      <c r="AN22" s="16">
        <f t="shared" si="3"/>
        <v>27420.21</v>
      </c>
      <c r="AO22" s="16">
        <f t="shared" si="4"/>
        <v>27420.21</v>
      </c>
      <c r="AP22" s="16">
        <f t="shared" si="5"/>
        <v>27420.21</v>
      </c>
      <c r="AQ22" s="16">
        <f t="shared" si="20"/>
        <v>326974.15000000002</v>
      </c>
      <c r="AR22" s="16">
        <f t="shared" si="6"/>
        <v>30222.98</v>
      </c>
      <c r="AS22" s="16">
        <f t="shared" si="7"/>
        <v>30222.98</v>
      </c>
      <c r="AT22" s="16">
        <f t="shared" si="8"/>
        <v>30222.98</v>
      </c>
      <c r="AU22" s="16">
        <f t="shared" si="9"/>
        <v>30222.98</v>
      </c>
      <c r="AV22" s="16">
        <f t="shared" si="10"/>
        <v>30222.98</v>
      </c>
      <c r="AW22" s="16">
        <f t="shared" si="11"/>
        <v>30222.98</v>
      </c>
      <c r="AX22" s="16">
        <f t="shared" si="12"/>
        <v>30222.98</v>
      </c>
      <c r="AY22" s="16">
        <f t="shared" si="13"/>
        <v>30222.98</v>
      </c>
      <c r="AZ22" s="16">
        <f t="shared" si="14"/>
        <v>30222.98</v>
      </c>
      <c r="BA22" s="16">
        <f t="shared" si="15"/>
        <v>30222.98</v>
      </c>
      <c r="BB22" s="16">
        <f t="shared" si="16"/>
        <v>30222.98</v>
      </c>
      <c r="BC22" s="16">
        <f t="shared" si="17"/>
        <v>30222.98</v>
      </c>
      <c r="BD22" s="15">
        <f t="shared" si="21"/>
        <v>362675.75999999995</v>
      </c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</row>
    <row r="23" spans="1:82" x14ac:dyDescent="0.25">
      <c r="A23" s="3" t="s">
        <v>25</v>
      </c>
      <c r="B23" s="14">
        <v>2.3699999999999999E-2</v>
      </c>
      <c r="C23" s="14">
        <v>2.2660277773525302E-2</v>
      </c>
      <c r="D23" s="15">
        <v>47951490.359999999</v>
      </c>
      <c r="E23" s="15">
        <v>48274839.340000004</v>
      </c>
      <c r="F23" s="15">
        <v>48614848.32</v>
      </c>
      <c r="G23" s="15">
        <v>48982534.380000003</v>
      </c>
      <c r="H23" s="15">
        <v>49200429.32</v>
      </c>
      <c r="I23" s="15">
        <v>49545775.640000001</v>
      </c>
      <c r="J23" s="15">
        <v>50683307.270000003</v>
      </c>
      <c r="K23" s="15">
        <v>52167018.720000006</v>
      </c>
      <c r="L23" s="15">
        <v>54569236.49000001</v>
      </c>
      <c r="M23" s="15">
        <v>56415097.045000009</v>
      </c>
      <c r="N23" s="15">
        <v>56426358.270000011</v>
      </c>
      <c r="O23" s="15">
        <v>56438423.290000007</v>
      </c>
      <c r="P23" s="5">
        <f t="shared" si="18"/>
        <v>619269358.44500005</v>
      </c>
      <c r="Q23" s="5">
        <v>57046619.730000004</v>
      </c>
      <c r="R23" s="5">
        <v>57257240.465000011</v>
      </c>
      <c r="S23" s="5">
        <v>57445369.99000001</v>
      </c>
      <c r="T23" s="5">
        <v>57915858.000000007</v>
      </c>
      <c r="U23" s="5">
        <v>58360614.630000003</v>
      </c>
      <c r="V23" s="5">
        <v>58503559.450000003</v>
      </c>
      <c r="W23" s="5">
        <v>58621881.950000003</v>
      </c>
      <c r="X23" s="5">
        <v>58634421.950000003</v>
      </c>
      <c r="Y23" s="5">
        <v>58646961.950000003</v>
      </c>
      <c r="Z23" s="5">
        <v>58699622.57</v>
      </c>
      <c r="AA23" s="5">
        <v>58822142.750000007</v>
      </c>
      <c r="AB23" s="5">
        <v>59029129.340000004</v>
      </c>
      <c r="AC23" s="5">
        <f t="shared" si="19"/>
        <v>698983422.7750001</v>
      </c>
      <c r="AD23" s="5"/>
      <c r="AE23" s="15">
        <v>94704.19</v>
      </c>
      <c r="AF23" s="15">
        <v>95342.81</v>
      </c>
      <c r="AG23" s="15">
        <v>96014.32</v>
      </c>
      <c r="AH23" s="15">
        <v>96740.5</v>
      </c>
      <c r="AI23" s="15">
        <v>97170.849999999991</v>
      </c>
      <c r="AJ23" s="15">
        <v>97852.900000000009</v>
      </c>
      <c r="AK23" s="16">
        <f t="shared" si="0"/>
        <v>100099.53</v>
      </c>
      <c r="AL23" s="16">
        <f t="shared" si="1"/>
        <v>103029.86</v>
      </c>
      <c r="AM23" s="16">
        <f t="shared" si="2"/>
        <v>107774.24</v>
      </c>
      <c r="AN23" s="16">
        <f t="shared" si="3"/>
        <v>111419.82</v>
      </c>
      <c r="AO23" s="16">
        <f t="shared" si="4"/>
        <v>111442.06</v>
      </c>
      <c r="AP23" s="16">
        <f t="shared" si="5"/>
        <v>111465.89</v>
      </c>
      <c r="AQ23" s="16">
        <f t="shared" si="20"/>
        <v>1223056.97</v>
      </c>
      <c r="AR23" s="16">
        <f t="shared" si="6"/>
        <v>107724.35</v>
      </c>
      <c r="AS23" s="16">
        <f t="shared" si="7"/>
        <v>108122.08</v>
      </c>
      <c r="AT23" s="16">
        <f t="shared" si="8"/>
        <v>108477.34</v>
      </c>
      <c r="AU23" s="16">
        <f t="shared" si="9"/>
        <v>109365.79</v>
      </c>
      <c r="AV23" s="16">
        <f t="shared" si="10"/>
        <v>110205.64</v>
      </c>
      <c r="AW23" s="16">
        <f t="shared" si="11"/>
        <v>110475.58</v>
      </c>
      <c r="AX23" s="16">
        <f t="shared" si="12"/>
        <v>110699.01</v>
      </c>
      <c r="AY23" s="16">
        <f t="shared" si="13"/>
        <v>110722.69</v>
      </c>
      <c r="AZ23" s="16">
        <f t="shared" si="14"/>
        <v>110746.37</v>
      </c>
      <c r="BA23" s="16">
        <f t="shared" si="15"/>
        <v>110845.81</v>
      </c>
      <c r="BB23" s="16">
        <f t="shared" si="16"/>
        <v>111077.17</v>
      </c>
      <c r="BC23" s="16">
        <f t="shared" si="17"/>
        <v>111468.04</v>
      </c>
      <c r="BD23" s="15">
        <f t="shared" si="21"/>
        <v>1319929.8699999999</v>
      </c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</row>
    <row r="24" spans="1:82" x14ac:dyDescent="0.25">
      <c r="A24" s="3" t="s">
        <v>26</v>
      </c>
      <c r="B24" s="14">
        <v>1.5299999999999999E-2</v>
      </c>
      <c r="C24" s="14">
        <v>2.549651827349662E-2</v>
      </c>
      <c r="D24" s="15">
        <v>1749821.02</v>
      </c>
      <c r="E24" s="15">
        <v>1740960.37</v>
      </c>
      <c r="F24" s="15">
        <v>1731587.47</v>
      </c>
      <c r="G24" s="15">
        <v>1855816.13</v>
      </c>
      <c r="H24" s="15">
        <v>1980518.11</v>
      </c>
      <c r="I24" s="15">
        <v>1984292.55</v>
      </c>
      <c r="J24" s="15">
        <v>1983943.45</v>
      </c>
      <c r="K24" s="15">
        <v>1980293.24</v>
      </c>
      <c r="L24" s="15">
        <v>2059139.73</v>
      </c>
      <c r="M24" s="15">
        <v>2206481.3199999998</v>
      </c>
      <c r="N24" s="15">
        <v>2274976.42</v>
      </c>
      <c r="O24" s="15">
        <v>2274976.42</v>
      </c>
      <c r="P24" s="5">
        <f t="shared" si="18"/>
        <v>23822806.230000004</v>
      </c>
      <c r="Q24" s="5">
        <v>2274976.42</v>
      </c>
      <c r="R24" s="5">
        <v>2274976.42</v>
      </c>
      <c r="S24" s="5">
        <v>2274976.42</v>
      </c>
      <c r="T24" s="5">
        <v>2274976.42</v>
      </c>
      <c r="U24" s="5">
        <v>2274976.42</v>
      </c>
      <c r="V24" s="5">
        <v>2274976.42</v>
      </c>
      <c r="W24" s="5">
        <v>2274976.42</v>
      </c>
      <c r="X24" s="5">
        <v>2274976.42</v>
      </c>
      <c r="Y24" s="5">
        <v>2274976.42</v>
      </c>
      <c r="Z24" s="5">
        <v>2274976.42</v>
      </c>
      <c r="AA24" s="5">
        <v>2274976.42</v>
      </c>
      <c r="AB24" s="5">
        <v>2274976.42</v>
      </c>
      <c r="AC24" s="5">
        <f t="shared" si="19"/>
        <v>27299717.040000007</v>
      </c>
      <c r="AD24" s="5"/>
      <c r="AE24" s="15">
        <v>2231.02</v>
      </c>
      <c r="AF24" s="15">
        <v>2219.73</v>
      </c>
      <c r="AG24" s="15">
        <v>2207.7700000000004</v>
      </c>
      <c r="AH24" s="15">
        <v>2366.16</v>
      </c>
      <c r="AI24" s="15">
        <v>2525.16</v>
      </c>
      <c r="AJ24" s="15">
        <v>2529.9699999999998</v>
      </c>
      <c r="AK24" s="16">
        <f t="shared" si="0"/>
        <v>2529.5300000000002</v>
      </c>
      <c r="AL24" s="16">
        <f t="shared" si="1"/>
        <v>2524.87</v>
      </c>
      <c r="AM24" s="16">
        <f t="shared" si="2"/>
        <v>2625.4</v>
      </c>
      <c r="AN24" s="16">
        <f t="shared" si="3"/>
        <v>2813.26</v>
      </c>
      <c r="AO24" s="16">
        <f t="shared" si="4"/>
        <v>2900.59</v>
      </c>
      <c r="AP24" s="16">
        <f t="shared" si="5"/>
        <v>2900.59</v>
      </c>
      <c r="AQ24" s="16">
        <f t="shared" si="20"/>
        <v>30374.050000000003</v>
      </c>
      <c r="AR24" s="16">
        <f t="shared" si="6"/>
        <v>4833.66</v>
      </c>
      <c r="AS24" s="16">
        <f t="shared" si="7"/>
        <v>4833.66</v>
      </c>
      <c r="AT24" s="16">
        <f t="shared" si="8"/>
        <v>4833.66</v>
      </c>
      <c r="AU24" s="16">
        <f t="shared" si="9"/>
        <v>4833.66</v>
      </c>
      <c r="AV24" s="16">
        <f t="shared" si="10"/>
        <v>4833.66</v>
      </c>
      <c r="AW24" s="16">
        <f t="shared" si="11"/>
        <v>4833.66</v>
      </c>
      <c r="AX24" s="16">
        <f t="shared" si="12"/>
        <v>4833.66</v>
      </c>
      <c r="AY24" s="16">
        <f t="shared" si="13"/>
        <v>4833.66</v>
      </c>
      <c r="AZ24" s="16">
        <f t="shared" si="14"/>
        <v>4833.66</v>
      </c>
      <c r="BA24" s="16">
        <f t="shared" si="15"/>
        <v>4833.66</v>
      </c>
      <c r="BB24" s="16">
        <f t="shared" si="16"/>
        <v>4833.66</v>
      </c>
      <c r="BC24" s="16">
        <f t="shared" si="17"/>
        <v>4833.66</v>
      </c>
      <c r="BD24" s="15">
        <f t="shared" si="21"/>
        <v>58003.920000000013</v>
      </c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</row>
    <row r="25" spans="1:82" x14ac:dyDescent="0.25">
      <c r="A25" s="3" t="s">
        <v>27</v>
      </c>
      <c r="B25" s="14">
        <v>1.9700000000000002E-2</v>
      </c>
      <c r="C25" s="14">
        <v>2.3677766173186864E-2</v>
      </c>
      <c r="D25" s="15">
        <v>19949763.710000001</v>
      </c>
      <c r="E25" s="15">
        <v>20063020.07</v>
      </c>
      <c r="F25" s="15">
        <v>20147608.699999999</v>
      </c>
      <c r="G25" s="15">
        <v>20968375.350000001</v>
      </c>
      <c r="H25" s="15">
        <v>21711401.5</v>
      </c>
      <c r="I25" s="15">
        <v>21772035.199999999</v>
      </c>
      <c r="J25" s="15">
        <v>22059753.890000001</v>
      </c>
      <c r="K25" s="15">
        <v>22630284.925000001</v>
      </c>
      <c r="L25" s="15">
        <v>22988227.445</v>
      </c>
      <c r="M25" s="15">
        <v>23000891.450000003</v>
      </c>
      <c r="N25" s="15">
        <v>23002981.430000003</v>
      </c>
      <c r="O25" s="15">
        <v>23007161.410000004</v>
      </c>
      <c r="P25" s="5">
        <f t="shared" si="18"/>
        <v>261301505.08000001</v>
      </c>
      <c r="Q25" s="5">
        <v>23078151.390000004</v>
      </c>
      <c r="R25" s="5">
        <v>23132421.370000005</v>
      </c>
      <c r="S25" s="5">
        <v>23136601.370000005</v>
      </c>
      <c r="T25" s="5">
        <v>23475101.355000004</v>
      </c>
      <c r="U25" s="5">
        <v>23813601.340000004</v>
      </c>
      <c r="V25" s="5">
        <v>24142727.930000003</v>
      </c>
      <c r="W25" s="5">
        <v>24469764.520000003</v>
      </c>
      <c r="X25" s="5">
        <v>24469764.520000003</v>
      </c>
      <c r="Y25" s="5">
        <v>24469764.520000003</v>
      </c>
      <c r="Z25" s="5">
        <v>24469764.520000003</v>
      </c>
      <c r="AA25" s="5">
        <v>24469764.520000003</v>
      </c>
      <c r="AB25" s="5">
        <v>24484014.520000003</v>
      </c>
      <c r="AC25" s="5">
        <f t="shared" si="19"/>
        <v>287611441.87500006</v>
      </c>
      <c r="AD25" s="5"/>
      <c r="AE25" s="15">
        <v>32750.86</v>
      </c>
      <c r="AF25" s="15">
        <v>32936.800000000003</v>
      </c>
      <c r="AG25" s="15">
        <v>33075.660000000003</v>
      </c>
      <c r="AH25" s="15">
        <v>34423.079999999994</v>
      </c>
      <c r="AI25" s="15">
        <v>35642.89</v>
      </c>
      <c r="AJ25" s="15">
        <v>35742.42</v>
      </c>
      <c r="AK25" s="16">
        <f t="shared" si="0"/>
        <v>36214.76</v>
      </c>
      <c r="AL25" s="16">
        <f t="shared" si="1"/>
        <v>37151.379999999997</v>
      </c>
      <c r="AM25" s="16">
        <f t="shared" si="2"/>
        <v>37739.01</v>
      </c>
      <c r="AN25" s="16">
        <f t="shared" si="3"/>
        <v>37759.800000000003</v>
      </c>
      <c r="AO25" s="16">
        <f t="shared" si="4"/>
        <v>37763.230000000003</v>
      </c>
      <c r="AP25" s="16">
        <f t="shared" si="5"/>
        <v>37770.089999999997</v>
      </c>
      <c r="AQ25" s="16">
        <f t="shared" si="20"/>
        <v>428969.98</v>
      </c>
      <c r="AR25" s="16">
        <f t="shared" si="6"/>
        <v>45536.59</v>
      </c>
      <c r="AS25" s="16">
        <f t="shared" si="7"/>
        <v>45643.67</v>
      </c>
      <c r="AT25" s="16">
        <f t="shared" si="8"/>
        <v>45651.92</v>
      </c>
      <c r="AU25" s="16">
        <f t="shared" si="9"/>
        <v>46319.83</v>
      </c>
      <c r="AV25" s="16">
        <f t="shared" si="10"/>
        <v>46987.74</v>
      </c>
      <c r="AW25" s="16">
        <f t="shared" si="11"/>
        <v>47637.16</v>
      </c>
      <c r="AX25" s="16">
        <f t="shared" si="12"/>
        <v>48282.45</v>
      </c>
      <c r="AY25" s="16">
        <f t="shared" si="13"/>
        <v>48282.45</v>
      </c>
      <c r="AZ25" s="16">
        <f t="shared" si="14"/>
        <v>48282.45</v>
      </c>
      <c r="BA25" s="16">
        <f t="shared" si="15"/>
        <v>48282.45</v>
      </c>
      <c r="BB25" s="16">
        <f t="shared" si="16"/>
        <v>48282.45</v>
      </c>
      <c r="BC25" s="16">
        <f t="shared" si="17"/>
        <v>48310.559999999998</v>
      </c>
      <c r="BD25" s="15">
        <f t="shared" si="21"/>
        <v>567499.72000000009</v>
      </c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</row>
    <row r="26" spans="1:82" x14ac:dyDescent="0.25">
      <c r="A26" s="3" t="s">
        <v>28</v>
      </c>
      <c r="B26" s="14">
        <v>2.2499999999999999E-2</v>
      </c>
      <c r="C26" s="14">
        <v>2.5257517855882535E-2</v>
      </c>
      <c r="D26" s="15">
        <v>1670172.9</v>
      </c>
      <c r="E26" s="15">
        <v>1670172.9</v>
      </c>
      <c r="F26" s="15">
        <v>1670172.9</v>
      </c>
      <c r="G26" s="15">
        <v>1670172.9</v>
      </c>
      <c r="H26" s="15">
        <v>1683488.08</v>
      </c>
      <c r="I26" s="15">
        <v>1763158.65</v>
      </c>
      <c r="J26" s="15">
        <v>1829514.04</v>
      </c>
      <c r="K26" s="15">
        <v>1849514.0350000001</v>
      </c>
      <c r="L26" s="15">
        <v>1869514.03</v>
      </c>
      <c r="M26" s="15">
        <v>1915546.49</v>
      </c>
      <c r="N26" s="15">
        <v>1961578.95</v>
      </c>
      <c r="O26" s="15">
        <v>1961578.95</v>
      </c>
      <c r="P26" s="5">
        <f t="shared" si="18"/>
        <v>21514584.824999999</v>
      </c>
      <c r="Q26" s="5">
        <v>1961578.95</v>
      </c>
      <c r="R26" s="5">
        <v>1961578.95</v>
      </c>
      <c r="S26" s="5">
        <v>1961578.95</v>
      </c>
      <c r="T26" s="5">
        <v>1961578.95</v>
      </c>
      <c r="U26" s="5">
        <v>1961578.95</v>
      </c>
      <c r="V26" s="5">
        <v>1961578.95</v>
      </c>
      <c r="W26" s="5">
        <v>1961578.95</v>
      </c>
      <c r="X26" s="5">
        <v>1961578.95</v>
      </c>
      <c r="Y26" s="5">
        <v>1961578.95</v>
      </c>
      <c r="Z26" s="5">
        <v>1961578.95</v>
      </c>
      <c r="AA26" s="5">
        <v>1961578.95</v>
      </c>
      <c r="AB26" s="5">
        <v>1961578.95</v>
      </c>
      <c r="AC26" s="5">
        <f t="shared" si="19"/>
        <v>23538947.399999995</v>
      </c>
      <c r="AD26" s="5"/>
      <c r="AE26" s="15">
        <v>3131.58</v>
      </c>
      <c r="AF26" s="15">
        <v>3131.58</v>
      </c>
      <c r="AG26" s="15">
        <v>3131.58</v>
      </c>
      <c r="AH26" s="15">
        <v>3131.58</v>
      </c>
      <c r="AI26" s="15">
        <v>3156.54</v>
      </c>
      <c r="AJ26" s="15">
        <v>3305.9200000000005</v>
      </c>
      <c r="AK26" s="16">
        <f t="shared" si="0"/>
        <v>3430.34</v>
      </c>
      <c r="AL26" s="16">
        <f t="shared" si="1"/>
        <v>3467.84</v>
      </c>
      <c r="AM26" s="16">
        <f t="shared" si="2"/>
        <v>3505.34</v>
      </c>
      <c r="AN26" s="16">
        <f t="shared" si="3"/>
        <v>3591.65</v>
      </c>
      <c r="AO26" s="16">
        <f t="shared" si="4"/>
        <v>3677.96</v>
      </c>
      <c r="AP26" s="16">
        <f t="shared" si="5"/>
        <v>3677.96</v>
      </c>
      <c r="AQ26" s="16">
        <f t="shared" si="20"/>
        <v>40339.870000000003</v>
      </c>
      <c r="AR26" s="16">
        <f t="shared" si="6"/>
        <v>4128.72</v>
      </c>
      <c r="AS26" s="16">
        <f t="shared" si="7"/>
        <v>4128.72</v>
      </c>
      <c r="AT26" s="16">
        <f t="shared" si="8"/>
        <v>4128.72</v>
      </c>
      <c r="AU26" s="16">
        <f t="shared" si="9"/>
        <v>4128.72</v>
      </c>
      <c r="AV26" s="16">
        <f t="shared" si="10"/>
        <v>4128.72</v>
      </c>
      <c r="AW26" s="16">
        <f t="shared" si="11"/>
        <v>4128.72</v>
      </c>
      <c r="AX26" s="16">
        <f t="shared" si="12"/>
        <v>4128.72</v>
      </c>
      <c r="AY26" s="16">
        <f t="shared" si="13"/>
        <v>4128.72</v>
      </c>
      <c r="AZ26" s="16">
        <f t="shared" si="14"/>
        <v>4128.72</v>
      </c>
      <c r="BA26" s="16">
        <f t="shared" si="15"/>
        <v>4128.72</v>
      </c>
      <c r="BB26" s="16">
        <f t="shared" si="16"/>
        <v>4128.72</v>
      </c>
      <c r="BC26" s="16">
        <f t="shared" si="17"/>
        <v>4128.72</v>
      </c>
      <c r="BD26" s="15">
        <f t="shared" si="21"/>
        <v>49544.640000000007</v>
      </c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</row>
    <row r="27" spans="1:82" x14ac:dyDescent="0.25">
      <c r="A27" s="3" t="s">
        <v>29</v>
      </c>
      <c r="B27" s="14">
        <v>2.2499999999999999E-2</v>
      </c>
      <c r="C27" s="14">
        <v>2.5257517855882535E-2</v>
      </c>
      <c r="D27" s="15">
        <v>1529499.05</v>
      </c>
      <c r="E27" s="15">
        <v>1620176.33</v>
      </c>
      <c r="F27" s="15">
        <v>1720484.08</v>
      </c>
      <c r="G27" s="15">
        <v>1830138.14</v>
      </c>
      <c r="H27" s="15">
        <v>1855043.69</v>
      </c>
      <c r="I27" s="15">
        <v>1825487.17</v>
      </c>
      <c r="J27" s="15">
        <v>2143552.59</v>
      </c>
      <c r="K27" s="15">
        <v>2548485.0349999997</v>
      </c>
      <c r="L27" s="15">
        <v>2651644.9949999996</v>
      </c>
      <c r="M27" s="15">
        <v>2667926.4249999998</v>
      </c>
      <c r="N27" s="15">
        <v>2667964.9849999999</v>
      </c>
      <c r="O27" s="15">
        <v>2674111.7449999996</v>
      </c>
      <c r="P27" s="5">
        <f t="shared" si="18"/>
        <v>25734514.234999999</v>
      </c>
      <c r="Q27" s="5">
        <v>3490198.8050000002</v>
      </c>
      <c r="R27" s="5">
        <v>3768936.4550000001</v>
      </c>
      <c r="S27" s="5">
        <v>3992131.0150000001</v>
      </c>
      <c r="T27" s="5">
        <v>4126393.9750000001</v>
      </c>
      <c r="U27" s="5">
        <v>4254325.8949999996</v>
      </c>
      <c r="V27" s="5">
        <v>5276428.2649999997</v>
      </c>
      <c r="W27" s="5">
        <v>6218552.4900000002</v>
      </c>
      <c r="X27" s="5">
        <v>6220077.6050000004</v>
      </c>
      <c r="Y27" s="5">
        <v>6239827.2700000005</v>
      </c>
      <c r="Z27" s="5">
        <v>6305592.7050000001</v>
      </c>
      <c r="AA27" s="5">
        <v>6469439.2549999999</v>
      </c>
      <c r="AB27" s="5">
        <v>6716302.1049999995</v>
      </c>
      <c r="AC27" s="5">
        <f t="shared" si="19"/>
        <v>63078205.839999996</v>
      </c>
      <c r="AD27" s="5"/>
      <c r="AE27" s="15">
        <v>2867.82</v>
      </c>
      <c r="AF27" s="15">
        <v>3037.83</v>
      </c>
      <c r="AG27" s="15">
        <v>3225.9199999999996</v>
      </c>
      <c r="AH27" s="15">
        <v>3431.51</v>
      </c>
      <c r="AI27" s="15">
        <v>3478.2</v>
      </c>
      <c r="AJ27" s="15">
        <v>3422.79</v>
      </c>
      <c r="AK27" s="16">
        <f t="shared" si="0"/>
        <v>4019.16</v>
      </c>
      <c r="AL27" s="16">
        <f t="shared" si="1"/>
        <v>4778.41</v>
      </c>
      <c r="AM27" s="16">
        <f t="shared" si="2"/>
        <v>4971.83</v>
      </c>
      <c r="AN27" s="16">
        <f t="shared" si="3"/>
        <v>5002.3599999999997</v>
      </c>
      <c r="AO27" s="16">
        <f t="shared" si="4"/>
        <v>5002.43</v>
      </c>
      <c r="AP27" s="16">
        <f t="shared" si="5"/>
        <v>5013.96</v>
      </c>
      <c r="AQ27" s="16">
        <f t="shared" si="20"/>
        <v>48252.22</v>
      </c>
      <c r="AR27" s="16">
        <f t="shared" si="6"/>
        <v>7346.15</v>
      </c>
      <c r="AS27" s="16">
        <f t="shared" si="7"/>
        <v>7932.83</v>
      </c>
      <c r="AT27" s="16">
        <f t="shared" si="8"/>
        <v>8402.61</v>
      </c>
      <c r="AU27" s="16">
        <f t="shared" si="9"/>
        <v>8685.2099999999991</v>
      </c>
      <c r="AV27" s="16">
        <f t="shared" si="10"/>
        <v>8954.48</v>
      </c>
      <c r="AW27" s="16">
        <f t="shared" si="11"/>
        <v>11105.79</v>
      </c>
      <c r="AX27" s="16">
        <f t="shared" si="12"/>
        <v>13088.77</v>
      </c>
      <c r="AY27" s="16">
        <f t="shared" si="13"/>
        <v>13091.98</v>
      </c>
      <c r="AZ27" s="16">
        <f t="shared" si="14"/>
        <v>13133.55</v>
      </c>
      <c r="BA27" s="16">
        <f t="shared" si="15"/>
        <v>13271.97</v>
      </c>
      <c r="BB27" s="16">
        <f t="shared" si="16"/>
        <v>13616.83</v>
      </c>
      <c r="BC27" s="16">
        <f t="shared" si="17"/>
        <v>14136.43</v>
      </c>
      <c r="BD27" s="15">
        <f t="shared" si="21"/>
        <v>132766.6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</row>
    <row r="28" spans="1:82" x14ac:dyDescent="0.25">
      <c r="A28" s="3" t="s">
        <v>30</v>
      </c>
      <c r="B28" s="14">
        <v>1.6000000000000001E-3</v>
      </c>
      <c r="C28" s="14">
        <v>1.3369041514499406E-3</v>
      </c>
      <c r="D28" s="15">
        <v>220659.05</v>
      </c>
      <c r="E28" s="15">
        <v>220659.05</v>
      </c>
      <c r="F28" s="15">
        <v>220659.05</v>
      </c>
      <c r="G28" s="15">
        <v>220659.05</v>
      </c>
      <c r="H28" s="15">
        <v>220659.05</v>
      </c>
      <c r="I28" s="15">
        <v>220659.05</v>
      </c>
      <c r="J28" s="15">
        <v>220659.05</v>
      </c>
      <c r="K28" s="15">
        <v>220659.05</v>
      </c>
      <c r="L28" s="15">
        <v>220659.05</v>
      </c>
      <c r="M28" s="15">
        <v>220659.05</v>
      </c>
      <c r="N28" s="15">
        <v>220659.05</v>
      </c>
      <c r="O28" s="15">
        <v>220659.05</v>
      </c>
      <c r="P28" s="5">
        <f t="shared" si="18"/>
        <v>2647908.5999999996</v>
      </c>
      <c r="Q28" s="5">
        <v>220659.05</v>
      </c>
      <c r="R28" s="5">
        <v>220659.05</v>
      </c>
      <c r="S28" s="5">
        <v>220659.05</v>
      </c>
      <c r="T28" s="5">
        <v>220659.05</v>
      </c>
      <c r="U28" s="5">
        <v>220659.05</v>
      </c>
      <c r="V28" s="5">
        <v>220659.05</v>
      </c>
      <c r="W28" s="5">
        <v>220659.05</v>
      </c>
      <c r="X28" s="5">
        <v>220659.05</v>
      </c>
      <c r="Y28" s="5">
        <v>220659.05</v>
      </c>
      <c r="Z28" s="5">
        <v>220659.05</v>
      </c>
      <c r="AA28" s="5">
        <v>220659.05</v>
      </c>
      <c r="AB28" s="5">
        <v>220659.05</v>
      </c>
      <c r="AC28" s="5">
        <f t="shared" si="19"/>
        <v>2647908.5999999996</v>
      </c>
      <c r="AD28" s="5"/>
      <c r="AE28" s="15">
        <v>29.42</v>
      </c>
      <c r="AF28" s="15">
        <v>29.42</v>
      </c>
      <c r="AG28" s="15">
        <v>29.42</v>
      </c>
      <c r="AH28" s="15">
        <v>29.42</v>
      </c>
      <c r="AI28" s="15">
        <v>29.42</v>
      </c>
      <c r="AJ28" s="15">
        <v>29.42</v>
      </c>
      <c r="AK28" s="16">
        <f t="shared" si="0"/>
        <v>29.42</v>
      </c>
      <c r="AL28" s="16">
        <f t="shared" si="1"/>
        <v>29.42</v>
      </c>
      <c r="AM28" s="16">
        <f t="shared" si="2"/>
        <v>29.42</v>
      </c>
      <c r="AN28" s="16">
        <f t="shared" si="3"/>
        <v>29.42</v>
      </c>
      <c r="AO28" s="16">
        <f t="shared" si="4"/>
        <v>29.42</v>
      </c>
      <c r="AP28" s="16">
        <f t="shared" si="5"/>
        <v>29.42</v>
      </c>
      <c r="AQ28" s="16">
        <f t="shared" si="20"/>
        <v>353.04000000000013</v>
      </c>
      <c r="AR28" s="16">
        <f t="shared" si="6"/>
        <v>24.58</v>
      </c>
      <c r="AS28" s="16">
        <f t="shared" si="7"/>
        <v>24.58</v>
      </c>
      <c r="AT28" s="16">
        <f t="shared" si="8"/>
        <v>24.58</v>
      </c>
      <c r="AU28" s="16">
        <f t="shared" si="9"/>
        <v>24.58</v>
      </c>
      <c r="AV28" s="16">
        <f t="shared" si="10"/>
        <v>24.58</v>
      </c>
      <c r="AW28" s="16">
        <f t="shared" si="11"/>
        <v>24.58</v>
      </c>
      <c r="AX28" s="16">
        <f t="shared" si="12"/>
        <v>24.58</v>
      </c>
      <c r="AY28" s="16">
        <f t="shared" si="13"/>
        <v>24.58</v>
      </c>
      <c r="AZ28" s="16">
        <f t="shared" si="14"/>
        <v>24.58</v>
      </c>
      <c r="BA28" s="16">
        <f t="shared" si="15"/>
        <v>24.58</v>
      </c>
      <c r="BB28" s="16">
        <f t="shared" si="16"/>
        <v>24.58</v>
      </c>
      <c r="BC28" s="16">
        <f t="shared" si="17"/>
        <v>24.58</v>
      </c>
      <c r="BD28" s="15">
        <f t="shared" si="21"/>
        <v>294.95999999999992</v>
      </c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</row>
    <row r="29" spans="1:82" x14ac:dyDescent="0.25">
      <c r="A29" s="3" t="s">
        <v>31</v>
      </c>
      <c r="B29" s="14">
        <v>7.9000000000000008E-3</v>
      </c>
      <c r="C29" s="14">
        <v>2.052673397134315E-2</v>
      </c>
      <c r="D29" s="15">
        <v>51058141.659999996</v>
      </c>
      <c r="E29" s="15">
        <v>51182791.18</v>
      </c>
      <c r="F29" s="15">
        <v>51268918.609999999</v>
      </c>
      <c r="G29" s="15">
        <v>51549408.549999997</v>
      </c>
      <c r="H29" s="15">
        <v>51883666.920000002</v>
      </c>
      <c r="I29" s="15">
        <v>51960369.740000002</v>
      </c>
      <c r="J29" s="15">
        <v>52288792.079999998</v>
      </c>
      <c r="K29" s="15">
        <v>52753516.540000007</v>
      </c>
      <c r="L29" s="15">
        <v>52922316.060000002</v>
      </c>
      <c r="M29" s="15">
        <v>52910137.039999999</v>
      </c>
      <c r="N29" s="15">
        <v>52897958.020000003</v>
      </c>
      <c r="O29" s="15">
        <v>52897958.020000003</v>
      </c>
      <c r="P29" s="5">
        <f t="shared" si="18"/>
        <v>625573974.42000008</v>
      </c>
      <c r="Q29" s="5">
        <v>52926789.040000007</v>
      </c>
      <c r="R29" s="5">
        <v>52928260.060000002</v>
      </c>
      <c r="S29" s="5">
        <v>52928260.060000002</v>
      </c>
      <c r="T29" s="5">
        <v>52928260.060000002</v>
      </c>
      <c r="U29" s="5">
        <v>52928260.060000002</v>
      </c>
      <c r="V29" s="5">
        <v>52928140.105000004</v>
      </c>
      <c r="W29" s="5">
        <v>52928020.150000006</v>
      </c>
      <c r="X29" s="5">
        <v>52928020.150000006</v>
      </c>
      <c r="Y29" s="5">
        <v>52928020.150000006</v>
      </c>
      <c r="Z29" s="5">
        <v>52928020.150000006</v>
      </c>
      <c r="AA29" s="5">
        <v>52928020.150000006</v>
      </c>
      <c r="AB29" s="5">
        <v>52942270.150000006</v>
      </c>
      <c r="AC29" s="5">
        <f t="shared" si="19"/>
        <v>635150340.28499997</v>
      </c>
      <c r="AD29" s="5"/>
      <c r="AE29" s="15">
        <v>33613.279999999999</v>
      </c>
      <c r="AF29" s="15">
        <v>33695.340000000004</v>
      </c>
      <c r="AG29" s="15">
        <v>33752.04</v>
      </c>
      <c r="AH29" s="15">
        <v>33936.699999999997</v>
      </c>
      <c r="AI29" s="15">
        <v>34156.75</v>
      </c>
      <c r="AJ29" s="15">
        <v>34207.24</v>
      </c>
      <c r="AK29" s="16">
        <f t="shared" si="0"/>
        <v>34423.449999999997</v>
      </c>
      <c r="AL29" s="16">
        <f t="shared" si="1"/>
        <v>34729.4</v>
      </c>
      <c r="AM29" s="16">
        <f t="shared" si="2"/>
        <v>34840.519999999997</v>
      </c>
      <c r="AN29" s="16">
        <f t="shared" si="3"/>
        <v>34832.51</v>
      </c>
      <c r="AO29" s="16">
        <f t="shared" si="4"/>
        <v>34824.49</v>
      </c>
      <c r="AP29" s="16">
        <f t="shared" si="5"/>
        <v>34824.49</v>
      </c>
      <c r="AQ29" s="16">
        <f t="shared" si="20"/>
        <v>411836.21</v>
      </c>
      <c r="AR29" s="16">
        <f t="shared" si="6"/>
        <v>90534.51</v>
      </c>
      <c r="AS29" s="16">
        <f t="shared" si="7"/>
        <v>90537.03</v>
      </c>
      <c r="AT29" s="16">
        <f t="shared" si="8"/>
        <v>90537.03</v>
      </c>
      <c r="AU29" s="16">
        <f t="shared" si="9"/>
        <v>90537.03</v>
      </c>
      <c r="AV29" s="16">
        <f t="shared" si="10"/>
        <v>90537.03</v>
      </c>
      <c r="AW29" s="16">
        <f t="shared" si="11"/>
        <v>90536.82</v>
      </c>
      <c r="AX29" s="16">
        <f t="shared" si="12"/>
        <v>90536.62</v>
      </c>
      <c r="AY29" s="16">
        <f t="shared" si="13"/>
        <v>90536.62</v>
      </c>
      <c r="AZ29" s="16">
        <f t="shared" si="14"/>
        <v>90536.62</v>
      </c>
      <c r="BA29" s="16">
        <f t="shared" si="15"/>
        <v>90536.62</v>
      </c>
      <c r="BB29" s="16">
        <f t="shared" si="16"/>
        <v>90536.62</v>
      </c>
      <c r="BC29" s="16">
        <f t="shared" si="17"/>
        <v>90560.99</v>
      </c>
      <c r="BD29" s="15">
        <f t="shared" si="21"/>
        <v>1086463.54</v>
      </c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</row>
    <row r="30" spans="1:82" x14ac:dyDescent="0.25">
      <c r="A30" s="3" t="s">
        <v>32</v>
      </c>
      <c r="B30" s="14">
        <v>0</v>
      </c>
      <c r="C30" s="14">
        <v>0</v>
      </c>
      <c r="D30" s="15">
        <v>60478.68</v>
      </c>
      <c r="E30" s="15">
        <v>60478.68</v>
      </c>
      <c r="F30" s="15">
        <v>60478.68</v>
      </c>
      <c r="G30" s="15">
        <v>60478.68</v>
      </c>
      <c r="H30" s="15">
        <v>60478.68</v>
      </c>
      <c r="I30" s="15">
        <v>60478.68</v>
      </c>
      <c r="J30" s="15">
        <v>60478.68</v>
      </c>
      <c r="K30" s="15">
        <v>60478.68</v>
      </c>
      <c r="L30" s="15">
        <v>60478.68</v>
      </c>
      <c r="M30" s="15">
        <v>60478.68</v>
      </c>
      <c r="N30" s="15">
        <v>60478.68</v>
      </c>
      <c r="O30" s="15">
        <v>60478.68</v>
      </c>
      <c r="P30" s="5">
        <f t="shared" si="18"/>
        <v>725744.16000000015</v>
      </c>
      <c r="Q30" s="5">
        <v>60478.68</v>
      </c>
      <c r="R30" s="5">
        <v>60478.68</v>
      </c>
      <c r="S30" s="5">
        <v>60478.68</v>
      </c>
      <c r="T30" s="5">
        <v>60478.68</v>
      </c>
      <c r="U30" s="5">
        <v>60478.68</v>
      </c>
      <c r="V30" s="5">
        <v>60478.68</v>
      </c>
      <c r="W30" s="5">
        <v>60478.68</v>
      </c>
      <c r="X30" s="5">
        <v>60478.68</v>
      </c>
      <c r="Y30" s="5">
        <v>60478.68</v>
      </c>
      <c r="Z30" s="5">
        <v>60478.68</v>
      </c>
      <c r="AA30" s="5">
        <v>60478.68</v>
      </c>
      <c r="AB30" s="5">
        <v>60478.68</v>
      </c>
      <c r="AC30" s="5">
        <f t="shared" si="19"/>
        <v>725744.16000000015</v>
      </c>
      <c r="AD30" s="5"/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6">
        <f t="shared" si="0"/>
        <v>0</v>
      </c>
      <c r="AL30" s="16">
        <f t="shared" si="1"/>
        <v>0</v>
      </c>
      <c r="AM30" s="16">
        <f t="shared" si="2"/>
        <v>0</v>
      </c>
      <c r="AN30" s="16">
        <f t="shared" si="3"/>
        <v>0</v>
      </c>
      <c r="AO30" s="16">
        <f t="shared" si="4"/>
        <v>0</v>
      </c>
      <c r="AP30" s="16">
        <f t="shared" si="5"/>
        <v>0</v>
      </c>
      <c r="AQ30" s="16">
        <f t="shared" si="20"/>
        <v>0</v>
      </c>
      <c r="AR30" s="16">
        <f t="shared" si="6"/>
        <v>0</v>
      </c>
      <c r="AS30" s="16">
        <f t="shared" si="7"/>
        <v>0</v>
      </c>
      <c r="AT30" s="16">
        <f t="shared" si="8"/>
        <v>0</v>
      </c>
      <c r="AU30" s="16">
        <f t="shared" si="9"/>
        <v>0</v>
      </c>
      <c r="AV30" s="16">
        <f t="shared" si="10"/>
        <v>0</v>
      </c>
      <c r="AW30" s="16">
        <f t="shared" si="11"/>
        <v>0</v>
      </c>
      <c r="AX30" s="16">
        <f t="shared" si="12"/>
        <v>0</v>
      </c>
      <c r="AY30" s="16">
        <f t="shared" si="13"/>
        <v>0</v>
      </c>
      <c r="AZ30" s="16">
        <f t="shared" si="14"/>
        <v>0</v>
      </c>
      <c r="BA30" s="16">
        <f t="shared" si="15"/>
        <v>0</v>
      </c>
      <c r="BB30" s="16">
        <f t="shared" si="16"/>
        <v>0</v>
      </c>
      <c r="BC30" s="16">
        <f t="shared" si="17"/>
        <v>0</v>
      </c>
      <c r="BD30" s="15">
        <f t="shared" si="21"/>
        <v>0</v>
      </c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</row>
    <row r="31" spans="1:82" x14ac:dyDescent="0.25">
      <c r="A31" s="3" t="s">
        <v>33</v>
      </c>
      <c r="B31" s="14">
        <v>0</v>
      </c>
      <c r="C31" s="14">
        <v>0</v>
      </c>
      <c r="D31" s="15">
        <v>74018.23</v>
      </c>
      <c r="E31" s="15">
        <v>74018.23</v>
      </c>
      <c r="F31" s="15">
        <v>74018.23</v>
      </c>
      <c r="G31" s="15">
        <v>74018.23</v>
      </c>
      <c r="H31" s="15">
        <v>74018.23</v>
      </c>
      <c r="I31" s="15">
        <v>74018.23</v>
      </c>
      <c r="J31" s="15">
        <v>74018.23</v>
      </c>
      <c r="K31" s="15">
        <v>74018.23</v>
      </c>
      <c r="L31" s="15">
        <v>74018.23</v>
      </c>
      <c r="M31" s="15">
        <v>74018.23</v>
      </c>
      <c r="N31" s="15">
        <v>74018.23</v>
      </c>
      <c r="O31" s="15">
        <v>74018.23</v>
      </c>
      <c r="P31" s="5">
        <f t="shared" si="18"/>
        <v>888218.75999999989</v>
      </c>
      <c r="Q31" s="5">
        <v>74018.23</v>
      </c>
      <c r="R31" s="5">
        <v>74018.23</v>
      </c>
      <c r="S31" s="5">
        <v>74018.23</v>
      </c>
      <c r="T31" s="5">
        <v>74018.23</v>
      </c>
      <c r="U31" s="5">
        <v>74018.23</v>
      </c>
      <c r="V31" s="5">
        <v>74018.23</v>
      </c>
      <c r="W31" s="5">
        <v>74018.23</v>
      </c>
      <c r="X31" s="5">
        <v>74018.23</v>
      </c>
      <c r="Y31" s="5">
        <v>74018.23</v>
      </c>
      <c r="Z31" s="5">
        <v>74018.23</v>
      </c>
      <c r="AA31" s="5">
        <v>74018.23</v>
      </c>
      <c r="AB31" s="5">
        <v>74018.23</v>
      </c>
      <c r="AC31" s="5">
        <f t="shared" si="19"/>
        <v>888218.75999999989</v>
      </c>
      <c r="AD31" s="5"/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6">
        <f t="shared" si="0"/>
        <v>0</v>
      </c>
      <c r="AL31" s="16">
        <f t="shared" si="1"/>
        <v>0</v>
      </c>
      <c r="AM31" s="16">
        <f t="shared" si="2"/>
        <v>0</v>
      </c>
      <c r="AN31" s="16">
        <f t="shared" si="3"/>
        <v>0</v>
      </c>
      <c r="AO31" s="16">
        <f t="shared" si="4"/>
        <v>0</v>
      </c>
      <c r="AP31" s="16">
        <f t="shared" si="5"/>
        <v>0</v>
      </c>
      <c r="AQ31" s="16">
        <f t="shared" si="20"/>
        <v>0</v>
      </c>
      <c r="AR31" s="16">
        <f t="shared" si="6"/>
        <v>0</v>
      </c>
      <c r="AS31" s="16">
        <f t="shared" si="7"/>
        <v>0</v>
      </c>
      <c r="AT31" s="16">
        <f t="shared" si="8"/>
        <v>0</v>
      </c>
      <c r="AU31" s="16">
        <f t="shared" si="9"/>
        <v>0</v>
      </c>
      <c r="AV31" s="16">
        <f t="shared" si="10"/>
        <v>0</v>
      </c>
      <c r="AW31" s="16">
        <f t="shared" si="11"/>
        <v>0</v>
      </c>
      <c r="AX31" s="16">
        <f t="shared" si="12"/>
        <v>0</v>
      </c>
      <c r="AY31" s="16">
        <f t="shared" si="13"/>
        <v>0</v>
      </c>
      <c r="AZ31" s="16">
        <f t="shared" si="14"/>
        <v>0</v>
      </c>
      <c r="BA31" s="16">
        <f t="shared" si="15"/>
        <v>0</v>
      </c>
      <c r="BB31" s="16">
        <f t="shared" si="16"/>
        <v>0</v>
      </c>
      <c r="BC31" s="16">
        <f t="shared" si="17"/>
        <v>0</v>
      </c>
      <c r="BD31" s="15">
        <f t="shared" si="21"/>
        <v>0</v>
      </c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</row>
    <row r="32" spans="1:82" x14ac:dyDescent="0.25">
      <c r="A32" s="3" t="s">
        <v>34</v>
      </c>
      <c r="B32" s="14">
        <v>1.4599999999999998E-2</v>
      </c>
      <c r="C32" s="14">
        <v>2.4588642124913428E-2</v>
      </c>
      <c r="D32" s="15">
        <v>499620.92</v>
      </c>
      <c r="E32" s="15">
        <v>499620.92</v>
      </c>
      <c r="F32" s="15">
        <v>499620.92</v>
      </c>
      <c r="G32" s="15">
        <v>499322.18</v>
      </c>
      <c r="H32" s="15">
        <v>499023.44</v>
      </c>
      <c r="I32" s="15">
        <v>499023.44</v>
      </c>
      <c r="J32" s="15">
        <v>499023.44</v>
      </c>
      <c r="K32" s="15">
        <v>499023.44</v>
      </c>
      <c r="L32" s="15">
        <v>499023.44</v>
      </c>
      <c r="M32" s="15">
        <v>499023.44</v>
      </c>
      <c r="N32" s="15">
        <v>499023.44</v>
      </c>
      <c r="O32" s="15">
        <v>499023.44</v>
      </c>
      <c r="P32" s="5">
        <f t="shared" si="18"/>
        <v>5990372.4600000009</v>
      </c>
      <c r="Q32" s="5">
        <v>499023.44</v>
      </c>
      <c r="R32" s="5">
        <v>499023.44</v>
      </c>
      <c r="S32" s="5">
        <v>499023.44</v>
      </c>
      <c r="T32" s="5">
        <v>499023.44</v>
      </c>
      <c r="U32" s="5">
        <v>499023.44</v>
      </c>
      <c r="V32" s="5">
        <v>499023.44</v>
      </c>
      <c r="W32" s="5">
        <v>499023.44</v>
      </c>
      <c r="X32" s="5">
        <v>499023.44</v>
      </c>
      <c r="Y32" s="5">
        <v>499023.44</v>
      </c>
      <c r="Z32" s="5">
        <v>499023.44</v>
      </c>
      <c r="AA32" s="5">
        <v>499023.44</v>
      </c>
      <c r="AB32" s="5">
        <v>499023.44</v>
      </c>
      <c r="AC32" s="5">
        <f t="shared" si="19"/>
        <v>5988281.2800000012</v>
      </c>
      <c r="AD32" s="5"/>
      <c r="AE32" s="15">
        <v>607.87</v>
      </c>
      <c r="AF32" s="15">
        <v>607.87</v>
      </c>
      <c r="AG32" s="15">
        <v>607.87</v>
      </c>
      <c r="AH32" s="15">
        <v>607.51</v>
      </c>
      <c r="AI32" s="15">
        <v>607.15</v>
      </c>
      <c r="AJ32" s="15">
        <v>607.15</v>
      </c>
      <c r="AK32" s="16">
        <f t="shared" si="0"/>
        <v>607.15</v>
      </c>
      <c r="AL32" s="16">
        <f t="shared" si="1"/>
        <v>607.15</v>
      </c>
      <c r="AM32" s="16">
        <f t="shared" si="2"/>
        <v>607.15</v>
      </c>
      <c r="AN32" s="16">
        <f t="shared" si="3"/>
        <v>607.15</v>
      </c>
      <c r="AO32" s="16">
        <f t="shared" si="4"/>
        <v>607.15</v>
      </c>
      <c r="AP32" s="16">
        <f t="shared" si="5"/>
        <v>607.15</v>
      </c>
      <c r="AQ32" s="16">
        <f t="shared" si="20"/>
        <v>7288.3199999999979</v>
      </c>
      <c r="AR32" s="16">
        <f t="shared" si="6"/>
        <v>1022.53</v>
      </c>
      <c r="AS32" s="16">
        <f t="shared" si="7"/>
        <v>1022.53</v>
      </c>
      <c r="AT32" s="16">
        <f t="shared" si="8"/>
        <v>1022.53</v>
      </c>
      <c r="AU32" s="16">
        <f t="shared" si="9"/>
        <v>1022.53</v>
      </c>
      <c r="AV32" s="16">
        <f t="shared" si="10"/>
        <v>1022.53</v>
      </c>
      <c r="AW32" s="16">
        <f t="shared" si="11"/>
        <v>1022.53</v>
      </c>
      <c r="AX32" s="16">
        <f t="shared" si="12"/>
        <v>1022.53</v>
      </c>
      <c r="AY32" s="16">
        <f t="shared" si="13"/>
        <v>1022.53</v>
      </c>
      <c r="AZ32" s="16">
        <f t="shared" si="14"/>
        <v>1022.53</v>
      </c>
      <c r="BA32" s="16">
        <f t="shared" si="15"/>
        <v>1022.53</v>
      </c>
      <c r="BB32" s="16">
        <f t="shared" si="16"/>
        <v>1022.53</v>
      </c>
      <c r="BC32" s="16">
        <f t="shared" si="17"/>
        <v>1022.53</v>
      </c>
      <c r="BD32" s="15">
        <f t="shared" si="21"/>
        <v>12270.36</v>
      </c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</row>
    <row r="33" spans="1:82" x14ac:dyDescent="0.25">
      <c r="A33" s="3" t="s">
        <v>35</v>
      </c>
      <c r="B33" s="14">
        <v>5.2600000000000001E-2</v>
      </c>
      <c r="C33" s="14">
        <v>3.6791208512640249E-2</v>
      </c>
      <c r="D33" s="15">
        <v>651080.28</v>
      </c>
      <c r="E33" s="15">
        <v>656788.99</v>
      </c>
      <c r="F33" s="15">
        <v>656788.99</v>
      </c>
      <c r="G33" s="15">
        <v>656788.99</v>
      </c>
      <c r="H33" s="15">
        <v>656788.99</v>
      </c>
      <c r="I33" s="15">
        <v>656788.99</v>
      </c>
      <c r="J33" s="15">
        <v>656788.99</v>
      </c>
      <c r="K33" s="15">
        <v>656788.99</v>
      </c>
      <c r="L33" s="15">
        <v>656788.99</v>
      </c>
      <c r="M33" s="15">
        <v>656788.99</v>
      </c>
      <c r="N33" s="15">
        <v>656788.99</v>
      </c>
      <c r="O33" s="15">
        <v>656788.99</v>
      </c>
      <c r="P33" s="5">
        <f t="shared" si="18"/>
        <v>7875759.1700000018</v>
      </c>
      <c r="Q33" s="5">
        <v>656788.99</v>
      </c>
      <c r="R33" s="5">
        <v>656788.99</v>
      </c>
      <c r="S33" s="5">
        <v>656788.99</v>
      </c>
      <c r="T33" s="5">
        <v>656788.99</v>
      </c>
      <c r="U33" s="5">
        <v>656788.99</v>
      </c>
      <c r="V33" s="5">
        <v>656788.99</v>
      </c>
      <c r="W33" s="5">
        <v>656788.99</v>
      </c>
      <c r="X33" s="5">
        <v>656788.99</v>
      </c>
      <c r="Y33" s="5">
        <v>656788.99</v>
      </c>
      <c r="Z33" s="5">
        <v>656788.99</v>
      </c>
      <c r="AA33" s="5">
        <v>656788.99</v>
      </c>
      <c r="AB33" s="5">
        <v>656788.99</v>
      </c>
      <c r="AC33" s="5">
        <f t="shared" si="19"/>
        <v>7881467.8800000018</v>
      </c>
      <c r="AD33" s="5"/>
      <c r="AE33" s="15">
        <v>2853.9</v>
      </c>
      <c r="AF33" s="15">
        <v>2878.92</v>
      </c>
      <c r="AG33" s="15">
        <v>2878.92</v>
      </c>
      <c r="AH33" s="15">
        <v>2878.92</v>
      </c>
      <c r="AI33" s="15">
        <v>2878.92</v>
      </c>
      <c r="AJ33" s="15">
        <v>2878.92</v>
      </c>
      <c r="AK33" s="16">
        <f t="shared" si="0"/>
        <v>2878.93</v>
      </c>
      <c r="AL33" s="16">
        <f t="shared" si="1"/>
        <v>2878.93</v>
      </c>
      <c r="AM33" s="16">
        <f t="shared" si="2"/>
        <v>2878.93</v>
      </c>
      <c r="AN33" s="16">
        <f t="shared" si="3"/>
        <v>2878.93</v>
      </c>
      <c r="AO33" s="16">
        <f t="shared" si="4"/>
        <v>2878.93</v>
      </c>
      <c r="AP33" s="16">
        <f t="shared" si="5"/>
        <v>2878.93</v>
      </c>
      <c r="AQ33" s="16">
        <f t="shared" si="20"/>
        <v>34522.080000000002</v>
      </c>
      <c r="AR33" s="16">
        <f t="shared" si="6"/>
        <v>2013.67</v>
      </c>
      <c r="AS33" s="16">
        <f t="shared" si="7"/>
        <v>2013.67</v>
      </c>
      <c r="AT33" s="16">
        <f t="shared" si="8"/>
        <v>2013.67</v>
      </c>
      <c r="AU33" s="16">
        <f t="shared" si="9"/>
        <v>2013.67</v>
      </c>
      <c r="AV33" s="16">
        <f t="shared" si="10"/>
        <v>2013.67</v>
      </c>
      <c r="AW33" s="16">
        <f t="shared" si="11"/>
        <v>2013.67</v>
      </c>
      <c r="AX33" s="16">
        <f t="shared" si="12"/>
        <v>2013.67</v>
      </c>
      <c r="AY33" s="16">
        <f t="shared" si="13"/>
        <v>2013.67</v>
      </c>
      <c r="AZ33" s="16">
        <f t="shared" si="14"/>
        <v>2013.67</v>
      </c>
      <c r="BA33" s="16">
        <f t="shared" si="15"/>
        <v>2013.67</v>
      </c>
      <c r="BB33" s="16">
        <f t="shared" si="16"/>
        <v>2013.67</v>
      </c>
      <c r="BC33" s="16">
        <f t="shared" si="17"/>
        <v>2013.67</v>
      </c>
      <c r="BD33" s="15">
        <f t="shared" si="21"/>
        <v>24164.039999999994</v>
      </c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</row>
    <row r="34" spans="1:82" x14ac:dyDescent="0.25">
      <c r="A34" s="3" t="s">
        <v>36</v>
      </c>
      <c r="B34" s="14">
        <v>1.89E-2</v>
      </c>
      <c r="C34" s="14">
        <v>1.9932384582108754E-2</v>
      </c>
      <c r="D34" s="15">
        <v>339288296.01999998</v>
      </c>
      <c r="E34" s="15">
        <v>339622207.20999998</v>
      </c>
      <c r="F34" s="15">
        <v>341411434.92000002</v>
      </c>
      <c r="G34" s="15">
        <v>343142960.51999998</v>
      </c>
      <c r="H34" s="15">
        <v>343585114.88</v>
      </c>
      <c r="I34" s="15">
        <v>343723601.76999998</v>
      </c>
      <c r="J34" s="15">
        <v>344902532.78500003</v>
      </c>
      <c r="K34" s="15">
        <v>346122525.09000003</v>
      </c>
      <c r="L34" s="15">
        <v>345965812.07500005</v>
      </c>
      <c r="M34" s="15">
        <v>345606625.565</v>
      </c>
      <c r="N34" s="15">
        <v>345825420.745</v>
      </c>
      <c r="O34" s="15">
        <v>346685058.44999999</v>
      </c>
      <c r="P34" s="5">
        <f t="shared" si="18"/>
        <v>4125881590.0300002</v>
      </c>
      <c r="Q34" s="5">
        <v>425074699.79999995</v>
      </c>
      <c r="R34" s="5">
        <v>425697612.55999994</v>
      </c>
      <c r="S34" s="5">
        <v>426394392.13</v>
      </c>
      <c r="T34" s="5">
        <v>426524661.69499993</v>
      </c>
      <c r="U34" s="5">
        <v>426254017.59499997</v>
      </c>
      <c r="V34" s="5">
        <v>426505185.01499999</v>
      </c>
      <c r="W34" s="5">
        <v>427060871.76999992</v>
      </c>
      <c r="X34" s="5">
        <v>427409651.01499993</v>
      </c>
      <c r="Y34" s="5">
        <v>427787991.38999999</v>
      </c>
      <c r="Z34" s="5">
        <v>428181041.23999995</v>
      </c>
      <c r="AA34" s="5">
        <v>428615971.66999996</v>
      </c>
      <c r="AB34" s="5">
        <v>429097251.88</v>
      </c>
      <c r="AC34" s="5">
        <f t="shared" si="19"/>
        <v>5124603347.7599993</v>
      </c>
      <c r="AD34" s="5"/>
      <c r="AE34" s="15">
        <v>534379.07000000007</v>
      </c>
      <c r="AF34" s="15">
        <v>534904.97</v>
      </c>
      <c r="AG34" s="15">
        <v>537723.01</v>
      </c>
      <c r="AH34" s="15">
        <v>540450.17000000004</v>
      </c>
      <c r="AI34" s="15">
        <v>541146.55999999994</v>
      </c>
      <c r="AJ34" s="15">
        <v>541364.68000000005</v>
      </c>
      <c r="AK34" s="16">
        <f t="shared" si="0"/>
        <v>543221.49</v>
      </c>
      <c r="AL34" s="16">
        <f t="shared" si="1"/>
        <v>545142.98</v>
      </c>
      <c r="AM34" s="16">
        <f t="shared" si="2"/>
        <v>544896.15</v>
      </c>
      <c r="AN34" s="16">
        <f t="shared" si="3"/>
        <v>544330.43999999994</v>
      </c>
      <c r="AO34" s="16">
        <f t="shared" si="4"/>
        <v>544675.04</v>
      </c>
      <c r="AP34" s="16">
        <f t="shared" si="5"/>
        <v>546028.97</v>
      </c>
      <c r="AQ34" s="16">
        <f t="shared" si="20"/>
        <v>6498263.5299999993</v>
      </c>
      <c r="AR34" s="16">
        <f t="shared" si="6"/>
        <v>706062.7</v>
      </c>
      <c r="AS34" s="16">
        <f t="shared" si="7"/>
        <v>707097.38</v>
      </c>
      <c r="AT34" s="16">
        <f t="shared" si="8"/>
        <v>708254.75</v>
      </c>
      <c r="AU34" s="16">
        <f t="shared" si="9"/>
        <v>708471.13</v>
      </c>
      <c r="AV34" s="16">
        <f t="shared" si="10"/>
        <v>708021.58</v>
      </c>
      <c r="AW34" s="16">
        <f t="shared" si="11"/>
        <v>708438.78</v>
      </c>
      <c r="AX34" s="16">
        <f t="shared" si="12"/>
        <v>709361.79</v>
      </c>
      <c r="AY34" s="16">
        <f t="shared" si="13"/>
        <v>709941.13</v>
      </c>
      <c r="AZ34" s="16">
        <f t="shared" si="14"/>
        <v>710569.56</v>
      </c>
      <c r="BA34" s="16">
        <f t="shared" si="15"/>
        <v>711222.43</v>
      </c>
      <c r="BB34" s="16">
        <f t="shared" si="16"/>
        <v>711944.87</v>
      </c>
      <c r="BC34" s="16">
        <f t="shared" si="17"/>
        <v>712744.29</v>
      </c>
      <c r="BD34" s="15">
        <f t="shared" si="21"/>
        <v>8512130.3900000006</v>
      </c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</row>
    <row r="35" spans="1:82" x14ac:dyDescent="0.25">
      <c r="A35" s="3" t="s">
        <v>37</v>
      </c>
      <c r="B35" s="14">
        <v>1.89E-2</v>
      </c>
      <c r="C35" s="14">
        <v>1.9932384582108754E-2</v>
      </c>
      <c r="D35" s="15">
        <v>46636503.340000004</v>
      </c>
      <c r="E35" s="15">
        <v>48807137.399999999</v>
      </c>
      <c r="F35" s="15">
        <v>50945185.130000003</v>
      </c>
      <c r="G35" s="15">
        <v>52737780.840000004</v>
      </c>
      <c r="H35" s="15">
        <v>54582200.25</v>
      </c>
      <c r="I35" s="15">
        <v>56689364.780000001</v>
      </c>
      <c r="J35" s="15">
        <v>59175685.609999999</v>
      </c>
      <c r="K35" s="15">
        <v>61851121.749999993</v>
      </c>
      <c r="L35" s="15">
        <v>64338440.264999993</v>
      </c>
      <c r="M35" s="15">
        <v>66776087.359999985</v>
      </c>
      <c r="N35" s="15">
        <v>68499565.284999982</v>
      </c>
      <c r="O35" s="15">
        <v>69597105.424999997</v>
      </c>
      <c r="P35" s="5">
        <f t="shared" si="18"/>
        <v>700636177.43499994</v>
      </c>
      <c r="Q35" s="5">
        <v>761365.73499999999</v>
      </c>
      <c r="R35" s="5">
        <v>2298246.6149999988</v>
      </c>
      <c r="S35" s="5">
        <v>3760037.7599999988</v>
      </c>
      <c r="T35" s="5">
        <v>5018298.4999999991</v>
      </c>
      <c r="U35" s="5">
        <v>6081501.964999998</v>
      </c>
      <c r="V35" s="5">
        <v>7026710.3499999987</v>
      </c>
      <c r="W35" s="5">
        <v>7864044.6499999985</v>
      </c>
      <c r="X35" s="5">
        <v>8628581.7599999998</v>
      </c>
      <c r="Y35" s="5">
        <v>9397585.129999999</v>
      </c>
      <c r="Z35" s="5">
        <v>10164958.809999999</v>
      </c>
      <c r="AA35" s="5">
        <v>10930444.529999999</v>
      </c>
      <c r="AB35" s="5">
        <v>11697254.129999999</v>
      </c>
      <c r="AC35" s="5">
        <f t="shared" si="19"/>
        <v>83629029.934999987</v>
      </c>
      <c r="AD35" s="5"/>
      <c r="AE35" s="15">
        <v>73452.489999999991</v>
      </c>
      <c r="AF35" s="15">
        <v>76871.240000000005</v>
      </c>
      <c r="AG35" s="15">
        <v>80238.669999999984</v>
      </c>
      <c r="AH35" s="15">
        <v>83062.009999999995</v>
      </c>
      <c r="AI35" s="15">
        <v>85966.96</v>
      </c>
      <c r="AJ35" s="15">
        <v>89285.75</v>
      </c>
      <c r="AK35" s="16">
        <f t="shared" si="0"/>
        <v>93201.7</v>
      </c>
      <c r="AL35" s="16">
        <f t="shared" si="1"/>
        <v>97415.52</v>
      </c>
      <c r="AM35" s="16">
        <f t="shared" si="2"/>
        <v>101333.04</v>
      </c>
      <c r="AN35" s="16">
        <f t="shared" si="3"/>
        <v>105172.34</v>
      </c>
      <c r="AO35" s="16">
        <f t="shared" si="4"/>
        <v>107886.82</v>
      </c>
      <c r="AP35" s="16">
        <f t="shared" si="5"/>
        <v>109615.44</v>
      </c>
      <c r="AQ35" s="16">
        <f t="shared" si="20"/>
        <v>1103501.98</v>
      </c>
      <c r="AR35" s="16">
        <f t="shared" si="6"/>
        <v>1264.6500000000001</v>
      </c>
      <c r="AS35" s="16">
        <f t="shared" si="7"/>
        <v>3817.46</v>
      </c>
      <c r="AT35" s="16">
        <f t="shared" si="8"/>
        <v>6245.54</v>
      </c>
      <c r="AU35" s="16">
        <f t="shared" si="9"/>
        <v>8335.5499999999993</v>
      </c>
      <c r="AV35" s="16">
        <f t="shared" si="10"/>
        <v>10101.57</v>
      </c>
      <c r="AW35" s="16">
        <f t="shared" si="11"/>
        <v>11671.59</v>
      </c>
      <c r="AX35" s="16">
        <f t="shared" si="12"/>
        <v>13062.43</v>
      </c>
      <c r="AY35" s="16">
        <f t="shared" si="13"/>
        <v>14332.35</v>
      </c>
      <c r="AZ35" s="16">
        <f t="shared" si="14"/>
        <v>15609.69</v>
      </c>
      <c r="BA35" s="16">
        <f t="shared" si="15"/>
        <v>16884.32</v>
      </c>
      <c r="BB35" s="16">
        <f t="shared" si="16"/>
        <v>18155.82</v>
      </c>
      <c r="BC35" s="16">
        <f t="shared" si="17"/>
        <v>19429.509999999998</v>
      </c>
      <c r="BD35" s="15">
        <f t="shared" si="21"/>
        <v>138910.48000000001</v>
      </c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</row>
    <row r="36" spans="1:82" x14ac:dyDescent="0.25">
      <c r="A36" s="3" t="s">
        <v>38</v>
      </c>
      <c r="B36" s="14">
        <v>2.5800000000000003E-2</v>
      </c>
      <c r="C36" s="14">
        <v>2.7748721963270839E-2</v>
      </c>
      <c r="D36" s="15">
        <v>17598963.530000001</v>
      </c>
      <c r="E36" s="15">
        <v>17687438.699999999</v>
      </c>
      <c r="F36" s="15">
        <v>18193355.02</v>
      </c>
      <c r="G36" s="15">
        <v>18751238.100000001</v>
      </c>
      <c r="H36" s="15">
        <v>19180233.52</v>
      </c>
      <c r="I36" s="15">
        <v>19708785.850000001</v>
      </c>
      <c r="J36" s="15">
        <v>20210456.014999997</v>
      </c>
      <c r="K36" s="15">
        <v>20874970.789999999</v>
      </c>
      <c r="L36" s="15">
        <v>21346999.044999998</v>
      </c>
      <c r="M36" s="15">
        <v>22102848.989999998</v>
      </c>
      <c r="N36" s="15">
        <v>22768496.849999998</v>
      </c>
      <c r="O36" s="15">
        <v>22774196.849999998</v>
      </c>
      <c r="P36" s="5">
        <f t="shared" si="18"/>
        <v>241197983.25999999</v>
      </c>
      <c r="Q36" s="5">
        <v>23371848.959999993</v>
      </c>
      <c r="R36" s="5">
        <v>23594687.539999992</v>
      </c>
      <c r="S36" s="5">
        <v>23751326.239999991</v>
      </c>
      <c r="T36" s="5">
        <v>23868634.93999999</v>
      </c>
      <c r="U36" s="5">
        <v>23929085.159999989</v>
      </c>
      <c r="V36" s="5">
        <v>23981162.809999987</v>
      </c>
      <c r="W36" s="5">
        <v>24005549.52999999</v>
      </c>
      <c r="X36" s="5">
        <v>24011249.52999999</v>
      </c>
      <c r="Y36" s="5">
        <v>24055637.319999989</v>
      </c>
      <c r="Z36" s="5">
        <v>24135862.899999987</v>
      </c>
      <c r="AA36" s="5">
        <v>24247366.269999985</v>
      </c>
      <c r="AB36" s="5">
        <v>24388364.649999987</v>
      </c>
      <c r="AC36" s="5">
        <f t="shared" si="19"/>
        <v>287340775.8499999</v>
      </c>
      <c r="AD36" s="5"/>
      <c r="AE36" s="15">
        <v>37837.770000000004</v>
      </c>
      <c r="AF36" s="15">
        <v>38028</v>
      </c>
      <c r="AG36" s="15">
        <v>39115.71</v>
      </c>
      <c r="AH36" s="15">
        <v>40315.160000000003</v>
      </c>
      <c r="AI36" s="15">
        <v>41237.51</v>
      </c>
      <c r="AJ36" s="15">
        <v>42373.889999999992</v>
      </c>
      <c r="AK36" s="16">
        <f t="shared" si="0"/>
        <v>43452.480000000003</v>
      </c>
      <c r="AL36" s="16">
        <f t="shared" si="1"/>
        <v>44881.19</v>
      </c>
      <c r="AM36" s="16">
        <f t="shared" si="2"/>
        <v>45896.05</v>
      </c>
      <c r="AN36" s="16">
        <f t="shared" si="3"/>
        <v>47521.13</v>
      </c>
      <c r="AO36" s="16">
        <f t="shared" si="4"/>
        <v>48952.27</v>
      </c>
      <c r="AP36" s="16">
        <f t="shared" si="5"/>
        <v>48964.52</v>
      </c>
      <c r="AQ36" s="16">
        <f t="shared" si="20"/>
        <v>518575.68000000005</v>
      </c>
      <c r="AR36" s="16">
        <f t="shared" si="6"/>
        <v>54044.91</v>
      </c>
      <c r="AS36" s="16">
        <f t="shared" si="7"/>
        <v>54560.2</v>
      </c>
      <c r="AT36" s="16">
        <f t="shared" si="8"/>
        <v>54922.41</v>
      </c>
      <c r="AU36" s="16">
        <f t="shared" si="9"/>
        <v>55193.68</v>
      </c>
      <c r="AV36" s="16">
        <f t="shared" si="10"/>
        <v>55333.46</v>
      </c>
      <c r="AW36" s="16">
        <f t="shared" si="11"/>
        <v>55453.88</v>
      </c>
      <c r="AX36" s="16">
        <f t="shared" si="12"/>
        <v>55510.28</v>
      </c>
      <c r="AY36" s="16">
        <f t="shared" si="13"/>
        <v>55523.46</v>
      </c>
      <c r="AZ36" s="16">
        <f t="shared" si="14"/>
        <v>55626.1</v>
      </c>
      <c r="BA36" s="16">
        <f t="shared" si="15"/>
        <v>55811.61</v>
      </c>
      <c r="BB36" s="16">
        <f t="shared" si="16"/>
        <v>56069.45</v>
      </c>
      <c r="BC36" s="16">
        <f t="shared" si="17"/>
        <v>56395.5</v>
      </c>
      <c r="BD36" s="15">
        <f t="shared" si="21"/>
        <v>664444.94000000006</v>
      </c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</row>
    <row r="37" spans="1:82" x14ac:dyDescent="0.25">
      <c r="A37" s="3" t="s">
        <v>39</v>
      </c>
      <c r="B37" s="14">
        <v>2.1199999999999997E-2</v>
      </c>
      <c r="C37" s="14">
        <v>3.6328574462883033E-2</v>
      </c>
      <c r="D37" s="15">
        <v>7278594.5</v>
      </c>
      <c r="E37" s="15">
        <v>7325902.3099999996</v>
      </c>
      <c r="F37" s="15">
        <v>7378303.2800000003</v>
      </c>
      <c r="G37" s="15">
        <v>7426941.3099999996</v>
      </c>
      <c r="H37" s="15">
        <v>7515355.6200000001</v>
      </c>
      <c r="I37" s="15">
        <v>7529433.6200000001</v>
      </c>
      <c r="J37" s="15">
        <v>7630543.0949999997</v>
      </c>
      <c r="K37" s="15">
        <v>9613818.1749999989</v>
      </c>
      <c r="L37" s="15">
        <v>11488857.275</v>
      </c>
      <c r="M37" s="15">
        <v>11670292.395000001</v>
      </c>
      <c r="N37" s="15">
        <v>11844555.74</v>
      </c>
      <c r="O37" s="15">
        <v>11867355.74</v>
      </c>
      <c r="P37" s="5">
        <f t="shared" si="18"/>
        <v>108569953.05999997</v>
      </c>
      <c r="Q37" s="5">
        <v>12196313.359999999</v>
      </c>
      <c r="R37" s="5">
        <v>12253110.199999999</v>
      </c>
      <c r="S37" s="5">
        <v>12288308.68</v>
      </c>
      <c r="T37" s="5">
        <v>12305248.92</v>
      </c>
      <c r="U37" s="5">
        <v>12310869.040000001</v>
      </c>
      <c r="V37" s="5">
        <v>12360150.840000002</v>
      </c>
      <c r="W37" s="5">
        <v>12409432.640000001</v>
      </c>
      <c r="X37" s="5">
        <v>12409432.640000001</v>
      </c>
      <c r="Y37" s="5">
        <v>12409432.640000001</v>
      </c>
      <c r="Z37" s="5">
        <v>12409432.640000001</v>
      </c>
      <c r="AA37" s="5">
        <v>12421900.43</v>
      </c>
      <c r="AB37" s="5">
        <v>12471089.66</v>
      </c>
      <c r="AC37" s="5">
        <f t="shared" si="19"/>
        <v>148244721.69</v>
      </c>
      <c r="AD37" s="5"/>
      <c r="AE37" s="15">
        <v>12858.849999999999</v>
      </c>
      <c r="AF37" s="15">
        <v>12942.42</v>
      </c>
      <c r="AG37" s="15">
        <v>13034.999999999998</v>
      </c>
      <c r="AH37" s="15">
        <v>13120.94</v>
      </c>
      <c r="AI37" s="15">
        <v>13277.13</v>
      </c>
      <c r="AJ37" s="15">
        <v>13302</v>
      </c>
      <c r="AK37" s="16">
        <f t="shared" ref="AK37:AK68" si="22">ROUND(J37*$B37/12,2)</f>
        <v>13480.63</v>
      </c>
      <c r="AL37" s="16">
        <f t="shared" ref="AL37:AL68" si="23">ROUND(K37*$B37/12,2)</f>
        <v>16984.41</v>
      </c>
      <c r="AM37" s="16">
        <f t="shared" ref="AM37:AM68" si="24">ROUND(L37*$B37/12,2)</f>
        <v>20296.98</v>
      </c>
      <c r="AN37" s="16">
        <f t="shared" ref="AN37:AN68" si="25">ROUND(M37*$B37/12,2)</f>
        <v>20617.52</v>
      </c>
      <c r="AO37" s="16">
        <f t="shared" ref="AO37:AO68" si="26">ROUND(N37*$B37/12,2)</f>
        <v>20925.38</v>
      </c>
      <c r="AP37" s="16">
        <f t="shared" ref="AP37:AP68" si="27">ROUND(O37*$B37/12,2)</f>
        <v>20965.66</v>
      </c>
      <c r="AQ37" s="16">
        <f t="shared" si="20"/>
        <v>191806.92</v>
      </c>
      <c r="AR37" s="16">
        <f t="shared" ref="AR37:AR68" si="28">ROUND(Q37*$C37/12,2)</f>
        <v>36922.89</v>
      </c>
      <c r="AS37" s="16">
        <f t="shared" ref="AS37:AS68" si="29">ROUND(R37*$C37/12,2)</f>
        <v>37094.839999999997</v>
      </c>
      <c r="AT37" s="16">
        <f t="shared" ref="AT37:AT68" si="30">ROUND(S37*$C37/12,2)</f>
        <v>37201.39</v>
      </c>
      <c r="AU37" s="16">
        <f t="shared" ref="AU37:AU68" si="31">ROUND(T37*$C37/12,2)</f>
        <v>37252.68</v>
      </c>
      <c r="AV37" s="16">
        <f t="shared" ref="AV37:AV68" si="32">ROUND(U37*$C37/12,2)</f>
        <v>37269.69</v>
      </c>
      <c r="AW37" s="16">
        <f t="shared" ref="AW37:AW68" si="33">ROUND(V37*$C37/12,2)</f>
        <v>37418.89</v>
      </c>
      <c r="AX37" s="16">
        <f t="shared" ref="AX37:AX68" si="34">ROUND(W37*$C37/12,2)</f>
        <v>37568.080000000002</v>
      </c>
      <c r="AY37" s="16">
        <f t="shared" ref="AY37:AY68" si="35">ROUND(X37*$C37/12,2)</f>
        <v>37568.080000000002</v>
      </c>
      <c r="AZ37" s="16">
        <f t="shared" ref="AZ37:AZ68" si="36">ROUND(Y37*$C37/12,2)</f>
        <v>37568.080000000002</v>
      </c>
      <c r="BA37" s="16">
        <f t="shared" ref="BA37:BA68" si="37">ROUND(Z37*$C37/12,2)</f>
        <v>37568.080000000002</v>
      </c>
      <c r="BB37" s="16">
        <f t="shared" ref="BB37:BB68" si="38">ROUND(AA37*$C37/12,2)</f>
        <v>37605.83</v>
      </c>
      <c r="BC37" s="16">
        <f t="shared" ref="BC37:BC68" si="39">ROUND(AB37*$C37/12,2)</f>
        <v>37754.74</v>
      </c>
      <c r="BD37" s="15">
        <f t="shared" si="21"/>
        <v>448793.27000000008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</row>
    <row r="38" spans="1:82" x14ac:dyDescent="0.25">
      <c r="A38" s="3" t="s">
        <v>40</v>
      </c>
      <c r="B38" s="14">
        <v>3.7900000000000003E-2</v>
      </c>
      <c r="C38" s="14">
        <v>3.2773181910172283E-2</v>
      </c>
      <c r="D38" s="15">
        <v>202933184.84999999</v>
      </c>
      <c r="E38" s="15">
        <v>203102675.22999999</v>
      </c>
      <c r="F38" s="15">
        <v>203452206.31999999</v>
      </c>
      <c r="G38" s="15">
        <v>203747655.91999999</v>
      </c>
      <c r="H38" s="15">
        <v>203926943.50999999</v>
      </c>
      <c r="I38" s="15">
        <v>203888209.69</v>
      </c>
      <c r="J38" s="15">
        <v>203804719.55000001</v>
      </c>
      <c r="K38" s="15">
        <v>203947895.62</v>
      </c>
      <c r="L38" s="15">
        <v>202393403.44999999</v>
      </c>
      <c r="M38" s="15">
        <v>200838922.20999995</v>
      </c>
      <c r="N38" s="15">
        <v>200980811.13999996</v>
      </c>
      <c r="O38" s="15">
        <v>201123108.25999999</v>
      </c>
      <c r="P38" s="5">
        <f t="shared" si="18"/>
        <v>2434139735.75</v>
      </c>
      <c r="Q38" s="5">
        <v>373744715.77999991</v>
      </c>
      <c r="R38" s="5">
        <v>374002528.66499996</v>
      </c>
      <c r="S38" s="5">
        <v>375660299.67499995</v>
      </c>
      <c r="T38" s="5">
        <v>377286453.41999996</v>
      </c>
      <c r="U38" s="5">
        <v>375744226.34499991</v>
      </c>
      <c r="V38" s="5">
        <v>374193028.56999993</v>
      </c>
      <c r="W38" s="5">
        <v>374337489.58499998</v>
      </c>
      <c r="X38" s="5">
        <v>374484705.84499997</v>
      </c>
      <c r="Y38" s="5">
        <v>374626442.88</v>
      </c>
      <c r="Z38" s="5">
        <v>374771452.07999998</v>
      </c>
      <c r="AA38" s="5">
        <v>374920132.79499996</v>
      </c>
      <c r="AB38" s="5">
        <v>375067739.82999998</v>
      </c>
      <c r="AC38" s="5">
        <f t="shared" si="19"/>
        <v>4498839215.4700003</v>
      </c>
      <c r="AD38" s="5"/>
      <c r="AE38" s="15">
        <v>640930.64</v>
      </c>
      <c r="AF38" s="15">
        <v>641465.95000000007</v>
      </c>
      <c r="AG38" s="15">
        <v>642569.89</v>
      </c>
      <c r="AH38" s="15">
        <v>643503.01</v>
      </c>
      <c r="AI38" s="15">
        <v>644069.26</v>
      </c>
      <c r="AJ38" s="15">
        <v>643946.92000000004</v>
      </c>
      <c r="AK38" s="16">
        <f t="shared" si="22"/>
        <v>643683.24</v>
      </c>
      <c r="AL38" s="16">
        <f t="shared" si="23"/>
        <v>644135.43999999994</v>
      </c>
      <c r="AM38" s="16">
        <f t="shared" si="24"/>
        <v>639225.82999999996</v>
      </c>
      <c r="AN38" s="16">
        <f t="shared" si="25"/>
        <v>634316.26</v>
      </c>
      <c r="AO38" s="16">
        <f t="shared" si="26"/>
        <v>634764.4</v>
      </c>
      <c r="AP38" s="16">
        <f t="shared" si="27"/>
        <v>635213.81999999995</v>
      </c>
      <c r="AQ38" s="16">
        <f t="shared" si="20"/>
        <v>7687824.6600000001</v>
      </c>
      <c r="AR38" s="16">
        <f t="shared" si="28"/>
        <v>1020733.63</v>
      </c>
      <c r="AS38" s="16">
        <f t="shared" si="29"/>
        <v>1021437.74</v>
      </c>
      <c r="AT38" s="16">
        <f t="shared" si="30"/>
        <v>1025965.28</v>
      </c>
      <c r="AU38" s="16">
        <f t="shared" si="31"/>
        <v>1030406.46</v>
      </c>
      <c r="AV38" s="16">
        <f t="shared" si="32"/>
        <v>1026194.49</v>
      </c>
      <c r="AW38" s="16">
        <f t="shared" si="33"/>
        <v>1021958.02</v>
      </c>
      <c r="AX38" s="16">
        <f t="shared" si="34"/>
        <v>1022352.55</v>
      </c>
      <c r="AY38" s="16">
        <f t="shared" si="35"/>
        <v>1022754.62</v>
      </c>
      <c r="AZ38" s="16">
        <f t="shared" si="36"/>
        <v>1023141.71</v>
      </c>
      <c r="BA38" s="16">
        <f t="shared" si="37"/>
        <v>1023537.75</v>
      </c>
      <c r="BB38" s="16">
        <f t="shared" si="38"/>
        <v>1023943.81</v>
      </c>
      <c r="BC38" s="16">
        <f t="shared" si="39"/>
        <v>1024346.94</v>
      </c>
      <c r="BD38" s="15">
        <f t="shared" si="21"/>
        <v>12286773</v>
      </c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</row>
    <row r="39" spans="1:82" x14ac:dyDescent="0.25">
      <c r="A39" s="3" t="s">
        <v>41</v>
      </c>
      <c r="B39" s="14">
        <v>3.7900000000000003E-2</v>
      </c>
      <c r="C39" s="14">
        <v>3.2773181910172283E-2</v>
      </c>
      <c r="D39" s="15">
        <v>129529616.45999999</v>
      </c>
      <c r="E39" s="15">
        <v>131970816.06</v>
      </c>
      <c r="F39" s="15">
        <v>134720414</v>
      </c>
      <c r="G39" s="15">
        <v>137897899.74000001</v>
      </c>
      <c r="H39" s="15">
        <v>140940338.77000001</v>
      </c>
      <c r="I39" s="15">
        <v>143928229.72999999</v>
      </c>
      <c r="J39" s="15">
        <v>147164749.55500001</v>
      </c>
      <c r="K39" s="15">
        <v>150336861.815</v>
      </c>
      <c r="L39" s="15">
        <v>153140723.31</v>
      </c>
      <c r="M39" s="15">
        <v>155605098.32500002</v>
      </c>
      <c r="N39" s="15">
        <v>157808478.11500001</v>
      </c>
      <c r="O39" s="15">
        <v>159791319.41</v>
      </c>
      <c r="P39" s="5">
        <f t="shared" si="18"/>
        <v>1742834545.2900002</v>
      </c>
      <c r="Q39" s="5">
        <v>1420211.83</v>
      </c>
      <c r="R39" s="5">
        <v>4434077.8699999964</v>
      </c>
      <c r="S39" s="5">
        <v>7480477.7649999969</v>
      </c>
      <c r="T39" s="5">
        <v>10495762.009999996</v>
      </c>
      <c r="U39" s="5">
        <v>13516257.884999996</v>
      </c>
      <c r="V39" s="5">
        <v>16215240.914999995</v>
      </c>
      <c r="W39" s="5">
        <v>17847168.089999996</v>
      </c>
      <c r="X39" s="5">
        <v>18568892.754999995</v>
      </c>
      <c r="Y39" s="5">
        <v>19264014.034999996</v>
      </c>
      <c r="Z39" s="5">
        <v>19976725.264999997</v>
      </c>
      <c r="AA39" s="5">
        <v>20715046.269999996</v>
      </c>
      <c r="AB39" s="5">
        <v>21462407.029999994</v>
      </c>
      <c r="AC39" s="5">
        <f t="shared" si="19"/>
        <v>171396281.71999997</v>
      </c>
      <c r="AD39" s="5"/>
      <c r="AE39" s="15">
        <v>409097.69999999995</v>
      </c>
      <c r="AF39" s="15">
        <v>416807.82999999996</v>
      </c>
      <c r="AG39" s="15">
        <v>425491.98</v>
      </c>
      <c r="AH39" s="15">
        <v>435527.52999999997</v>
      </c>
      <c r="AI39" s="15">
        <v>445136.56999999995</v>
      </c>
      <c r="AJ39" s="15">
        <v>454573.32</v>
      </c>
      <c r="AK39" s="16">
        <f t="shared" si="22"/>
        <v>464795.33</v>
      </c>
      <c r="AL39" s="16">
        <f t="shared" si="23"/>
        <v>474813.92</v>
      </c>
      <c r="AM39" s="16">
        <f t="shared" si="24"/>
        <v>483669.45</v>
      </c>
      <c r="AN39" s="16">
        <f t="shared" si="25"/>
        <v>491452.77</v>
      </c>
      <c r="AO39" s="16">
        <f t="shared" si="26"/>
        <v>498411.78</v>
      </c>
      <c r="AP39" s="16">
        <f t="shared" si="27"/>
        <v>504674.25</v>
      </c>
      <c r="AQ39" s="16">
        <f t="shared" si="20"/>
        <v>5504452.4300000006</v>
      </c>
      <c r="AR39" s="16">
        <f t="shared" si="28"/>
        <v>3878.74</v>
      </c>
      <c r="AS39" s="16">
        <f t="shared" si="29"/>
        <v>12109.9</v>
      </c>
      <c r="AT39" s="16">
        <f t="shared" si="30"/>
        <v>20429.919999999998</v>
      </c>
      <c r="AU39" s="16">
        <f t="shared" si="31"/>
        <v>28664.959999999999</v>
      </c>
      <c r="AV39" s="16">
        <f t="shared" si="32"/>
        <v>36914.230000000003</v>
      </c>
      <c r="AW39" s="16">
        <f t="shared" si="33"/>
        <v>44285.42</v>
      </c>
      <c r="AX39" s="16">
        <f t="shared" si="34"/>
        <v>48742.37</v>
      </c>
      <c r="AY39" s="16">
        <f t="shared" si="35"/>
        <v>50713.48</v>
      </c>
      <c r="AZ39" s="16">
        <f t="shared" si="36"/>
        <v>52611.92</v>
      </c>
      <c r="BA39" s="16">
        <f t="shared" si="37"/>
        <v>54558.400000000001</v>
      </c>
      <c r="BB39" s="16">
        <f t="shared" si="38"/>
        <v>56574.83</v>
      </c>
      <c r="BC39" s="16">
        <f t="shared" si="39"/>
        <v>58615.95</v>
      </c>
      <c r="BD39" s="15">
        <f t="shared" si="21"/>
        <v>468100.12000000005</v>
      </c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</row>
    <row r="40" spans="1:82" x14ac:dyDescent="0.25">
      <c r="A40" s="3" t="s">
        <v>42</v>
      </c>
      <c r="B40" s="14">
        <v>4.0300000000000002E-2</v>
      </c>
      <c r="C40" s="14">
        <v>3.8295628059696982E-2</v>
      </c>
      <c r="D40" s="15">
        <v>47492834.039999999</v>
      </c>
      <c r="E40" s="15">
        <v>47492834.039999999</v>
      </c>
      <c r="F40" s="15">
        <v>47505716.359999999</v>
      </c>
      <c r="G40" s="15">
        <v>47531927.140000001</v>
      </c>
      <c r="H40" s="15">
        <v>47576460.219999999</v>
      </c>
      <c r="I40" s="15">
        <v>47609280.350000001</v>
      </c>
      <c r="J40" s="15">
        <v>48931960.015000008</v>
      </c>
      <c r="K40" s="15">
        <v>50349906.670000009</v>
      </c>
      <c r="L40" s="15">
        <v>50523165.670000009</v>
      </c>
      <c r="M40" s="15">
        <v>50648199.170000009</v>
      </c>
      <c r="N40" s="15">
        <v>50747518.100000009</v>
      </c>
      <c r="O40" s="15">
        <v>51025420.135000005</v>
      </c>
      <c r="P40" s="5">
        <f t="shared" si="18"/>
        <v>587435221.91000009</v>
      </c>
      <c r="Q40" s="5">
        <v>52516719.844999999</v>
      </c>
      <c r="R40" s="5">
        <v>52807318.009999998</v>
      </c>
      <c r="S40" s="5">
        <v>52972991.899999999</v>
      </c>
      <c r="T40" s="5">
        <v>53136177.724999994</v>
      </c>
      <c r="U40" s="5">
        <v>53262850.474999994</v>
      </c>
      <c r="V40" s="5">
        <v>53358893.93999999</v>
      </c>
      <c r="W40" s="5">
        <v>53433459.164999992</v>
      </c>
      <c r="X40" s="5">
        <v>53698781.849999994</v>
      </c>
      <c r="Y40" s="5">
        <v>54050698.435000002</v>
      </c>
      <c r="Z40" s="5">
        <v>54386328.695</v>
      </c>
      <c r="AA40" s="5">
        <v>54662448.259999998</v>
      </c>
      <c r="AB40" s="5">
        <v>54834027.769999996</v>
      </c>
      <c r="AC40" s="5">
        <f t="shared" si="19"/>
        <v>643120696.06999993</v>
      </c>
      <c r="AD40" s="5"/>
      <c r="AE40" s="15">
        <v>159496.76999999999</v>
      </c>
      <c r="AF40" s="15">
        <v>159496.76999999999</v>
      </c>
      <c r="AG40" s="15">
        <v>159540.03</v>
      </c>
      <c r="AH40" s="15">
        <v>159628.06</v>
      </c>
      <c r="AI40" s="15">
        <v>159777.60999999999</v>
      </c>
      <c r="AJ40" s="15">
        <v>159887.82999999999</v>
      </c>
      <c r="AK40" s="16">
        <f t="shared" si="22"/>
        <v>164329.82999999999</v>
      </c>
      <c r="AL40" s="16">
        <f t="shared" si="23"/>
        <v>169091.77</v>
      </c>
      <c r="AM40" s="16">
        <f t="shared" si="24"/>
        <v>169673.63</v>
      </c>
      <c r="AN40" s="16">
        <f t="shared" si="25"/>
        <v>170093.54</v>
      </c>
      <c r="AO40" s="16">
        <f t="shared" si="26"/>
        <v>170427.08</v>
      </c>
      <c r="AP40" s="16">
        <f t="shared" si="27"/>
        <v>171360.37</v>
      </c>
      <c r="AQ40" s="16">
        <f t="shared" si="20"/>
        <v>1972803.29</v>
      </c>
      <c r="AR40" s="16">
        <f t="shared" si="28"/>
        <v>167596.73000000001</v>
      </c>
      <c r="AS40" s="16">
        <f t="shared" si="29"/>
        <v>168524.12</v>
      </c>
      <c r="AT40" s="16">
        <f t="shared" si="30"/>
        <v>169052.83</v>
      </c>
      <c r="AU40" s="16">
        <f t="shared" si="31"/>
        <v>169573.61</v>
      </c>
      <c r="AV40" s="16">
        <f t="shared" si="32"/>
        <v>169977.86</v>
      </c>
      <c r="AW40" s="16">
        <f t="shared" si="33"/>
        <v>170284.36</v>
      </c>
      <c r="AX40" s="16">
        <f t="shared" si="34"/>
        <v>170522.32</v>
      </c>
      <c r="AY40" s="16">
        <f t="shared" si="35"/>
        <v>171369.05</v>
      </c>
      <c r="AZ40" s="16">
        <f t="shared" si="36"/>
        <v>172492.12</v>
      </c>
      <c r="BA40" s="16">
        <f t="shared" si="37"/>
        <v>173563.22</v>
      </c>
      <c r="BB40" s="16">
        <f t="shared" si="38"/>
        <v>174444.4</v>
      </c>
      <c r="BC40" s="16">
        <f t="shared" si="39"/>
        <v>174991.96</v>
      </c>
      <c r="BD40" s="15">
        <f t="shared" si="21"/>
        <v>2052392.5799999998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</row>
    <row r="41" spans="1:82" x14ac:dyDescent="0.25">
      <c r="A41" s="3" t="s">
        <v>43</v>
      </c>
      <c r="B41" s="14">
        <v>4.0300000000000002E-2</v>
      </c>
      <c r="C41" s="14">
        <v>4.0300000000000002E-2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5">
        <f t="shared" si="18"/>
        <v>0</v>
      </c>
      <c r="Q41" s="5">
        <v>0</v>
      </c>
      <c r="R41" s="5">
        <v>0</v>
      </c>
      <c r="S41" s="5">
        <v>0</v>
      </c>
      <c r="T41" s="5">
        <v>486000</v>
      </c>
      <c r="U41" s="5">
        <v>1458000</v>
      </c>
      <c r="V41" s="5">
        <v>2430000</v>
      </c>
      <c r="W41" s="5">
        <v>3469281.25</v>
      </c>
      <c r="X41" s="5">
        <v>4575843.75</v>
      </c>
      <c r="Y41" s="5">
        <v>5682406.25</v>
      </c>
      <c r="Z41" s="5">
        <v>6788968.75</v>
      </c>
      <c r="AA41" s="5">
        <v>7895531.25</v>
      </c>
      <c r="AB41" s="5">
        <v>9002093.75</v>
      </c>
      <c r="AC41" s="5">
        <f t="shared" si="19"/>
        <v>41788125</v>
      </c>
      <c r="AD41" s="5"/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6">
        <f t="shared" si="22"/>
        <v>0</v>
      </c>
      <c r="AL41" s="16">
        <f t="shared" si="23"/>
        <v>0</v>
      </c>
      <c r="AM41" s="16">
        <f t="shared" si="24"/>
        <v>0</v>
      </c>
      <c r="AN41" s="16">
        <f t="shared" si="25"/>
        <v>0</v>
      </c>
      <c r="AO41" s="16">
        <f t="shared" si="26"/>
        <v>0</v>
      </c>
      <c r="AP41" s="16">
        <f t="shared" si="27"/>
        <v>0</v>
      </c>
      <c r="AQ41" s="16">
        <f t="shared" si="20"/>
        <v>0</v>
      </c>
      <c r="AR41" s="16">
        <f t="shared" si="28"/>
        <v>0</v>
      </c>
      <c r="AS41" s="16">
        <f t="shared" si="29"/>
        <v>0</v>
      </c>
      <c r="AT41" s="16">
        <f t="shared" si="30"/>
        <v>0</v>
      </c>
      <c r="AU41" s="16">
        <f t="shared" si="31"/>
        <v>1632.15</v>
      </c>
      <c r="AV41" s="16">
        <f t="shared" si="32"/>
        <v>4896.45</v>
      </c>
      <c r="AW41" s="16">
        <f t="shared" si="33"/>
        <v>8160.75</v>
      </c>
      <c r="AX41" s="16">
        <f t="shared" si="34"/>
        <v>11651</v>
      </c>
      <c r="AY41" s="16">
        <f t="shared" si="35"/>
        <v>15367.21</v>
      </c>
      <c r="AZ41" s="16">
        <f t="shared" si="36"/>
        <v>19083.41</v>
      </c>
      <c r="BA41" s="16">
        <f t="shared" si="37"/>
        <v>22799.62</v>
      </c>
      <c r="BB41" s="16">
        <f t="shared" si="38"/>
        <v>26515.83</v>
      </c>
      <c r="BC41" s="16">
        <f t="shared" si="39"/>
        <v>30232.03</v>
      </c>
      <c r="BD41" s="15">
        <f t="shared" si="21"/>
        <v>140338.45000000001</v>
      </c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</row>
    <row r="42" spans="1:82" x14ac:dyDescent="0.25">
      <c r="A42" s="3" t="s">
        <v>44</v>
      </c>
      <c r="B42" s="14">
        <v>4.1000000000000002E-2</v>
      </c>
      <c r="C42" s="14">
        <v>3.7672629585427102E-2</v>
      </c>
      <c r="D42" s="15">
        <v>25550379.960000001</v>
      </c>
      <c r="E42" s="15">
        <v>25550379.960000001</v>
      </c>
      <c r="F42" s="15">
        <v>25550379.960000001</v>
      </c>
      <c r="G42" s="15">
        <v>25550379.960000001</v>
      </c>
      <c r="H42" s="15">
        <v>25550379.960000001</v>
      </c>
      <c r="I42" s="15">
        <v>25550379.960000001</v>
      </c>
      <c r="J42" s="15">
        <v>25550379.960000001</v>
      </c>
      <c r="K42" s="15">
        <v>25550379.960000001</v>
      </c>
      <c r="L42" s="15">
        <v>25550379.960000001</v>
      </c>
      <c r="M42" s="15">
        <v>25550379.960000001</v>
      </c>
      <c r="N42" s="15">
        <v>25550379.960000001</v>
      </c>
      <c r="O42" s="15">
        <v>25550379.960000001</v>
      </c>
      <c r="P42" s="5">
        <f t="shared" si="18"/>
        <v>306604559.52000004</v>
      </c>
      <c r="Q42" s="5">
        <v>25550379.960000001</v>
      </c>
      <c r="R42" s="5">
        <v>25550379.960000001</v>
      </c>
      <c r="S42" s="5">
        <v>25550379.960000001</v>
      </c>
      <c r="T42" s="5">
        <v>25550379.960000001</v>
      </c>
      <c r="U42" s="5">
        <v>25550379.960000001</v>
      </c>
      <c r="V42" s="5">
        <v>25550379.960000001</v>
      </c>
      <c r="W42" s="5">
        <v>25550379.960000001</v>
      </c>
      <c r="X42" s="5">
        <v>25550379.960000001</v>
      </c>
      <c r="Y42" s="5">
        <v>25550379.960000001</v>
      </c>
      <c r="Z42" s="5">
        <v>25550379.960000001</v>
      </c>
      <c r="AA42" s="5">
        <v>25550379.960000001</v>
      </c>
      <c r="AB42" s="5">
        <v>25550379.960000001</v>
      </c>
      <c r="AC42" s="5">
        <f t="shared" si="19"/>
        <v>306604559.52000004</v>
      </c>
      <c r="AD42" s="5"/>
      <c r="AE42" s="15">
        <v>87297.13</v>
      </c>
      <c r="AF42" s="15">
        <v>87297.13</v>
      </c>
      <c r="AG42" s="15">
        <v>87297.13</v>
      </c>
      <c r="AH42" s="15">
        <v>87297.13</v>
      </c>
      <c r="AI42" s="15">
        <v>87297.13</v>
      </c>
      <c r="AJ42" s="15">
        <v>87297.13</v>
      </c>
      <c r="AK42" s="16">
        <f t="shared" si="22"/>
        <v>87297.13</v>
      </c>
      <c r="AL42" s="16">
        <f t="shared" si="23"/>
        <v>87297.13</v>
      </c>
      <c r="AM42" s="16">
        <f t="shared" si="24"/>
        <v>87297.13</v>
      </c>
      <c r="AN42" s="16">
        <f t="shared" si="25"/>
        <v>87297.13</v>
      </c>
      <c r="AO42" s="16">
        <f t="shared" si="26"/>
        <v>87297.13</v>
      </c>
      <c r="AP42" s="16">
        <f t="shared" si="27"/>
        <v>87297.13</v>
      </c>
      <c r="AQ42" s="16">
        <f t="shared" si="20"/>
        <v>1047565.56</v>
      </c>
      <c r="AR42" s="16">
        <f t="shared" si="28"/>
        <v>80212.5</v>
      </c>
      <c r="AS42" s="16">
        <f t="shared" si="29"/>
        <v>80212.5</v>
      </c>
      <c r="AT42" s="16">
        <f t="shared" si="30"/>
        <v>80212.5</v>
      </c>
      <c r="AU42" s="16">
        <f t="shared" si="31"/>
        <v>80212.5</v>
      </c>
      <c r="AV42" s="16">
        <f t="shared" si="32"/>
        <v>80212.5</v>
      </c>
      <c r="AW42" s="16">
        <f t="shared" si="33"/>
        <v>80212.5</v>
      </c>
      <c r="AX42" s="16">
        <f t="shared" si="34"/>
        <v>80212.5</v>
      </c>
      <c r="AY42" s="16">
        <f t="shared" si="35"/>
        <v>80212.5</v>
      </c>
      <c r="AZ42" s="16">
        <f t="shared" si="36"/>
        <v>80212.5</v>
      </c>
      <c r="BA42" s="16">
        <f t="shared" si="37"/>
        <v>80212.5</v>
      </c>
      <c r="BB42" s="16">
        <f t="shared" si="38"/>
        <v>80212.5</v>
      </c>
      <c r="BC42" s="16">
        <f t="shared" si="39"/>
        <v>80212.5</v>
      </c>
      <c r="BD42" s="15">
        <f t="shared" si="21"/>
        <v>962550</v>
      </c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</row>
    <row r="43" spans="1:82" x14ac:dyDescent="0.25">
      <c r="A43" s="3" t="s">
        <v>45</v>
      </c>
      <c r="B43" s="14">
        <v>2.8499999999999998E-2</v>
      </c>
      <c r="C43" s="14">
        <v>2.308556392901975E-2</v>
      </c>
      <c r="D43" s="15">
        <v>960686.95</v>
      </c>
      <c r="E43" s="15">
        <v>960686.95</v>
      </c>
      <c r="F43" s="15">
        <v>960686.95</v>
      </c>
      <c r="G43" s="15">
        <v>960686.95</v>
      </c>
      <c r="H43" s="15">
        <v>960686.95</v>
      </c>
      <c r="I43" s="15">
        <v>960686.95</v>
      </c>
      <c r="J43" s="15">
        <v>1109852.3149999999</v>
      </c>
      <c r="K43" s="15">
        <v>1306229.79</v>
      </c>
      <c r="L43" s="15">
        <v>1425684.02</v>
      </c>
      <c r="M43" s="15">
        <v>1519090.8149999999</v>
      </c>
      <c r="N43" s="15">
        <v>1540255.49</v>
      </c>
      <c r="O43" s="15">
        <v>1540255.49</v>
      </c>
      <c r="P43" s="5">
        <f t="shared" si="18"/>
        <v>14205489.620000001</v>
      </c>
      <c r="Q43" s="5">
        <v>1823729.2100000002</v>
      </c>
      <c r="R43" s="5">
        <v>1966333.62</v>
      </c>
      <c r="S43" s="5">
        <v>2092567.2200000002</v>
      </c>
      <c r="T43" s="5">
        <v>2164068.2700000005</v>
      </c>
      <c r="U43" s="5">
        <v>2248029.4400000004</v>
      </c>
      <c r="V43" s="5">
        <v>2326450.37</v>
      </c>
      <c r="W43" s="5">
        <v>2361790.37</v>
      </c>
      <c r="X43" s="5">
        <v>2361790.37</v>
      </c>
      <c r="Y43" s="5">
        <v>2384590.37</v>
      </c>
      <c r="Z43" s="5">
        <v>2430190.37</v>
      </c>
      <c r="AA43" s="5">
        <v>2482485.38</v>
      </c>
      <c r="AB43" s="5">
        <v>2556295.9700000002</v>
      </c>
      <c r="AC43" s="5">
        <f t="shared" si="19"/>
        <v>27198320.960000005</v>
      </c>
      <c r="AD43" s="5"/>
      <c r="AE43" s="15">
        <v>2281.63</v>
      </c>
      <c r="AF43" s="15">
        <v>2281.63</v>
      </c>
      <c r="AG43" s="15">
        <v>2281.63</v>
      </c>
      <c r="AH43" s="15">
        <v>2281.63</v>
      </c>
      <c r="AI43" s="15">
        <v>2281.63</v>
      </c>
      <c r="AJ43" s="15">
        <v>2281.63</v>
      </c>
      <c r="AK43" s="16">
        <f t="shared" si="22"/>
        <v>2635.9</v>
      </c>
      <c r="AL43" s="16">
        <f t="shared" si="23"/>
        <v>3102.3</v>
      </c>
      <c r="AM43" s="16">
        <f t="shared" si="24"/>
        <v>3386</v>
      </c>
      <c r="AN43" s="16">
        <f t="shared" si="25"/>
        <v>3607.84</v>
      </c>
      <c r="AO43" s="16">
        <f t="shared" si="26"/>
        <v>3658.11</v>
      </c>
      <c r="AP43" s="16">
        <f t="shared" si="27"/>
        <v>3658.11</v>
      </c>
      <c r="AQ43" s="16">
        <f t="shared" si="20"/>
        <v>33738.04</v>
      </c>
      <c r="AR43" s="16">
        <f t="shared" si="28"/>
        <v>3508.48</v>
      </c>
      <c r="AS43" s="16">
        <f t="shared" si="29"/>
        <v>3782.83</v>
      </c>
      <c r="AT43" s="16">
        <f t="shared" si="30"/>
        <v>4025.67</v>
      </c>
      <c r="AU43" s="16">
        <f t="shared" si="31"/>
        <v>4163.2299999999996</v>
      </c>
      <c r="AV43" s="16">
        <f t="shared" si="32"/>
        <v>4324.75</v>
      </c>
      <c r="AW43" s="16">
        <f t="shared" si="33"/>
        <v>4475.62</v>
      </c>
      <c r="AX43" s="16">
        <f t="shared" si="34"/>
        <v>4543.6099999999997</v>
      </c>
      <c r="AY43" s="16">
        <f t="shared" si="35"/>
        <v>4543.6099999999997</v>
      </c>
      <c r="AZ43" s="16">
        <f t="shared" si="36"/>
        <v>4587.47</v>
      </c>
      <c r="BA43" s="16">
        <f t="shared" si="37"/>
        <v>4675.1899999999996</v>
      </c>
      <c r="BB43" s="16">
        <f t="shared" si="38"/>
        <v>4775.8</v>
      </c>
      <c r="BC43" s="16">
        <f t="shared" si="39"/>
        <v>4917.79</v>
      </c>
      <c r="BD43" s="15">
        <f t="shared" si="21"/>
        <v>52324.05</v>
      </c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</row>
    <row r="44" spans="1:82" x14ac:dyDescent="0.25">
      <c r="A44" s="3" t="s">
        <v>46</v>
      </c>
      <c r="B44" s="14">
        <v>2.7799999999999998E-2</v>
      </c>
      <c r="C44" s="14">
        <v>1.944735850481508E-2</v>
      </c>
      <c r="D44" s="15">
        <v>51112.34</v>
      </c>
      <c r="E44" s="15">
        <v>51112.34</v>
      </c>
      <c r="F44" s="15">
        <v>51112.34</v>
      </c>
      <c r="G44" s="15">
        <v>51112.34</v>
      </c>
      <c r="H44" s="15">
        <v>51112.34</v>
      </c>
      <c r="I44" s="15">
        <v>51112.34</v>
      </c>
      <c r="J44" s="15">
        <v>63875.409999999996</v>
      </c>
      <c r="K44" s="15">
        <v>194055.97499999998</v>
      </c>
      <c r="L44" s="15">
        <v>327953.06999999995</v>
      </c>
      <c r="M44" s="15">
        <v>344432.67</v>
      </c>
      <c r="N44" s="15">
        <v>344432.67</v>
      </c>
      <c r="O44" s="15">
        <v>344432.67</v>
      </c>
      <c r="P44" s="5">
        <f t="shared" si="18"/>
        <v>1925856.5049999997</v>
      </c>
      <c r="Q44" s="5">
        <v>529682.66999999993</v>
      </c>
      <c r="R44" s="5">
        <v>647672.66999999993</v>
      </c>
      <c r="S44" s="5">
        <v>1210586.1099999999</v>
      </c>
      <c r="T44" s="5">
        <v>1846459.5499999998</v>
      </c>
      <c r="U44" s="5">
        <v>2080729.5499999998</v>
      </c>
      <c r="V44" s="5">
        <v>2334640.8499999996</v>
      </c>
      <c r="W44" s="5">
        <v>2473982.15</v>
      </c>
      <c r="X44" s="5">
        <v>2473982.15</v>
      </c>
      <c r="Y44" s="5">
        <v>2473982.15</v>
      </c>
      <c r="Z44" s="5">
        <v>2473982.15</v>
      </c>
      <c r="AA44" s="5">
        <v>2473982.15</v>
      </c>
      <c r="AB44" s="5">
        <v>2530982.15</v>
      </c>
      <c r="AC44" s="5">
        <f t="shared" si="19"/>
        <v>23550664.299999997</v>
      </c>
      <c r="AD44" s="5"/>
      <c r="AE44" s="15">
        <v>118.41</v>
      </c>
      <c r="AF44" s="15">
        <v>118.41</v>
      </c>
      <c r="AG44" s="15">
        <v>118.41</v>
      </c>
      <c r="AH44" s="15">
        <v>118.41</v>
      </c>
      <c r="AI44" s="15">
        <v>118.41</v>
      </c>
      <c r="AJ44" s="15">
        <v>118.41</v>
      </c>
      <c r="AK44" s="16">
        <f t="shared" si="22"/>
        <v>147.97999999999999</v>
      </c>
      <c r="AL44" s="16">
        <f t="shared" si="23"/>
        <v>449.56</v>
      </c>
      <c r="AM44" s="16">
        <f t="shared" si="24"/>
        <v>759.76</v>
      </c>
      <c r="AN44" s="16">
        <f t="shared" si="25"/>
        <v>797.94</v>
      </c>
      <c r="AO44" s="16">
        <f t="shared" si="26"/>
        <v>797.94</v>
      </c>
      <c r="AP44" s="16">
        <f t="shared" si="27"/>
        <v>797.94</v>
      </c>
      <c r="AQ44" s="16">
        <f t="shared" si="20"/>
        <v>4461.58</v>
      </c>
      <c r="AR44" s="16">
        <f t="shared" si="28"/>
        <v>858.41</v>
      </c>
      <c r="AS44" s="16">
        <f t="shared" si="29"/>
        <v>1049.6300000000001</v>
      </c>
      <c r="AT44" s="16">
        <f t="shared" si="30"/>
        <v>1961.89</v>
      </c>
      <c r="AU44" s="16">
        <f t="shared" si="31"/>
        <v>2992.4</v>
      </c>
      <c r="AV44" s="16">
        <f t="shared" si="32"/>
        <v>3372.06</v>
      </c>
      <c r="AW44" s="16">
        <f t="shared" si="33"/>
        <v>3783.55</v>
      </c>
      <c r="AX44" s="16">
        <f t="shared" si="34"/>
        <v>4009.37</v>
      </c>
      <c r="AY44" s="16">
        <f t="shared" si="35"/>
        <v>4009.37</v>
      </c>
      <c r="AZ44" s="16">
        <f t="shared" si="36"/>
        <v>4009.37</v>
      </c>
      <c r="BA44" s="16">
        <f t="shared" si="37"/>
        <v>4009.37</v>
      </c>
      <c r="BB44" s="16">
        <f t="shared" si="38"/>
        <v>4009.37</v>
      </c>
      <c r="BC44" s="16">
        <f t="shared" si="39"/>
        <v>4101.74</v>
      </c>
      <c r="BD44" s="15">
        <f t="shared" si="21"/>
        <v>38166.529999999992</v>
      </c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2" x14ac:dyDescent="0.25">
      <c r="A45" s="3" t="s">
        <v>47</v>
      </c>
      <c r="B45" s="14">
        <v>4.8000000000000001E-2</v>
      </c>
      <c r="C45" s="14">
        <v>7.1615422533761297E-2</v>
      </c>
      <c r="D45" s="15">
        <v>588191.38</v>
      </c>
      <c r="E45" s="15">
        <v>588191.38</v>
      </c>
      <c r="F45" s="15">
        <v>588191.38</v>
      </c>
      <c r="G45" s="15">
        <v>588191.38</v>
      </c>
      <c r="H45" s="15">
        <v>588191.38</v>
      </c>
      <c r="I45" s="15">
        <v>588191.38</v>
      </c>
      <c r="J45" s="15">
        <v>660744.12</v>
      </c>
      <c r="K45" s="15">
        <v>733296.86</v>
      </c>
      <c r="L45" s="15">
        <v>781143.36</v>
      </c>
      <c r="M45" s="15">
        <v>828989.86</v>
      </c>
      <c r="N45" s="15">
        <v>828989.86</v>
      </c>
      <c r="O45" s="15">
        <v>828989.86</v>
      </c>
      <c r="P45" s="5">
        <f t="shared" si="18"/>
        <v>8191302.2000000011</v>
      </c>
      <c r="Q45" s="5">
        <v>1257749.9099999999</v>
      </c>
      <c r="R45" s="5">
        <v>1292749.96</v>
      </c>
      <c r="S45" s="5">
        <v>1292749.96</v>
      </c>
      <c r="T45" s="5">
        <v>1292749.96</v>
      </c>
      <c r="U45" s="5">
        <v>1292749.96</v>
      </c>
      <c r="V45" s="5">
        <v>1292749.96</v>
      </c>
      <c r="W45" s="5">
        <v>1292749.96</v>
      </c>
      <c r="X45" s="5">
        <v>1292749.96</v>
      </c>
      <c r="Y45" s="5">
        <v>1292749.96</v>
      </c>
      <c r="Z45" s="5">
        <v>1458619.96</v>
      </c>
      <c r="AA45" s="5">
        <v>1624489.96</v>
      </c>
      <c r="AB45" s="5">
        <v>1624489.96</v>
      </c>
      <c r="AC45" s="5">
        <f t="shared" si="19"/>
        <v>16307349.470000003</v>
      </c>
      <c r="AD45" s="5"/>
      <c r="AE45" s="15">
        <v>2352.77</v>
      </c>
      <c r="AF45" s="15">
        <v>2352.77</v>
      </c>
      <c r="AG45" s="15">
        <v>2352.77</v>
      </c>
      <c r="AH45" s="15">
        <v>2352.77</v>
      </c>
      <c r="AI45" s="15">
        <v>2352.77</v>
      </c>
      <c r="AJ45" s="15">
        <v>2352.77</v>
      </c>
      <c r="AK45" s="16">
        <f t="shared" si="22"/>
        <v>2642.98</v>
      </c>
      <c r="AL45" s="16">
        <f t="shared" si="23"/>
        <v>2933.19</v>
      </c>
      <c r="AM45" s="16">
        <f t="shared" si="24"/>
        <v>3124.57</v>
      </c>
      <c r="AN45" s="16">
        <f t="shared" si="25"/>
        <v>3315.96</v>
      </c>
      <c r="AO45" s="16">
        <f t="shared" si="26"/>
        <v>3315.96</v>
      </c>
      <c r="AP45" s="16">
        <f t="shared" si="27"/>
        <v>3315.96</v>
      </c>
      <c r="AQ45" s="16">
        <f t="shared" si="20"/>
        <v>32765.239999999998</v>
      </c>
      <c r="AR45" s="16">
        <f t="shared" si="28"/>
        <v>7506.19</v>
      </c>
      <c r="AS45" s="16">
        <f t="shared" si="29"/>
        <v>7715.07</v>
      </c>
      <c r="AT45" s="16">
        <f t="shared" si="30"/>
        <v>7715.07</v>
      </c>
      <c r="AU45" s="16">
        <f t="shared" si="31"/>
        <v>7715.07</v>
      </c>
      <c r="AV45" s="16">
        <f t="shared" si="32"/>
        <v>7715.07</v>
      </c>
      <c r="AW45" s="16">
        <f t="shared" si="33"/>
        <v>7715.07</v>
      </c>
      <c r="AX45" s="16">
        <f t="shared" si="34"/>
        <v>7715.07</v>
      </c>
      <c r="AY45" s="16">
        <f t="shared" si="35"/>
        <v>7715.07</v>
      </c>
      <c r="AZ45" s="16">
        <f t="shared" si="36"/>
        <v>7715.07</v>
      </c>
      <c r="BA45" s="16">
        <f t="shared" si="37"/>
        <v>8704.9699999999993</v>
      </c>
      <c r="BB45" s="16">
        <f t="shared" si="38"/>
        <v>9694.8799999999992</v>
      </c>
      <c r="BC45" s="16">
        <f t="shared" si="39"/>
        <v>9694.8799999999992</v>
      </c>
      <c r="BD45" s="15">
        <f t="shared" si="21"/>
        <v>97321.48000000001</v>
      </c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</row>
    <row r="46" spans="1:82" x14ac:dyDescent="0.25">
      <c r="A46" s="3" t="s">
        <v>48</v>
      </c>
      <c r="B46" s="14">
        <v>4.6600000000000003E-2</v>
      </c>
      <c r="C46" s="14">
        <v>4.2592662533947785E-2</v>
      </c>
      <c r="D46" s="15">
        <v>6750199.6699999999</v>
      </c>
      <c r="E46" s="15">
        <v>6801018.3300000001</v>
      </c>
      <c r="F46" s="15">
        <v>6863723.7000000002</v>
      </c>
      <c r="G46" s="15">
        <v>6856604.0199999996</v>
      </c>
      <c r="H46" s="15">
        <v>6841825.4100000001</v>
      </c>
      <c r="I46" s="15">
        <v>6734158.9699999997</v>
      </c>
      <c r="J46" s="15">
        <v>6637933.0899999999</v>
      </c>
      <c r="K46" s="15">
        <v>6728401.6450000005</v>
      </c>
      <c r="L46" s="15">
        <v>6830489.9650000008</v>
      </c>
      <c r="M46" s="15">
        <v>6898303.5900000008</v>
      </c>
      <c r="N46" s="15">
        <v>6901429.3900000006</v>
      </c>
      <c r="O46" s="15">
        <v>6901429.3900000006</v>
      </c>
      <c r="P46" s="5">
        <f t="shared" si="18"/>
        <v>81745517.170000002</v>
      </c>
      <c r="Q46" s="5">
        <v>6802859.3900000006</v>
      </c>
      <c r="R46" s="5">
        <v>6817679.3900000006</v>
      </c>
      <c r="S46" s="5">
        <v>6817679.3900000006</v>
      </c>
      <c r="T46" s="5">
        <v>6817679.3900000006</v>
      </c>
      <c r="U46" s="5">
        <v>6882659.3900000006</v>
      </c>
      <c r="V46" s="5">
        <v>6996659.3900000006</v>
      </c>
      <c r="W46" s="5">
        <v>7045679.3900000006</v>
      </c>
      <c r="X46" s="5">
        <v>7045679.3900000006</v>
      </c>
      <c r="Y46" s="5">
        <v>7045679.3900000006</v>
      </c>
      <c r="Z46" s="5">
        <v>7045679.3900000006</v>
      </c>
      <c r="AA46" s="5">
        <v>7045679.3900000006</v>
      </c>
      <c r="AB46" s="5">
        <v>6971625.8900000006</v>
      </c>
      <c r="AC46" s="5">
        <f t="shared" si="19"/>
        <v>83335239.180000007</v>
      </c>
      <c r="AD46" s="5"/>
      <c r="AE46" s="15">
        <v>26213.279999999999</v>
      </c>
      <c r="AF46" s="15">
        <v>26410.62</v>
      </c>
      <c r="AG46" s="15">
        <v>26654.13</v>
      </c>
      <c r="AH46" s="15">
        <v>26626.48</v>
      </c>
      <c r="AI46" s="15">
        <v>26569.09</v>
      </c>
      <c r="AJ46" s="15">
        <v>26150.98</v>
      </c>
      <c r="AK46" s="16">
        <f t="shared" si="22"/>
        <v>25777.31</v>
      </c>
      <c r="AL46" s="16">
        <f t="shared" si="23"/>
        <v>26128.63</v>
      </c>
      <c r="AM46" s="16">
        <f t="shared" si="24"/>
        <v>26525.07</v>
      </c>
      <c r="AN46" s="16">
        <f t="shared" si="25"/>
        <v>26788.41</v>
      </c>
      <c r="AO46" s="16">
        <f t="shared" si="26"/>
        <v>26800.55</v>
      </c>
      <c r="AP46" s="16">
        <f t="shared" si="27"/>
        <v>26800.55</v>
      </c>
      <c r="AQ46" s="16">
        <f t="shared" si="20"/>
        <v>317445.09999999998</v>
      </c>
      <c r="AR46" s="16">
        <f t="shared" si="28"/>
        <v>24145.99</v>
      </c>
      <c r="AS46" s="16">
        <f t="shared" si="29"/>
        <v>24198.59</v>
      </c>
      <c r="AT46" s="16">
        <f t="shared" si="30"/>
        <v>24198.59</v>
      </c>
      <c r="AU46" s="16">
        <f t="shared" si="31"/>
        <v>24198.59</v>
      </c>
      <c r="AV46" s="16">
        <f t="shared" si="32"/>
        <v>24429.23</v>
      </c>
      <c r="AW46" s="16">
        <f t="shared" si="33"/>
        <v>24833.86</v>
      </c>
      <c r="AX46" s="16">
        <f t="shared" si="34"/>
        <v>25007.85</v>
      </c>
      <c r="AY46" s="16">
        <f t="shared" si="35"/>
        <v>25007.85</v>
      </c>
      <c r="AZ46" s="16">
        <f t="shared" si="36"/>
        <v>25007.85</v>
      </c>
      <c r="BA46" s="16">
        <f t="shared" si="37"/>
        <v>25007.85</v>
      </c>
      <c r="BB46" s="16">
        <f t="shared" si="38"/>
        <v>25007.85</v>
      </c>
      <c r="BC46" s="16">
        <f t="shared" si="39"/>
        <v>24745.01</v>
      </c>
      <c r="BD46" s="15">
        <f t="shared" si="21"/>
        <v>295789.11</v>
      </c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1:82" x14ac:dyDescent="0.25">
      <c r="A47" s="3" t="s">
        <v>49</v>
      </c>
      <c r="B47" s="14">
        <v>5.9000000000000004E-2</v>
      </c>
      <c r="C47" s="14">
        <v>3.3355338494164867E-2</v>
      </c>
      <c r="D47" s="15">
        <v>214328.51</v>
      </c>
      <c r="E47" s="15">
        <v>214328.51</v>
      </c>
      <c r="F47" s="15">
        <v>214328.51</v>
      </c>
      <c r="G47" s="15">
        <v>214328.51</v>
      </c>
      <c r="H47" s="15">
        <v>214328.51</v>
      </c>
      <c r="I47" s="15">
        <v>214328.51</v>
      </c>
      <c r="J47" s="15">
        <v>232328.51500000001</v>
      </c>
      <c r="K47" s="15">
        <v>250328.52000000002</v>
      </c>
      <c r="L47" s="15">
        <v>250328.52000000002</v>
      </c>
      <c r="M47" s="15">
        <v>250328.52000000002</v>
      </c>
      <c r="N47" s="15">
        <v>250328.52000000002</v>
      </c>
      <c r="O47" s="15">
        <v>250328.52000000002</v>
      </c>
      <c r="P47" s="5">
        <f t="shared" si="18"/>
        <v>2769942.1750000003</v>
      </c>
      <c r="Q47" s="5">
        <v>250328.52000000002</v>
      </c>
      <c r="R47" s="5">
        <v>250328.52000000002</v>
      </c>
      <c r="S47" s="5">
        <v>250328.52000000002</v>
      </c>
      <c r="T47" s="5">
        <v>250328.52000000002</v>
      </c>
      <c r="U47" s="5">
        <v>250328.52000000002</v>
      </c>
      <c r="V47" s="5">
        <v>250328.52000000002</v>
      </c>
      <c r="W47" s="5">
        <v>250328.52000000002</v>
      </c>
      <c r="X47" s="5">
        <v>250328.52000000002</v>
      </c>
      <c r="Y47" s="5">
        <v>250328.52000000002</v>
      </c>
      <c r="Z47" s="5">
        <v>250328.52000000002</v>
      </c>
      <c r="AA47" s="5">
        <v>250328.52000000002</v>
      </c>
      <c r="AB47" s="5">
        <v>250328.52000000002</v>
      </c>
      <c r="AC47" s="5">
        <f t="shared" si="19"/>
        <v>3003942.24</v>
      </c>
      <c r="AD47" s="5"/>
      <c r="AE47" s="15">
        <v>1053.7800000000002</v>
      </c>
      <c r="AF47" s="15">
        <v>1053.7800000000002</v>
      </c>
      <c r="AG47" s="15">
        <v>1053.7800000000002</v>
      </c>
      <c r="AH47" s="15">
        <v>1053.7800000000002</v>
      </c>
      <c r="AI47" s="15">
        <v>1053.7800000000002</v>
      </c>
      <c r="AJ47" s="15">
        <v>1053.7800000000002</v>
      </c>
      <c r="AK47" s="16">
        <f t="shared" si="22"/>
        <v>1142.28</v>
      </c>
      <c r="AL47" s="16">
        <f t="shared" si="23"/>
        <v>1230.78</v>
      </c>
      <c r="AM47" s="16">
        <f t="shared" si="24"/>
        <v>1230.78</v>
      </c>
      <c r="AN47" s="16">
        <f t="shared" si="25"/>
        <v>1230.78</v>
      </c>
      <c r="AO47" s="16">
        <f t="shared" si="26"/>
        <v>1230.78</v>
      </c>
      <c r="AP47" s="16">
        <f t="shared" si="27"/>
        <v>1230.78</v>
      </c>
      <c r="AQ47" s="16">
        <f t="shared" si="20"/>
        <v>13618.860000000004</v>
      </c>
      <c r="AR47" s="16">
        <f t="shared" si="28"/>
        <v>695.82</v>
      </c>
      <c r="AS47" s="16">
        <f t="shared" si="29"/>
        <v>695.82</v>
      </c>
      <c r="AT47" s="16">
        <f t="shared" si="30"/>
        <v>695.82</v>
      </c>
      <c r="AU47" s="16">
        <f t="shared" si="31"/>
        <v>695.82</v>
      </c>
      <c r="AV47" s="16">
        <f t="shared" si="32"/>
        <v>695.82</v>
      </c>
      <c r="AW47" s="16">
        <f t="shared" si="33"/>
        <v>695.82</v>
      </c>
      <c r="AX47" s="16">
        <f t="shared" si="34"/>
        <v>695.82</v>
      </c>
      <c r="AY47" s="16">
        <f t="shared" si="35"/>
        <v>695.82</v>
      </c>
      <c r="AZ47" s="16">
        <f t="shared" si="36"/>
        <v>695.82</v>
      </c>
      <c r="BA47" s="16">
        <f t="shared" si="37"/>
        <v>695.82</v>
      </c>
      <c r="BB47" s="16">
        <f t="shared" si="38"/>
        <v>695.82</v>
      </c>
      <c r="BC47" s="16">
        <f t="shared" si="39"/>
        <v>695.82</v>
      </c>
      <c r="BD47" s="15">
        <f t="shared" si="21"/>
        <v>8349.8399999999983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1:82" x14ac:dyDescent="0.25">
      <c r="A48" s="3" t="s">
        <v>50</v>
      </c>
      <c r="B48" s="14">
        <v>0</v>
      </c>
      <c r="C48" s="14">
        <v>0</v>
      </c>
      <c r="D48" s="15">
        <v>207.01499999999999</v>
      </c>
      <c r="E48" s="15">
        <v>207.01499999999999</v>
      </c>
      <c r="F48" s="15">
        <v>207.01499999999999</v>
      </c>
      <c r="G48" s="15">
        <v>207.01499999999999</v>
      </c>
      <c r="H48" s="15">
        <v>207.01499999999999</v>
      </c>
      <c r="I48" s="15">
        <v>207.01499999999999</v>
      </c>
      <c r="J48" s="15">
        <v>207.01499999999999</v>
      </c>
      <c r="K48" s="15">
        <v>207.01499999999999</v>
      </c>
      <c r="L48" s="15">
        <v>207.01499999999999</v>
      </c>
      <c r="M48" s="15">
        <v>207.01499999999999</v>
      </c>
      <c r="N48" s="15">
        <v>207.01499999999999</v>
      </c>
      <c r="O48" s="15">
        <v>207.01499999999999</v>
      </c>
      <c r="P48" s="5">
        <f t="shared" si="18"/>
        <v>2484.1799999999989</v>
      </c>
      <c r="Q48" s="5">
        <v>207.01499999999999</v>
      </c>
      <c r="R48" s="5">
        <v>207.01499999999999</v>
      </c>
      <c r="S48" s="5">
        <v>207.01499999999999</v>
      </c>
      <c r="T48" s="5">
        <v>207.01499999999999</v>
      </c>
      <c r="U48" s="5">
        <v>207.01499999999999</v>
      </c>
      <c r="V48" s="5">
        <v>207.01499999999999</v>
      </c>
      <c r="W48" s="5">
        <v>207.01499999999999</v>
      </c>
      <c r="X48" s="5">
        <v>207.01499999999999</v>
      </c>
      <c r="Y48" s="5">
        <v>207.01499999999999</v>
      </c>
      <c r="Z48" s="5">
        <v>207.01499999999999</v>
      </c>
      <c r="AA48" s="5">
        <v>207.01499999999999</v>
      </c>
      <c r="AB48" s="5">
        <v>207.01499999999999</v>
      </c>
      <c r="AC48" s="5">
        <f t="shared" si="19"/>
        <v>2484.1799999999989</v>
      </c>
      <c r="AD48" s="5"/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6">
        <f t="shared" si="22"/>
        <v>0</v>
      </c>
      <c r="AL48" s="16">
        <f t="shared" si="23"/>
        <v>0</v>
      </c>
      <c r="AM48" s="16">
        <f t="shared" si="24"/>
        <v>0</v>
      </c>
      <c r="AN48" s="16">
        <f t="shared" si="25"/>
        <v>0</v>
      </c>
      <c r="AO48" s="16">
        <f t="shared" si="26"/>
        <v>0</v>
      </c>
      <c r="AP48" s="16">
        <f t="shared" si="27"/>
        <v>0</v>
      </c>
      <c r="AQ48" s="16">
        <f t="shared" si="20"/>
        <v>0</v>
      </c>
      <c r="AR48" s="16">
        <f t="shared" si="28"/>
        <v>0</v>
      </c>
      <c r="AS48" s="16">
        <f t="shared" si="29"/>
        <v>0</v>
      </c>
      <c r="AT48" s="16">
        <f t="shared" si="30"/>
        <v>0</v>
      </c>
      <c r="AU48" s="16">
        <f t="shared" si="31"/>
        <v>0</v>
      </c>
      <c r="AV48" s="16">
        <f t="shared" si="32"/>
        <v>0</v>
      </c>
      <c r="AW48" s="16">
        <f t="shared" si="33"/>
        <v>0</v>
      </c>
      <c r="AX48" s="16">
        <f t="shared" si="34"/>
        <v>0</v>
      </c>
      <c r="AY48" s="16">
        <f t="shared" si="35"/>
        <v>0</v>
      </c>
      <c r="AZ48" s="16">
        <f t="shared" si="36"/>
        <v>0</v>
      </c>
      <c r="BA48" s="16">
        <f t="shared" si="37"/>
        <v>0</v>
      </c>
      <c r="BB48" s="16">
        <f t="shared" si="38"/>
        <v>0</v>
      </c>
      <c r="BC48" s="16">
        <f t="shared" si="39"/>
        <v>0</v>
      </c>
      <c r="BD48" s="15">
        <f t="shared" si="21"/>
        <v>0</v>
      </c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</row>
    <row r="49" spans="1:82" x14ac:dyDescent="0.25">
      <c r="A49" s="3" t="s">
        <v>51</v>
      </c>
      <c r="B49" s="14">
        <v>0</v>
      </c>
      <c r="C49" s="14">
        <v>0</v>
      </c>
      <c r="D49" s="15">
        <v>18933.129000000001</v>
      </c>
      <c r="E49" s="15">
        <v>18933.129000000001</v>
      </c>
      <c r="F49" s="15">
        <v>18933.129000000001</v>
      </c>
      <c r="G49" s="15">
        <v>18933.129000000001</v>
      </c>
      <c r="H49" s="15">
        <v>18933.129000000001</v>
      </c>
      <c r="I49" s="15">
        <v>18933.129000000001</v>
      </c>
      <c r="J49" s="15">
        <v>18933.129000000001</v>
      </c>
      <c r="K49" s="15">
        <v>18933.129000000001</v>
      </c>
      <c r="L49" s="15">
        <v>18933.129000000001</v>
      </c>
      <c r="M49" s="15">
        <v>18933.129000000001</v>
      </c>
      <c r="N49" s="15">
        <v>18933.129000000001</v>
      </c>
      <c r="O49" s="15">
        <v>18933.129000000001</v>
      </c>
      <c r="P49" s="5">
        <f t="shared" si="18"/>
        <v>227197.54800000007</v>
      </c>
      <c r="Q49" s="5">
        <v>18933.129000000001</v>
      </c>
      <c r="R49" s="5">
        <v>18933.129000000001</v>
      </c>
      <c r="S49" s="5">
        <v>18933.129000000001</v>
      </c>
      <c r="T49" s="5">
        <v>18933.129000000001</v>
      </c>
      <c r="U49" s="5">
        <v>18933.129000000001</v>
      </c>
      <c r="V49" s="5">
        <v>18933.129000000001</v>
      </c>
      <c r="W49" s="5">
        <v>18933.129000000001</v>
      </c>
      <c r="X49" s="5">
        <v>18933.129000000001</v>
      </c>
      <c r="Y49" s="5">
        <v>18933.129000000001</v>
      </c>
      <c r="Z49" s="5">
        <v>18933.129000000001</v>
      </c>
      <c r="AA49" s="5">
        <v>18933.129000000001</v>
      </c>
      <c r="AB49" s="5">
        <v>18933.129000000001</v>
      </c>
      <c r="AC49" s="5">
        <f t="shared" si="19"/>
        <v>227197.54800000007</v>
      </c>
      <c r="AD49" s="5"/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6">
        <f t="shared" si="22"/>
        <v>0</v>
      </c>
      <c r="AL49" s="16">
        <f t="shared" si="23"/>
        <v>0</v>
      </c>
      <c r="AM49" s="16">
        <f t="shared" si="24"/>
        <v>0</v>
      </c>
      <c r="AN49" s="16">
        <f t="shared" si="25"/>
        <v>0</v>
      </c>
      <c r="AO49" s="16">
        <f t="shared" si="26"/>
        <v>0</v>
      </c>
      <c r="AP49" s="16">
        <f t="shared" si="27"/>
        <v>0</v>
      </c>
      <c r="AQ49" s="16">
        <f t="shared" si="20"/>
        <v>0</v>
      </c>
      <c r="AR49" s="16">
        <f t="shared" si="28"/>
        <v>0</v>
      </c>
      <c r="AS49" s="16">
        <f t="shared" si="29"/>
        <v>0</v>
      </c>
      <c r="AT49" s="16">
        <f t="shared" si="30"/>
        <v>0</v>
      </c>
      <c r="AU49" s="16">
        <f t="shared" si="31"/>
        <v>0</v>
      </c>
      <c r="AV49" s="16">
        <f t="shared" si="32"/>
        <v>0</v>
      </c>
      <c r="AW49" s="16">
        <f t="shared" si="33"/>
        <v>0</v>
      </c>
      <c r="AX49" s="16">
        <f t="shared" si="34"/>
        <v>0</v>
      </c>
      <c r="AY49" s="16">
        <f t="shared" si="35"/>
        <v>0</v>
      </c>
      <c r="AZ49" s="16">
        <f t="shared" si="36"/>
        <v>0</v>
      </c>
      <c r="BA49" s="16">
        <f t="shared" si="37"/>
        <v>0</v>
      </c>
      <c r="BB49" s="16">
        <f t="shared" si="38"/>
        <v>0</v>
      </c>
      <c r="BC49" s="16">
        <f t="shared" si="39"/>
        <v>0</v>
      </c>
      <c r="BD49" s="15">
        <f t="shared" si="21"/>
        <v>0</v>
      </c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</row>
    <row r="50" spans="1:82" x14ac:dyDescent="0.25">
      <c r="A50" s="3" t="s">
        <v>52</v>
      </c>
      <c r="B50" s="14">
        <v>0</v>
      </c>
      <c r="C50" s="14">
        <v>0</v>
      </c>
      <c r="D50" s="15">
        <v>74.978999999999999</v>
      </c>
      <c r="E50" s="15">
        <v>74.978999999999999</v>
      </c>
      <c r="F50" s="15">
        <v>74.978999999999999</v>
      </c>
      <c r="G50" s="15">
        <v>74.978999999999999</v>
      </c>
      <c r="H50" s="15">
        <v>74.978999999999999</v>
      </c>
      <c r="I50" s="15">
        <v>74.978999999999999</v>
      </c>
      <c r="J50" s="15">
        <v>74.978999999999999</v>
      </c>
      <c r="K50" s="15">
        <v>74.978999999999999</v>
      </c>
      <c r="L50" s="15">
        <v>74.978999999999999</v>
      </c>
      <c r="M50" s="15">
        <v>74.978999999999999</v>
      </c>
      <c r="N50" s="15">
        <v>74.978999999999999</v>
      </c>
      <c r="O50" s="15">
        <v>74.978999999999999</v>
      </c>
      <c r="P50" s="5">
        <f t="shared" si="18"/>
        <v>899.74800000000016</v>
      </c>
      <c r="Q50" s="5">
        <v>74.978999999999999</v>
      </c>
      <c r="R50" s="5">
        <v>74.978999999999999</v>
      </c>
      <c r="S50" s="5">
        <v>74.978999999999999</v>
      </c>
      <c r="T50" s="5">
        <v>74.978999999999999</v>
      </c>
      <c r="U50" s="5">
        <v>74.978999999999999</v>
      </c>
      <c r="V50" s="5">
        <v>74.978999999999999</v>
      </c>
      <c r="W50" s="5">
        <v>74.978999999999999</v>
      </c>
      <c r="X50" s="5">
        <v>74.978999999999999</v>
      </c>
      <c r="Y50" s="5">
        <v>74.978999999999999</v>
      </c>
      <c r="Z50" s="5">
        <v>74.978999999999999</v>
      </c>
      <c r="AA50" s="5">
        <v>74.978999999999999</v>
      </c>
      <c r="AB50" s="5">
        <v>74.978999999999999</v>
      </c>
      <c r="AC50" s="5">
        <f t="shared" si="19"/>
        <v>899.74800000000016</v>
      </c>
      <c r="AD50" s="5"/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6">
        <f t="shared" si="22"/>
        <v>0</v>
      </c>
      <c r="AL50" s="16">
        <f t="shared" si="23"/>
        <v>0</v>
      </c>
      <c r="AM50" s="16">
        <f t="shared" si="24"/>
        <v>0</v>
      </c>
      <c r="AN50" s="16">
        <f t="shared" si="25"/>
        <v>0</v>
      </c>
      <c r="AO50" s="16">
        <f t="shared" si="26"/>
        <v>0</v>
      </c>
      <c r="AP50" s="16">
        <f t="shared" si="27"/>
        <v>0</v>
      </c>
      <c r="AQ50" s="16">
        <f t="shared" si="20"/>
        <v>0</v>
      </c>
      <c r="AR50" s="16">
        <f t="shared" si="28"/>
        <v>0</v>
      </c>
      <c r="AS50" s="16">
        <f t="shared" si="29"/>
        <v>0</v>
      </c>
      <c r="AT50" s="16">
        <f t="shared" si="30"/>
        <v>0</v>
      </c>
      <c r="AU50" s="16">
        <f t="shared" si="31"/>
        <v>0</v>
      </c>
      <c r="AV50" s="16">
        <f t="shared" si="32"/>
        <v>0</v>
      </c>
      <c r="AW50" s="16">
        <f t="shared" si="33"/>
        <v>0</v>
      </c>
      <c r="AX50" s="16">
        <f t="shared" si="34"/>
        <v>0</v>
      </c>
      <c r="AY50" s="16">
        <f t="shared" si="35"/>
        <v>0</v>
      </c>
      <c r="AZ50" s="16">
        <f t="shared" si="36"/>
        <v>0</v>
      </c>
      <c r="BA50" s="16">
        <f t="shared" si="37"/>
        <v>0</v>
      </c>
      <c r="BB50" s="16">
        <f t="shared" si="38"/>
        <v>0</v>
      </c>
      <c r="BC50" s="16">
        <f t="shared" si="39"/>
        <v>0</v>
      </c>
      <c r="BD50" s="15">
        <f t="shared" si="21"/>
        <v>0</v>
      </c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</row>
    <row r="51" spans="1:82" x14ac:dyDescent="0.25">
      <c r="A51" s="3" t="s">
        <v>53</v>
      </c>
      <c r="B51" s="14">
        <v>0</v>
      </c>
      <c r="C51" s="14">
        <v>0</v>
      </c>
      <c r="D51" s="15">
        <v>170053.97099999999</v>
      </c>
      <c r="E51" s="15">
        <v>170053.97099999999</v>
      </c>
      <c r="F51" s="15">
        <v>170053.97099999999</v>
      </c>
      <c r="G51" s="15">
        <v>170053.97099999999</v>
      </c>
      <c r="H51" s="15">
        <v>170053.97099999999</v>
      </c>
      <c r="I51" s="15">
        <v>170053.97099999999</v>
      </c>
      <c r="J51" s="15">
        <v>170053.97099999999</v>
      </c>
      <c r="K51" s="15">
        <v>170053.97099999999</v>
      </c>
      <c r="L51" s="15">
        <v>170053.97099999999</v>
      </c>
      <c r="M51" s="15">
        <v>170053.97099999999</v>
      </c>
      <c r="N51" s="15">
        <v>170053.97099999999</v>
      </c>
      <c r="O51" s="15">
        <v>170053.97099999999</v>
      </c>
      <c r="P51" s="5">
        <f t="shared" si="18"/>
        <v>2040647.6519999995</v>
      </c>
      <c r="Q51" s="5">
        <v>170053.97099999999</v>
      </c>
      <c r="R51" s="5">
        <v>170053.97099999999</v>
      </c>
      <c r="S51" s="5">
        <v>170053.97099999999</v>
      </c>
      <c r="T51" s="5">
        <v>170053.97099999999</v>
      </c>
      <c r="U51" s="5">
        <v>170053.97099999999</v>
      </c>
      <c r="V51" s="5">
        <v>170053.97099999999</v>
      </c>
      <c r="W51" s="5">
        <v>170053.97099999999</v>
      </c>
      <c r="X51" s="5">
        <v>170053.97099999999</v>
      </c>
      <c r="Y51" s="5">
        <v>170053.97099999999</v>
      </c>
      <c r="Z51" s="5">
        <v>170053.97099999999</v>
      </c>
      <c r="AA51" s="5">
        <v>170053.97099999999</v>
      </c>
      <c r="AB51" s="5">
        <v>170053.97099999999</v>
      </c>
      <c r="AC51" s="5">
        <f t="shared" si="19"/>
        <v>2040647.6519999995</v>
      </c>
      <c r="AD51" s="5"/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6">
        <f t="shared" si="22"/>
        <v>0</v>
      </c>
      <c r="AL51" s="16">
        <f t="shared" si="23"/>
        <v>0</v>
      </c>
      <c r="AM51" s="16">
        <f t="shared" si="24"/>
        <v>0</v>
      </c>
      <c r="AN51" s="16">
        <f t="shared" si="25"/>
        <v>0</v>
      </c>
      <c r="AO51" s="16">
        <f t="shared" si="26"/>
        <v>0</v>
      </c>
      <c r="AP51" s="16">
        <f t="shared" si="27"/>
        <v>0</v>
      </c>
      <c r="AQ51" s="16">
        <f t="shared" si="20"/>
        <v>0</v>
      </c>
      <c r="AR51" s="16">
        <f t="shared" si="28"/>
        <v>0</v>
      </c>
      <c r="AS51" s="16">
        <f t="shared" si="29"/>
        <v>0</v>
      </c>
      <c r="AT51" s="16">
        <f t="shared" si="30"/>
        <v>0</v>
      </c>
      <c r="AU51" s="16">
        <f t="shared" si="31"/>
        <v>0</v>
      </c>
      <c r="AV51" s="16">
        <f t="shared" si="32"/>
        <v>0</v>
      </c>
      <c r="AW51" s="16">
        <f t="shared" si="33"/>
        <v>0</v>
      </c>
      <c r="AX51" s="16">
        <f t="shared" si="34"/>
        <v>0</v>
      </c>
      <c r="AY51" s="16">
        <f t="shared" si="35"/>
        <v>0</v>
      </c>
      <c r="AZ51" s="16">
        <f t="shared" si="36"/>
        <v>0</v>
      </c>
      <c r="BA51" s="16">
        <f t="shared" si="37"/>
        <v>0</v>
      </c>
      <c r="BB51" s="16">
        <f t="shared" si="38"/>
        <v>0</v>
      </c>
      <c r="BC51" s="16">
        <f t="shared" si="39"/>
        <v>0</v>
      </c>
      <c r="BD51" s="15">
        <f t="shared" si="21"/>
        <v>0</v>
      </c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</row>
    <row r="52" spans="1:82" x14ac:dyDescent="0.25">
      <c r="A52" s="3" t="s">
        <v>54</v>
      </c>
      <c r="B52" s="14">
        <v>0</v>
      </c>
      <c r="C52" s="14">
        <v>0</v>
      </c>
      <c r="D52" s="15">
        <v>25134.686999999998</v>
      </c>
      <c r="E52" s="15">
        <v>25134.686999999998</v>
      </c>
      <c r="F52" s="15">
        <v>25134.686999999998</v>
      </c>
      <c r="G52" s="15">
        <v>25134.686999999998</v>
      </c>
      <c r="H52" s="15">
        <v>25134.686999999998</v>
      </c>
      <c r="I52" s="15">
        <v>25134.686999999998</v>
      </c>
      <c r="J52" s="15">
        <v>25134.686999999998</v>
      </c>
      <c r="K52" s="15">
        <v>25134.686999999998</v>
      </c>
      <c r="L52" s="15">
        <v>25134.686999999998</v>
      </c>
      <c r="M52" s="15">
        <v>25134.686999999998</v>
      </c>
      <c r="N52" s="15">
        <v>25134.686999999998</v>
      </c>
      <c r="O52" s="15">
        <v>25134.686999999998</v>
      </c>
      <c r="P52" s="5">
        <f t="shared" si="18"/>
        <v>301616.24400000001</v>
      </c>
      <c r="Q52" s="5">
        <v>25134.686999999998</v>
      </c>
      <c r="R52" s="5">
        <v>25134.686999999998</v>
      </c>
      <c r="S52" s="5">
        <v>25134.686999999998</v>
      </c>
      <c r="T52" s="5">
        <v>25134.686999999998</v>
      </c>
      <c r="U52" s="5">
        <v>25134.686999999998</v>
      </c>
      <c r="V52" s="5">
        <v>25134.686999999998</v>
      </c>
      <c r="W52" s="5">
        <v>25134.686999999998</v>
      </c>
      <c r="X52" s="5">
        <v>25134.686999999998</v>
      </c>
      <c r="Y52" s="5">
        <v>25134.686999999998</v>
      </c>
      <c r="Z52" s="5">
        <v>25134.686999999998</v>
      </c>
      <c r="AA52" s="5">
        <v>25134.686999999998</v>
      </c>
      <c r="AB52" s="5">
        <v>25134.686999999998</v>
      </c>
      <c r="AC52" s="5">
        <f t="shared" si="19"/>
        <v>301616.24400000001</v>
      </c>
      <c r="AD52" s="5"/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6">
        <f t="shared" si="22"/>
        <v>0</v>
      </c>
      <c r="AL52" s="16">
        <f t="shared" si="23"/>
        <v>0</v>
      </c>
      <c r="AM52" s="16">
        <f t="shared" si="24"/>
        <v>0</v>
      </c>
      <c r="AN52" s="16">
        <f t="shared" si="25"/>
        <v>0</v>
      </c>
      <c r="AO52" s="16">
        <f t="shared" si="26"/>
        <v>0</v>
      </c>
      <c r="AP52" s="16">
        <f t="shared" si="27"/>
        <v>0</v>
      </c>
      <c r="AQ52" s="16">
        <f t="shared" si="20"/>
        <v>0</v>
      </c>
      <c r="AR52" s="16">
        <f t="shared" si="28"/>
        <v>0</v>
      </c>
      <c r="AS52" s="16">
        <f t="shared" si="29"/>
        <v>0</v>
      </c>
      <c r="AT52" s="16">
        <f t="shared" si="30"/>
        <v>0</v>
      </c>
      <c r="AU52" s="16">
        <f t="shared" si="31"/>
        <v>0</v>
      </c>
      <c r="AV52" s="16">
        <f t="shared" si="32"/>
        <v>0</v>
      </c>
      <c r="AW52" s="16">
        <f t="shared" si="33"/>
        <v>0</v>
      </c>
      <c r="AX52" s="16">
        <f t="shared" si="34"/>
        <v>0</v>
      </c>
      <c r="AY52" s="16">
        <f t="shared" si="35"/>
        <v>0</v>
      </c>
      <c r="AZ52" s="16">
        <f t="shared" si="36"/>
        <v>0</v>
      </c>
      <c r="BA52" s="16">
        <f t="shared" si="37"/>
        <v>0</v>
      </c>
      <c r="BB52" s="16">
        <f t="shared" si="38"/>
        <v>0</v>
      </c>
      <c r="BC52" s="16">
        <f t="shared" si="39"/>
        <v>0</v>
      </c>
      <c r="BD52" s="15">
        <f t="shared" si="21"/>
        <v>0</v>
      </c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</row>
    <row r="53" spans="1:82" x14ac:dyDescent="0.25">
      <c r="A53" s="3" t="s">
        <v>55</v>
      </c>
      <c r="B53" s="14">
        <v>0.13969999999999999</v>
      </c>
      <c r="C53" s="14">
        <v>0.21719999999999998</v>
      </c>
      <c r="D53" s="15">
        <v>15331201.661999999</v>
      </c>
      <c r="E53" s="15">
        <v>14993222.202000001</v>
      </c>
      <c r="F53" s="15">
        <v>14587273.490999999</v>
      </c>
      <c r="G53" s="15">
        <v>14157552.627</v>
      </c>
      <c r="H53" s="15">
        <v>13801381.611</v>
      </c>
      <c r="I53" s="15">
        <v>14316073.347000001</v>
      </c>
      <c r="J53" s="15">
        <v>14852369.059499998</v>
      </c>
      <c r="K53" s="15">
        <v>14786324.966999998</v>
      </c>
      <c r="L53" s="15">
        <v>14705558.324999997</v>
      </c>
      <c r="M53" s="15">
        <v>15829674.817499997</v>
      </c>
      <c r="N53" s="15">
        <v>16928282.309999999</v>
      </c>
      <c r="O53" s="15">
        <v>16915282.109999999</v>
      </c>
      <c r="P53" s="5">
        <f t="shared" si="18"/>
        <v>181204196.52899998</v>
      </c>
      <c r="Q53" s="5">
        <v>16397634.164999995</v>
      </c>
      <c r="R53" s="5">
        <v>16390488.079499997</v>
      </c>
      <c r="S53" s="5">
        <v>16768747.999499997</v>
      </c>
      <c r="T53" s="5">
        <v>17074747.088999994</v>
      </c>
      <c r="U53" s="5">
        <v>17214068.605499998</v>
      </c>
      <c r="V53" s="5">
        <v>17480571.151499994</v>
      </c>
      <c r="W53" s="5">
        <v>17665273.424999997</v>
      </c>
      <c r="X53" s="5">
        <v>17521639.724999998</v>
      </c>
      <c r="Y53" s="5">
        <v>17421608.174999997</v>
      </c>
      <c r="Z53" s="5">
        <v>17365225.118999995</v>
      </c>
      <c r="AA53" s="5">
        <v>17385418.456499998</v>
      </c>
      <c r="AB53" s="5">
        <v>17869636.168499999</v>
      </c>
      <c r="AC53" s="5">
        <f t="shared" si="19"/>
        <v>206555058.15899995</v>
      </c>
      <c r="AD53" s="5"/>
      <c r="AE53" s="15">
        <v>178480.74000000002</v>
      </c>
      <c r="AF53" s="15">
        <v>174546.09599999999</v>
      </c>
      <c r="AG53" s="15">
        <v>169820.17499999999</v>
      </c>
      <c r="AH53" s="15">
        <v>164817.50699999998</v>
      </c>
      <c r="AI53" s="15">
        <v>160671.084</v>
      </c>
      <c r="AJ53" s="15">
        <v>166662.954</v>
      </c>
      <c r="AK53" s="16">
        <f t="shared" si="22"/>
        <v>172906.33</v>
      </c>
      <c r="AL53" s="16">
        <f t="shared" si="23"/>
        <v>172137.47</v>
      </c>
      <c r="AM53" s="16">
        <f t="shared" si="24"/>
        <v>171197.21</v>
      </c>
      <c r="AN53" s="16">
        <f t="shared" si="25"/>
        <v>184283.8</v>
      </c>
      <c r="AO53" s="16">
        <f t="shared" si="26"/>
        <v>197073.42</v>
      </c>
      <c r="AP53" s="16">
        <f t="shared" si="27"/>
        <v>196922.08</v>
      </c>
      <c r="AQ53" s="16">
        <f t="shared" si="20"/>
        <v>2109518.8659999999</v>
      </c>
      <c r="AR53" s="16">
        <f t="shared" si="28"/>
        <v>296797.18</v>
      </c>
      <c r="AS53" s="16">
        <f t="shared" si="29"/>
        <v>296667.83</v>
      </c>
      <c r="AT53" s="16">
        <f t="shared" si="30"/>
        <v>303514.34000000003</v>
      </c>
      <c r="AU53" s="16">
        <f t="shared" si="31"/>
        <v>309052.92</v>
      </c>
      <c r="AV53" s="16">
        <f t="shared" si="32"/>
        <v>311574.64</v>
      </c>
      <c r="AW53" s="16">
        <f t="shared" si="33"/>
        <v>316398.34000000003</v>
      </c>
      <c r="AX53" s="16">
        <f t="shared" si="34"/>
        <v>319741.45</v>
      </c>
      <c r="AY53" s="16">
        <f t="shared" si="35"/>
        <v>317141.68</v>
      </c>
      <c r="AZ53" s="16">
        <f t="shared" si="36"/>
        <v>315331.11</v>
      </c>
      <c r="BA53" s="16">
        <f t="shared" si="37"/>
        <v>314310.57</v>
      </c>
      <c r="BB53" s="16">
        <f t="shared" si="38"/>
        <v>314676.07</v>
      </c>
      <c r="BC53" s="16">
        <f t="shared" si="39"/>
        <v>323440.40999999997</v>
      </c>
      <c r="BD53" s="15">
        <f t="shared" si="21"/>
        <v>3738646.54</v>
      </c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</row>
    <row r="54" spans="1:82" x14ac:dyDescent="0.25">
      <c r="A54" s="3" t="s">
        <v>56</v>
      </c>
      <c r="B54" s="14">
        <v>9.9199999999999997E-2</v>
      </c>
      <c r="C54" s="14">
        <v>0.10039999999999999</v>
      </c>
      <c r="D54" s="15">
        <v>13605010.574999999</v>
      </c>
      <c r="E54" s="15">
        <v>13605010.574999999</v>
      </c>
      <c r="F54" s="15">
        <v>13605010.574999999</v>
      </c>
      <c r="G54" s="15">
        <v>13605010.574999999</v>
      </c>
      <c r="H54" s="15">
        <v>13605010.574999999</v>
      </c>
      <c r="I54" s="15">
        <v>13605010.574999999</v>
      </c>
      <c r="J54" s="15">
        <v>13605010.574999999</v>
      </c>
      <c r="K54" s="15">
        <v>13605010.574999999</v>
      </c>
      <c r="L54" s="15">
        <v>13605010.574999999</v>
      </c>
      <c r="M54" s="15">
        <v>13620520.566</v>
      </c>
      <c r="N54" s="15">
        <v>13636030.556999998</v>
      </c>
      <c r="O54" s="15">
        <v>13636030.556999998</v>
      </c>
      <c r="P54" s="5">
        <f t="shared" si="18"/>
        <v>163337676.85500002</v>
      </c>
      <c r="Q54" s="5">
        <v>13636030.556999998</v>
      </c>
      <c r="R54" s="5">
        <v>15418165.010999998</v>
      </c>
      <c r="S54" s="5">
        <v>17200299.465</v>
      </c>
      <c r="T54" s="5">
        <v>17200299.465</v>
      </c>
      <c r="U54" s="5">
        <v>17216799.465</v>
      </c>
      <c r="V54" s="5">
        <v>17253099.4815</v>
      </c>
      <c r="W54" s="5">
        <v>17272899.498</v>
      </c>
      <c r="X54" s="5">
        <v>17272899.498</v>
      </c>
      <c r="Y54" s="5">
        <v>17301774.498</v>
      </c>
      <c r="Z54" s="5">
        <v>17334774.498</v>
      </c>
      <c r="AA54" s="5">
        <v>17338899.498</v>
      </c>
      <c r="AB54" s="5">
        <v>17338899.498</v>
      </c>
      <c r="AC54" s="5">
        <f t="shared" si="19"/>
        <v>201784840.43249997</v>
      </c>
      <c r="AD54" s="5"/>
      <c r="AE54" s="15">
        <v>112468.086</v>
      </c>
      <c r="AF54" s="15">
        <v>112468.086</v>
      </c>
      <c r="AG54" s="15">
        <v>112468.086</v>
      </c>
      <c r="AH54" s="15">
        <v>112468.086</v>
      </c>
      <c r="AI54" s="15">
        <v>112468.086</v>
      </c>
      <c r="AJ54" s="15">
        <v>112468.086</v>
      </c>
      <c r="AK54" s="16">
        <f t="shared" si="22"/>
        <v>112468.09</v>
      </c>
      <c r="AL54" s="16">
        <f t="shared" si="23"/>
        <v>112468.09</v>
      </c>
      <c r="AM54" s="16">
        <f t="shared" si="24"/>
        <v>112468.09</v>
      </c>
      <c r="AN54" s="16">
        <f t="shared" si="25"/>
        <v>112596.3</v>
      </c>
      <c r="AO54" s="16">
        <f t="shared" si="26"/>
        <v>112724.52</v>
      </c>
      <c r="AP54" s="16">
        <f t="shared" si="27"/>
        <v>112724.52</v>
      </c>
      <c r="AQ54" s="16">
        <f t="shared" si="20"/>
        <v>1350258.1259999999</v>
      </c>
      <c r="AR54" s="16">
        <f t="shared" si="28"/>
        <v>114088.12</v>
      </c>
      <c r="AS54" s="16">
        <f t="shared" si="29"/>
        <v>128998.65</v>
      </c>
      <c r="AT54" s="16">
        <f t="shared" si="30"/>
        <v>143909.17000000001</v>
      </c>
      <c r="AU54" s="16">
        <f t="shared" si="31"/>
        <v>143909.17000000001</v>
      </c>
      <c r="AV54" s="16">
        <f t="shared" si="32"/>
        <v>144047.22</v>
      </c>
      <c r="AW54" s="16">
        <f t="shared" si="33"/>
        <v>144350.93</v>
      </c>
      <c r="AX54" s="16">
        <f t="shared" si="34"/>
        <v>144516.59</v>
      </c>
      <c r="AY54" s="16">
        <f t="shared" si="35"/>
        <v>144516.59</v>
      </c>
      <c r="AZ54" s="16">
        <f t="shared" si="36"/>
        <v>144758.18</v>
      </c>
      <c r="BA54" s="16">
        <f t="shared" si="37"/>
        <v>145034.28</v>
      </c>
      <c r="BB54" s="16">
        <f t="shared" si="38"/>
        <v>145068.79</v>
      </c>
      <c r="BC54" s="16">
        <f t="shared" si="39"/>
        <v>145068.79</v>
      </c>
      <c r="BD54" s="15">
        <f t="shared" si="21"/>
        <v>1688266.48</v>
      </c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</row>
    <row r="55" spans="1:82" x14ac:dyDescent="0.25">
      <c r="A55" s="3" t="s">
        <v>57</v>
      </c>
      <c r="B55" s="14">
        <v>0</v>
      </c>
      <c r="C55" s="14">
        <v>0</v>
      </c>
      <c r="D55" s="15">
        <v>469318.31100000005</v>
      </c>
      <c r="E55" s="15">
        <v>469318.31100000005</v>
      </c>
      <c r="F55" s="15">
        <v>469318.31100000005</v>
      </c>
      <c r="G55" s="15">
        <v>469318.31100000005</v>
      </c>
      <c r="H55" s="15">
        <v>469318.31100000005</v>
      </c>
      <c r="I55" s="15">
        <v>469318.31100000005</v>
      </c>
      <c r="J55" s="15">
        <v>469318.31100000005</v>
      </c>
      <c r="K55" s="15">
        <v>469318.31100000005</v>
      </c>
      <c r="L55" s="15">
        <v>469318.31100000005</v>
      </c>
      <c r="M55" s="15">
        <v>469318.31100000005</v>
      </c>
      <c r="N55" s="15">
        <v>469318.31100000005</v>
      </c>
      <c r="O55" s="15">
        <v>469318.31100000005</v>
      </c>
      <c r="P55" s="5">
        <f t="shared" si="18"/>
        <v>5631819.7319999998</v>
      </c>
      <c r="Q55" s="5">
        <v>469318.31100000005</v>
      </c>
      <c r="R55" s="5">
        <v>469318.31100000005</v>
      </c>
      <c r="S55" s="5">
        <v>469318.31100000005</v>
      </c>
      <c r="T55" s="5">
        <v>469318.31100000005</v>
      </c>
      <c r="U55" s="5">
        <v>469318.31100000005</v>
      </c>
      <c r="V55" s="5">
        <v>469318.31100000005</v>
      </c>
      <c r="W55" s="5">
        <v>469318.31100000005</v>
      </c>
      <c r="X55" s="5">
        <v>469318.31100000005</v>
      </c>
      <c r="Y55" s="5">
        <v>469318.31100000005</v>
      </c>
      <c r="Z55" s="5">
        <v>469318.31100000005</v>
      </c>
      <c r="AA55" s="5">
        <v>469318.31100000005</v>
      </c>
      <c r="AB55" s="5">
        <v>469318.31100000005</v>
      </c>
      <c r="AC55" s="5">
        <f t="shared" si="19"/>
        <v>5631819.7319999998</v>
      </c>
      <c r="AD55" s="5"/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6">
        <f t="shared" si="22"/>
        <v>0</v>
      </c>
      <c r="AL55" s="16">
        <f t="shared" si="23"/>
        <v>0</v>
      </c>
      <c r="AM55" s="16">
        <f t="shared" si="24"/>
        <v>0</v>
      </c>
      <c r="AN55" s="16">
        <f t="shared" si="25"/>
        <v>0</v>
      </c>
      <c r="AO55" s="16">
        <f t="shared" si="26"/>
        <v>0</v>
      </c>
      <c r="AP55" s="16">
        <f t="shared" si="27"/>
        <v>0</v>
      </c>
      <c r="AQ55" s="16">
        <f t="shared" si="20"/>
        <v>0</v>
      </c>
      <c r="AR55" s="16">
        <f t="shared" si="28"/>
        <v>0</v>
      </c>
      <c r="AS55" s="16">
        <f t="shared" si="29"/>
        <v>0</v>
      </c>
      <c r="AT55" s="16">
        <f t="shared" si="30"/>
        <v>0</v>
      </c>
      <c r="AU55" s="16">
        <f t="shared" si="31"/>
        <v>0</v>
      </c>
      <c r="AV55" s="16">
        <f t="shared" si="32"/>
        <v>0</v>
      </c>
      <c r="AW55" s="16">
        <f t="shared" si="33"/>
        <v>0</v>
      </c>
      <c r="AX55" s="16">
        <f t="shared" si="34"/>
        <v>0</v>
      </c>
      <c r="AY55" s="16">
        <f t="shared" si="35"/>
        <v>0</v>
      </c>
      <c r="AZ55" s="16">
        <f t="shared" si="36"/>
        <v>0</v>
      </c>
      <c r="BA55" s="16">
        <f t="shared" si="37"/>
        <v>0</v>
      </c>
      <c r="BB55" s="16">
        <f t="shared" si="38"/>
        <v>0</v>
      </c>
      <c r="BC55" s="16">
        <f t="shared" si="39"/>
        <v>0</v>
      </c>
      <c r="BD55" s="15">
        <f t="shared" si="21"/>
        <v>0</v>
      </c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</row>
    <row r="56" spans="1:82" x14ac:dyDescent="0.25">
      <c r="A56" s="3" t="s">
        <v>58</v>
      </c>
      <c r="B56" s="14">
        <v>0</v>
      </c>
      <c r="C56" s="14">
        <v>1.15E-2</v>
      </c>
      <c r="D56" s="15">
        <v>60628.481999999996</v>
      </c>
      <c r="E56" s="15">
        <v>60628.481999999996</v>
      </c>
      <c r="F56" s="15">
        <v>60628.481999999996</v>
      </c>
      <c r="G56" s="15">
        <v>60628.481999999996</v>
      </c>
      <c r="H56" s="15">
        <v>60628.481999999996</v>
      </c>
      <c r="I56" s="15">
        <v>60628.481999999996</v>
      </c>
      <c r="J56" s="15">
        <v>60628.481999999996</v>
      </c>
      <c r="K56" s="15">
        <v>60628.481999999996</v>
      </c>
      <c r="L56" s="15">
        <v>60628.481999999996</v>
      </c>
      <c r="M56" s="15">
        <v>60628.481999999996</v>
      </c>
      <c r="N56" s="15">
        <v>60628.481999999996</v>
      </c>
      <c r="O56" s="15">
        <v>60628.481999999996</v>
      </c>
      <c r="P56" s="5">
        <f t="shared" si="18"/>
        <v>727541.78399999987</v>
      </c>
      <c r="Q56" s="5">
        <v>60628.481999999996</v>
      </c>
      <c r="R56" s="5">
        <v>60628.481999999996</v>
      </c>
      <c r="S56" s="5">
        <v>60628.481999999996</v>
      </c>
      <c r="T56" s="5">
        <v>60628.481999999996</v>
      </c>
      <c r="U56" s="5">
        <v>60628.481999999996</v>
      </c>
      <c r="V56" s="5">
        <v>60628.481999999996</v>
      </c>
      <c r="W56" s="5">
        <v>60628.481999999996</v>
      </c>
      <c r="X56" s="5">
        <v>60628.481999999996</v>
      </c>
      <c r="Y56" s="5">
        <v>60628.481999999996</v>
      </c>
      <c r="Z56" s="5">
        <v>60628.481999999996</v>
      </c>
      <c r="AA56" s="5">
        <v>60628.481999999996</v>
      </c>
      <c r="AB56" s="5">
        <v>60628.481999999996</v>
      </c>
      <c r="AC56" s="5">
        <f t="shared" si="19"/>
        <v>727541.78399999987</v>
      </c>
      <c r="AD56" s="5"/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6">
        <f t="shared" si="22"/>
        <v>0</v>
      </c>
      <c r="AL56" s="16">
        <f t="shared" si="23"/>
        <v>0</v>
      </c>
      <c r="AM56" s="16">
        <f t="shared" si="24"/>
        <v>0</v>
      </c>
      <c r="AN56" s="16">
        <f t="shared" si="25"/>
        <v>0</v>
      </c>
      <c r="AO56" s="16">
        <f t="shared" si="26"/>
        <v>0</v>
      </c>
      <c r="AP56" s="16">
        <f t="shared" si="27"/>
        <v>0</v>
      </c>
      <c r="AQ56" s="16">
        <f t="shared" si="20"/>
        <v>0</v>
      </c>
      <c r="AR56" s="16">
        <f t="shared" si="28"/>
        <v>58.1</v>
      </c>
      <c r="AS56" s="16">
        <f t="shared" si="29"/>
        <v>58.1</v>
      </c>
      <c r="AT56" s="16">
        <f t="shared" si="30"/>
        <v>58.1</v>
      </c>
      <c r="AU56" s="16">
        <f t="shared" si="31"/>
        <v>58.1</v>
      </c>
      <c r="AV56" s="16">
        <f t="shared" si="32"/>
        <v>58.1</v>
      </c>
      <c r="AW56" s="16">
        <f t="shared" si="33"/>
        <v>58.1</v>
      </c>
      <c r="AX56" s="16">
        <f t="shared" si="34"/>
        <v>58.1</v>
      </c>
      <c r="AY56" s="16">
        <f t="shared" si="35"/>
        <v>58.1</v>
      </c>
      <c r="AZ56" s="16">
        <f t="shared" si="36"/>
        <v>58.1</v>
      </c>
      <c r="BA56" s="16">
        <f t="shared" si="37"/>
        <v>58.1</v>
      </c>
      <c r="BB56" s="16">
        <f t="shared" si="38"/>
        <v>58.1</v>
      </c>
      <c r="BC56" s="16">
        <f t="shared" si="39"/>
        <v>58.1</v>
      </c>
      <c r="BD56" s="15">
        <f t="shared" si="21"/>
        <v>697.20000000000016</v>
      </c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</row>
    <row r="57" spans="1:82" x14ac:dyDescent="0.25">
      <c r="A57" s="3" t="s">
        <v>59</v>
      </c>
      <c r="B57" s="14">
        <v>3.4000000000000002E-2</v>
      </c>
      <c r="C57" s="14">
        <v>2.75E-2</v>
      </c>
      <c r="D57" s="15">
        <v>10333272.555</v>
      </c>
      <c r="E57" s="15">
        <v>10363562.592</v>
      </c>
      <c r="F57" s="15">
        <v>10384803.647999998</v>
      </c>
      <c r="G57" s="15">
        <v>10417182.264</v>
      </c>
      <c r="H57" s="15">
        <v>10431048.299999999</v>
      </c>
      <c r="I57" s="15">
        <v>10476745.566</v>
      </c>
      <c r="J57" s="15">
        <v>10568119.818</v>
      </c>
      <c r="K57" s="15">
        <v>10621459.880999999</v>
      </c>
      <c r="L57" s="15">
        <v>10685843.204999998</v>
      </c>
      <c r="M57" s="15">
        <v>10860884.353499997</v>
      </c>
      <c r="N57" s="15">
        <v>10979205.251999998</v>
      </c>
      <c r="O57" s="15">
        <v>10979205.251999998</v>
      </c>
      <c r="P57" s="5">
        <f t="shared" si="18"/>
        <v>127101332.6865</v>
      </c>
      <c r="Q57" s="5">
        <v>11157705.251999998</v>
      </c>
      <c r="R57" s="5">
        <v>11165205.251999998</v>
      </c>
      <c r="S57" s="5">
        <v>11165205.251999998</v>
      </c>
      <c r="T57" s="5">
        <v>11166705.251999998</v>
      </c>
      <c r="U57" s="5">
        <v>11183505.251999998</v>
      </c>
      <c r="V57" s="5">
        <v>11205705.251999998</v>
      </c>
      <c r="W57" s="5">
        <v>11212605.251999998</v>
      </c>
      <c r="X57" s="5">
        <v>11212605.251999998</v>
      </c>
      <c r="Y57" s="5">
        <v>11212605.251999998</v>
      </c>
      <c r="Z57" s="5">
        <v>11222355.251999998</v>
      </c>
      <c r="AA57" s="5">
        <v>11232105.251999998</v>
      </c>
      <c r="AB57" s="5">
        <v>11232105.251999998</v>
      </c>
      <c r="AC57" s="5">
        <f t="shared" si="19"/>
        <v>134368413.02399999</v>
      </c>
      <c r="AD57" s="5"/>
      <c r="AE57" s="15">
        <v>29277.606</v>
      </c>
      <c r="AF57" s="15">
        <v>29363.427</v>
      </c>
      <c r="AG57" s="15">
        <v>29423.609999999997</v>
      </c>
      <c r="AH57" s="15">
        <v>29515.35</v>
      </c>
      <c r="AI57" s="15">
        <v>29554.635000000002</v>
      </c>
      <c r="AJ57" s="15">
        <v>29684.111999999997</v>
      </c>
      <c r="AK57" s="16">
        <f t="shared" si="22"/>
        <v>29943.01</v>
      </c>
      <c r="AL57" s="16">
        <f t="shared" si="23"/>
        <v>30094.14</v>
      </c>
      <c r="AM57" s="16">
        <f t="shared" si="24"/>
        <v>30276.560000000001</v>
      </c>
      <c r="AN57" s="16">
        <f t="shared" si="25"/>
        <v>30772.51</v>
      </c>
      <c r="AO57" s="16">
        <f t="shared" si="26"/>
        <v>31107.75</v>
      </c>
      <c r="AP57" s="16">
        <f t="shared" si="27"/>
        <v>31107.75</v>
      </c>
      <c r="AQ57" s="16">
        <f t="shared" si="20"/>
        <v>360120.46</v>
      </c>
      <c r="AR57" s="16">
        <f t="shared" si="28"/>
        <v>25569.74</v>
      </c>
      <c r="AS57" s="16">
        <f t="shared" si="29"/>
        <v>25586.93</v>
      </c>
      <c r="AT57" s="16">
        <f t="shared" si="30"/>
        <v>25586.93</v>
      </c>
      <c r="AU57" s="16">
        <f t="shared" si="31"/>
        <v>25590.37</v>
      </c>
      <c r="AV57" s="16">
        <f t="shared" si="32"/>
        <v>25628.87</v>
      </c>
      <c r="AW57" s="16">
        <f t="shared" si="33"/>
        <v>25679.74</v>
      </c>
      <c r="AX57" s="16">
        <f t="shared" si="34"/>
        <v>25695.55</v>
      </c>
      <c r="AY57" s="16">
        <f t="shared" si="35"/>
        <v>25695.55</v>
      </c>
      <c r="AZ57" s="16">
        <f t="shared" si="36"/>
        <v>25695.55</v>
      </c>
      <c r="BA57" s="16">
        <f t="shared" si="37"/>
        <v>25717.9</v>
      </c>
      <c r="BB57" s="16">
        <f t="shared" si="38"/>
        <v>25740.240000000002</v>
      </c>
      <c r="BC57" s="16">
        <f t="shared" si="39"/>
        <v>25740.240000000002</v>
      </c>
      <c r="BD57" s="15">
        <f t="shared" si="21"/>
        <v>307927.60999999993</v>
      </c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</row>
    <row r="58" spans="1:82" x14ac:dyDescent="0.25">
      <c r="A58" s="3" t="s">
        <v>60</v>
      </c>
      <c r="B58" s="14">
        <v>3.4000000000000002E-2</v>
      </c>
      <c r="C58" s="14">
        <v>2.75E-2</v>
      </c>
      <c r="D58" s="15">
        <v>194647.59899999999</v>
      </c>
      <c r="E58" s="15">
        <v>194647.59899999999</v>
      </c>
      <c r="F58" s="15">
        <v>194647.59899999999</v>
      </c>
      <c r="G58" s="15">
        <v>194647.59899999999</v>
      </c>
      <c r="H58" s="15">
        <v>194647.59899999999</v>
      </c>
      <c r="I58" s="15">
        <v>195615.23699999999</v>
      </c>
      <c r="J58" s="15">
        <v>196582.872</v>
      </c>
      <c r="K58" s="15">
        <v>196582.872</v>
      </c>
      <c r="L58" s="15">
        <v>196582.872</v>
      </c>
      <c r="M58" s="15">
        <v>196582.872</v>
      </c>
      <c r="N58" s="15">
        <v>196582.872</v>
      </c>
      <c r="O58" s="15">
        <v>196582.872</v>
      </c>
      <c r="P58" s="5">
        <f t="shared" si="18"/>
        <v>2348350.4639999997</v>
      </c>
      <c r="Q58" s="5">
        <v>196582.872</v>
      </c>
      <c r="R58" s="5">
        <v>196582.872</v>
      </c>
      <c r="S58" s="5">
        <v>196582.872</v>
      </c>
      <c r="T58" s="5">
        <v>196582.872</v>
      </c>
      <c r="U58" s="5">
        <v>196582.872</v>
      </c>
      <c r="V58" s="5">
        <v>196582.872</v>
      </c>
      <c r="W58" s="5">
        <v>196582.872</v>
      </c>
      <c r="X58" s="5">
        <v>196582.872</v>
      </c>
      <c r="Y58" s="5">
        <v>196582.872</v>
      </c>
      <c r="Z58" s="5">
        <v>196582.872</v>
      </c>
      <c r="AA58" s="5">
        <v>196582.872</v>
      </c>
      <c r="AB58" s="5">
        <v>196582.872</v>
      </c>
      <c r="AC58" s="5">
        <f t="shared" si="19"/>
        <v>2358994.4640000002</v>
      </c>
      <c r="AD58" s="5"/>
      <c r="AE58" s="15">
        <v>551.50200000000007</v>
      </c>
      <c r="AF58" s="15">
        <v>551.50200000000007</v>
      </c>
      <c r="AG58" s="15">
        <v>551.50200000000007</v>
      </c>
      <c r="AH58" s="15">
        <v>551.50200000000007</v>
      </c>
      <c r="AI58" s="15">
        <v>551.50200000000007</v>
      </c>
      <c r="AJ58" s="15">
        <v>554.24400000000003</v>
      </c>
      <c r="AK58" s="16">
        <f t="shared" si="22"/>
        <v>556.98</v>
      </c>
      <c r="AL58" s="16">
        <f t="shared" si="23"/>
        <v>556.98</v>
      </c>
      <c r="AM58" s="16">
        <f t="shared" si="24"/>
        <v>556.98</v>
      </c>
      <c r="AN58" s="16">
        <f t="shared" si="25"/>
        <v>556.98</v>
      </c>
      <c r="AO58" s="16">
        <f t="shared" si="26"/>
        <v>556.98</v>
      </c>
      <c r="AP58" s="16">
        <f t="shared" si="27"/>
        <v>556.98</v>
      </c>
      <c r="AQ58" s="16">
        <f t="shared" si="20"/>
        <v>6653.6339999999982</v>
      </c>
      <c r="AR58" s="16">
        <f t="shared" si="28"/>
        <v>450.5</v>
      </c>
      <c r="AS58" s="16">
        <f t="shared" si="29"/>
        <v>450.5</v>
      </c>
      <c r="AT58" s="16">
        <f t="shared" si="30"/>
        <v>450.5</v>
      </c>
      <c r="AU58" s="16">
        <f t="shared" si="31"/>
        <v>450.5</v>
      </c>
      <c r="AV58" s="16">
        <f t="shared" si="32"/>
        <v>450.5</v>
      </c>
      <c r="AW58" s="16">
        <f t="shared" si="33"/>
        <v>450.5</v>
      </c>
      <c r="AX58" s="16">
        <f t="shared" si="34"/>
        <v>450.5</v>
      </c>
      <c r="AY58" s="16">
        <f t="shared" si="35"/>
        <v>450.5</v>
      </c>
      <c r="AZ58" s="16">
        <f t="shared" si="36"/>
        <v>450.5</v>
      </c>
      <c r="BA58" s="16">
        <f t="shared" si="37"/>
        <v>450.5</v>
      </c>
      <c r="BB58" s="16">
        <f t="shared" si="38"/>
        <v>450.5</v>
      </c>
      <c r="BC58" s="16">
        <f t="shared" si="39"/>
        <v>450.5</v>
      </c>
      <c r="BD58" s="15">
        <f t="shared" si="21"/>
        <v>5406</v>
      </c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</row>
    <row r="59" spans="1:82" x14ac:dyDescent="0.25">
      <c r="A59" s="3" t="s">
        <v>61</v>
      </c>
      <c r="B59" s="14">
        <v>3.4000000000000002E-2</v>
      </c>
      <c r="C59" s="14">
        <v>2.75E-2</v>
      </c>
      <c r="D59" s="15">
        <v>554848.58400000003</v>
      </c>
      <c r="E59" s="15">
        <v>554958.47100000002</v>
      </c>
      <c r="F59" s="15">
        <v>548474.52599999995</v>
      </c>
      <c r="G59" s="15">
        <v>541990.57799999998</v>
      </c>
      <c r="H59" s="15">
        <v>559886.31900000002</v>
      </c>
      <c r="I59" s="15">
        <v>578923.69499999995</v>
      </c>
      <c r="J59" s="15">
        <v>580065.32699999993</v>
      </c>
      <c r="K59" s="15">
        <v>580065.32699999993</v>
      </c>
      <c r="L59" s="15">
        <v>580065.32699999993</v>
      </c>
      <c r="M59" s="15">
        <v>580065.32699999993</v>
      </c>
      <c r="N59" s="15">
        <v>580065.32699999993</v>
      </c>
      <c r="O59" s="15">
        <v>580065.32699999993</v>
      </c>
      <c r="P59" s="5">
        <f t="shared" si="18"/>
        <v>6819474.1349999979</v>
      </c>
      <c r="Q59" s="5">
        <v>580065.32699999993</v>
      </c>
      <c r="R59" s="5">
        <v>580065.32699999993</v>
      </c>
      <c r="S59" s="5">
        <v>580065.32699999993</v>
      </c>
      <c r="T59" s="5">
        <v>580065.32699999993</v>
      </c>
      <c r="U59" s="5">
        <v>580065.32699999993</v>
      </c>
      <c r="V59" s="5">
        <v>580065.32699999993</v>
      </c>
      <c r="W59" s="5">
        <v>580065.32699999993</v>
      </c>
      <c r="X59" s="5">
        <v>580065.32699999993</v>
      </c>
      <c r="Y59" s="5">
        <v>580065.32699999993</v>
      </c>
      <c r="Z59" s="5">
        <v>580065.32699999993</v>
      </c>
      <c r="AA59" s="5">
        <v>580065.32699999993</v>
      </c>
      <c r="AB59" s="5">
        <v>580065.32699999993</v>
      </c>
      <c r="AC59" s="5">
        <f t="shared" si="19"/>
        <v>6960783.9239999978</v>
      </c>
      <c r="AD59" s="5"/>
      <c r="AE59" s="15">
        <v>1572.0719999999999</v>
      </c>
      <c r="AF59" s="15">
        <v>1572.3810000000001</v>
      </c>
      <c r="AG59" s="15">
        <v>1554.0119999999999</v>
      </c>
      <c r="AH59" s="15">
        <v>1535.64</v>
      </c>
      <c r="AI59" s="15">
        <v>1586.3429999999998</v>
      </c>
      <c r="AJ59" s="15">
        <v>1640.2860000000003</v>
      </c>
      <c r="AK59" s="16">
        <f t="shared" si="22"/>
        <v>1643.52</v>
      </c>
      <c r="AL59" s="16">
        <f t="shared" si="23"/>
        <v>1643.52</v>
      </c>
      <c r="AM59" s="16">
        <f t="shared" si="24"/>
        <v>1643.52</v>
      </c>
      <c r="AN59" s="16">
        <f t="shared" si="25"/>
        <v>1643.52</v>
      </c>
      <c r="AO59" s="16">
        <f t="shared" si="26"/>
        <v>1643.52</v>
      </c>
      <c r="AP59" s="16">
        <f t="shared" si="27"/>
        <v>1643.52</v>
      </c>
      <c r="AQ59" s="16">
        <f t="shared" si="20"/>
        <v>19321.854000000003</v>
      </c>
      <c r="AR59" s="16">
        <f t="shared" si="28"/>
        <v>1329.32</v>
      </c>
      <c r="AS59" s="16">
        <f t="shared" si="29"/>
        <v>1329.32</v>
      </c>
      <c r="AT59" s="16">
        <f t="shared" si="30"/>
        <v>1329.32</v>
      </c>
      <c r="AU59" s="16">
        <f t="shared" si="31"/>
        <v>1329.32</v>
      </c>
      <c r="AV59" s="16">
        <f t="shared" si="32"/>
        <v>1329.32</v>
      </c>
      <c r="AW59" s="16">
        <f t="shared" si="33"/>
        <v>1329.32</v>
      </c>
      <c r="AX59" s="16">
        <f t="shared" si="34"/>
        <v>1329.32</v>
      </c>
      <c r="AY59" s="16">
        <f t="shared" si="35"/>
        <v>1329.32</v>
      </c>
      <c r="AZ59" s="16">
        <f t="shared" si="36"/>
        <v>1329.32</v>
      </c>
      <c r="BA59" s="16">
        <f t="shared" si="37"/>
        <v>1329.32</v>
      </c>
      <c r="BB59" s="16">
        <f t="shared" si="38"/>
        <v>1329.32</v>
      </c>
      <c r="BC59" s="16">
        <f t="shared" si="39"/>
        <v>1329.32</v>
      </c>
      <c r="BD59" s="15">
        <f t="shared" si="21"/>
        <v>15951.839999999998</v>
      </c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</row>
    <row r="60" spans="1:82" x14ac:dyDescent="0.25">
      <c r="A60" s="3" t="s">
        <v>62</v>
      </c>
      <c r="B60" s="14">
        <v>3.4000000000000002E-2</v>
      </c>
      <c r="C60" s="14">
        <v>2.75E-2</v>
      </c>
      <c r="D60" s="15">
        <v>8186113.0769999996</v>
      </c>
      <c r="E60" s="15">
        <v>8179490.0579999993</v>
      </c>
      <c r="F60" s="15">
        <v>8189321.5559999999</v>
      </c>
      <c r="G60" s="15">
        <v>8202394.2300000004</v>
      </c>
      <c r="H60" s="15">
        <v>8204173.6409999989</v>
      </c>
      <c r="I60" s="15">
        <v>8209046.8049999997</v>
      </c>
      <c r="J60" s="15">
        <v>8215381.7369999997</v>
      </c>
      <c r="K60" s="15">
        <v>8215381.7369999997</v>
      </c>
      <c r="L60" s="15">
        <v>8215381.7369999997</v>
      </c>
      <c r="M60" s="15">
        <v>8215381.7369999997</v>
      </c>
      <c r="N60" s="15">
        <v>8215381.7369999997</v>
      </c>
      <c r="O60" s="15">
        <v>8215381.7369999997</v>
      </c>
      <c r="P60" s="5">
        <f t="shared" si="18"/>
        <v>98462829.789000019</v>
      </c>
      <c r="Q60" s="5">
        <v>8215381.7369999997</v>
      </c>
      <c r="R60" s="5">
        <v>8215381.7369999997</v>
      </c>
      <c r="S60" s="5">
        <v>8215381.7369999997</v>
      </c>
      <c r="T60" s="5">
        <v>8215381.7369999997</v>
      </c>
      <c r="U60" s="5">
        <v>8215381.7369999997</v>
      </c>
      <c r="V60" s="5">
        <v>8215381.7369999997</v>
      </c>
      <c r="W60" s="5">
        <v>8215381.7369999997</v>
      </c>
      <c r="X60" s="5">
        <v>8215381.7369999997</v>
      </c>
      <c r="Y60" s="5">
        <v>8215381.7369999997</v>
      </c>
      <c r="Z60" s="5">
        <v>8215381.7369999997</v>
      </c>
      <c r="AA60" s="5">
        <v>8215381.7369999997</v>
      </c>
      <c r="AB60" s="5">
        <v>8215381.7369999997</v>
      </c>
      <c r="AC60" s="5">
        <f t="shared" si="19"/>
        <v>98584580.844000027</v>
      </c>
      <c r="AD60" s="5"/>
      <c r="AE60" s="15">
        <v>23193.986999999997</v>
      </c>
      <c r="AF60" s="15">
        <v>23175.221999999998</v>
      </c>
      <c r="AG60" s="15">
        <v>23203.079999999998</v>
      </c>
      <c r="AH60" s="15">
        <v>23240.115000000002</v>
      </c>
      <c r="AI60" s="15">
        <v>23245.161000000004</v>
      </c>
      <c r="AJ60" s="15">
        <v>23258.967000000001</v>
      </c>
      <c r="AK60" s="16">
        <f t="shared" si="22"/>
        <v>23276.91</v>
      </c>
      <c r="AL60" s="16">
        <f t="shared" si="23"/>
        <v>23276.91</v>
      </c>
      <c r="AM60" s="16">
        <f t="shared" si="24"/>
        <v>23276.91</v>
      </c>
      <c r="AN60" s="16">
        <f t="shared" si="25"/>
        <v>23276.91</v>
      </c>
      <c r="AO60" s="16">
        <f t="shared" si="26"/>
        <v>23276.91</v>
      </c>
      <c r="AP60" s="16">
        <f t="shared" si="27"/>
        <v>23276.91</v>
      </c>
      <c r="AQ60" s="16">
        <f t="shared" si="20"/>
        <v>278977.99200000003</v>
      </c>
      <c r="AR60" s="16">
        <f t="shared" si="28"/>
        <v>18826.919999999998</v>
      </c>
      <c r="AS60" s="16">
        <f t="shared" si="29"/>
        <v>18826.919999999998</v>
      </c>
      <c r="AT60" s="16">
        <f t="shared" si="30"/>
        <v>18826.919999999998</v>
      </c>
      <c r="AU60" s="16">
        <f t="shared" si="31"/>
        <v>18826.919999999998</v>
      </c>
      <c r="AV60" s="16">
        <f t="shared" si="32"/>
        <v>18826.919999999998</v>
      </c>
      <c r="AW60" s="16">
        <f t="shared" si="33"/>
        <v>18826.919999999998</v>
      </c>
      <c r="AX60" s="16">
        <f t="shared" si="34"/>
        <v>18826.919999999998</v>
      </c>
      <c r="AY60" s="16">
        <f t="shared" si="35"/>
        <v>18826.919999999998</v>
      </c>
      <c r="AZ60" s="16">
        <f t="shared" si="36"/>
        <v>18826.919999999998</v>
      </c>
      <c r="BA60" s="16">
        <f t="shared" si="37"/>
        <v>18826.919999999998</v>
      </c>
      <c r="BB60" s="16">
        <f t="shared" si="38"/>
        <v>18826.919999999998</v>
      </c>
      <c r="BC60" s="16">
        <f t="shared" si="39"/>
        <v>18826.919999999998</v>
      </c>
      <c r="BD60" s="15">
        <f t="shared" si="21"/>
        <v>225923.03999999992</v>
      </c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</row>
    <row r="61" spans="1:82" x14ac:dyDescent="0.25">
      <c r="A61" s="3" t="s">
        <v>63</v>
      </c>
      <c r="B61" s="14">
        <v>3.4000000000000002E-2</v>
      </c>
      <c r="C61" s="14">
        <v>2.75E-2</v>
      </c>
      <c r="D61" s="15">
        <v>509323.299</v>
      </c>
      <c r="E61" s="15">
        <v>502395.03</v>
      </c>
      <c r="F61" s="15">
        <v>495466.75800000003</v>
      </c>
      <c r="G61" s="15">
        <v>495466.75800000003</v>
      </c>
      <c r="H61" s="15">
        <v>495466.75800000003</v>
      </c>
      <c r="I61" s="15">
        <v>487878.02399999998</v>
      </c>
      <c r="J61" s="15">
        <v>480289.29</v>
      </c>
      <c r="K61" s="15">
        <v>480289.29</v>
      </c>
      <c r="L61" s="15">
        <v>480289.29</v>
      </c>
      <c r="M61" s="15">
        <v>480289.29</v>
      </c>
      <c r="N61" s="15">
        <v>480289.29</v>
      </c>
      <c r="O61" s="15">
        <v>480289.29</v>
      </c>
      <c r="P61" s="5">
        <f t="shared" si="18"/>
        <v>5867732.3670000006</v>
      </c>
      <c r="Q61" s="5">
        <v>480289.29</v>
      </c>
      <c r="R61" s="5">
        <v>480289.29</v>
      </c>
      <c r="S61" s="5">
        <v>480289.29</v>
      </c>
      <c r="T61" s="5">
        <v>480289.29</v>
      </c>
      <c r="U61" s="5">
        <v>480289.29</v>
      </c>
      <c r="V61" s="5">
        <v>480289.29</v>
      </c>
      <c r="W61" s="5">
        <v>480289.29</v>
      </c>
      <c r="X61" s="5">
        <v>480289.29</v>
      </c>
      <c r="Y61" s="5">
        <v>480289.29</v>
      </c>
      <c r="Z61" s="5">
        <v>480289.29</v>
      </c>
      <c r="AA61" s="5">
        <v>480289.29</v>
      </c>
      <c r="AB61" s="5">
        <v>480289.29</v>
      </c>
      <c r="AC61" s="5">
        <f t="shared" si="19"/>
        <v>5763471.4799999995</v>
      </c>
      <c r="AD61" s="5"/>
      <c r="AE61" s="15">
        <v>1443.0809999999999</v>
      </c>
      <c r="AF61" s="15">
        <v>1423.452</v>
      </c>
      <c r="AG61" s="15">
        <v>1403.8229999999999</v>
      </c>
      <c r="AH61" s="15">
        <v>1403.8229999999999</v>
      </c>
      <c r="AI61" s="15">
        <v>1403.8229999999999</v>
      </c>
      <c r="AJ61" s="15">
        <v>1382.3219999999999</v>
      </c>
      <c r="AK61" s="16">
        <f t="shared" si="22"/>
        <v>1360.82</v>
      </c>
      <c r="AL61" s="16">
        <f t="shared" si="23"/>
        <v>1360.82</v>
      </c>
      <c r="AM61" s="16">
        <f t="shared" si="24"/>
        <v>1360.82</v>
      </c>
      <c r="AN61" s="16">
        <f t="shared" si="25"/>
        <v>1360.82</v>
      </c>
      <c r="AO61" s="16">
        <f t="shared" si="26"/>
        <v>1360.82</v>
      </c>
      <c r="AP61" s="16">
        <f t="shared" si="27"/>
        <v>1360.82</v>
      </c>
      <c r="AQ61" s="16">
        <f t="shared" si="20"/>
        <v>16625.243999999999</v>
      </c>
      <c r="AR61" s="16">
        <f t="shared" si="28"/>
        <v>1100.6600000000001</v>
      </c>
      <c r="AS61" s="16">
        <f t="shared" si="29"/>
        <v>1100.6600000000001</v>
      </c>
      <c r="AT61" s="16">
        <f t="shared" si="30"/>
        <v>1100.6600000000001</v>
      </c>
      <c r="AU61" s="16">
        <f t="shared" si="31"/>
        <v>1100.6600000000001</v>
      </c>
      <c r="AV61" s="16">
        <f t="shared" si="32"/>
        <v>1100.6600000000001</v>
      </c>
      <c r="AW61" s="16">
        <f t="shared" si="33"/>
        <v>1100.6600000000001</v>
      </c>
      <c r="AX61" s="16">
        <f t="shared" si="34"/>
        <v>1100.6600000000001</v>
      </c>
      <c r="AY61" s="16">
        <f t="shared" si="35"/>
        <v>1100.6600000000001</v>
      </c>
      <c r="AZ61" s="16">
        <f t="shared" si="36"/>
        <v>1100.6600000000001</v>
      </c>
      <c r="BA61" s="16">
        <f t="shared" si="37"/>
        <v>1100.6600000000001</v>
      </c>
      <c r="BB61" s="16">
        <f t="shared" si="38"/>
        <v>1100.6600000000001</v>
      </c>
      <c r="BC61" s="16">
        <f t="shared" si="39"/>
        <v>1100.6600000000001</v>
      </c>
      <c r="BD61" s="15">
        <f t="shared" si="21"/>
        <v>13207.92</v>
      </c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</row>
    <row r="62" spans="1:82" x14ac:dyDescent="0.25">
      <c r="A62" s="17" t="s">
        <v>64</v>
      </c>
      <c r="B62" s="14">
        <v>5.9799999999999999E-2</v>
      </c>
      <c r="C62" s="14">
        <v>2.5599999999999998E-2</v>
      </c>
      <c r="D62" s="15">
        <v>123645.171</v>
      </c>
      <c r="E62" s="15">
        <v>123645.171</v>
      </c>
      <c r="F62" s="15">
        <v>123645.171</v>
      </c>
      <c r="G62" s="15">
        <v>123645.171</v>
      </c>
      <c r="H62" s="15">
        <v>123645.171</v>
      </c>
      <c r="I62" s="15">
        <v>123645.171</v>
      </c>
      <c r="J62" s="15">
        <v>130593.492</v>
      </c>
      <c r="K62" s="15">
        <v>137541.81299999999</v>
      </c>
      <c r="L62" s="15">
        <v>137541.81299999999</v>
      </c>
      <c r="M62" s="15">
        <v>137541.81299999999</v>
      </c>
      <c r="N62" s="15">
        <v>137541.81299999999</v>
      </c>
      <c r="O62" s="15">
        <v>137541.81299999999</v>
      </c>
      <c r="P62" s="5">
        <f t="shared" si="18"/>
        <v>1560173.5830000001</v>
      </c>
      <c r="Q62" s="5">
        <v>137541.81299999999</v>
      </c>
      <c r="R62" s="5">
        <v>137541.81299999999</v>
      </c>
      <c r="S62" s="5">
        <v>137541.81299999999</v>
      </c>
      <c r="T62" s="5">
        <v>137541.81299999999</v>
      </c>
      <c r="U62" s="5">
        <v>137541.81299999999</v>
      </c>
      <c r="V62" s="5">
        <v>137541.81299999999</v>
      </c>
      <c r="W62" s="5">
        <v>137541.81299999999</v>
      </c>
      <c r="X62" s="5">
        <v>137541.81299999999</v>
      </c>
      <c r="Y62" s="5">
        <v>137541.81299999999</v>
      </c>
      <c r="Z62" s="5">
        <v>137541.81299999999</v>
      </c>
      <c r="AA62" s="5">
        <v>137541.81299999999</v>
      </c>
      <c r="AB62" s="5">
        <v>137541.81299999999</v>
      </c>
      <c r="AC62" s="5">
        <f t="shared" si="19"/>
        <v>1650501.7560000003</v>
      </c>
      <c r="AD62" s="5"/>
      <c r="AE62" s="15">
        <v>616.16699999999992</v>
      </c>
      <c r="AF62" s="15">
        <v>616.16699999999992</v>
      </c>
      <c r="AG62" s="15">
        <v>616.16699999999992</v>
      </c>
      <c r="AH62" s="15">
        <v>616.16699999999992</v>
      </c>
      <c r="AI62" s="15">
        <v>616.16699999999992</v>
      </c>
      <c r="AJ62" s="15">
        <v>616.16699999999992</v>
      </c>
      <c r="AK62" s="16">
        <f t="shared" si="22"/>
        <v>650.79</v>
      </c>
      <c r="AL62" s="16">
        <f t="shared" si="23"/>
        <v>685.42</v>
      </c>
      <c r="AM62" s="16">
        <f t="shared" si="24"/>
        <v>685.42</v>
      </c>
      <c r="AN62" s="16">
        <f t="shared" si="25"/>
        <v>685.42</v>
      </c>
      <c r="AO62" s="16">
        <f t="shared" si="26"/>
        <v>685.42</v>
      </c>
      <c r="AP62" s="16">
        <f t="shared" si="27"/>
        <v>685.42</v>
      </c>
      <c r="AQ62" s="16">
        <f t="shared" si="20"/>
        <v>7774.8919999999998</v>
      </c>
      <c r="AR62" s="16">
        <f t="shared" si="28"/>
        <v>293.42</v>
      </c>
      <c r="AS62" s="16">
        <f t="shared" si="29"/>
        <v>293.42</v>
      </c>
      <c r="AT62" s="16">
        <f t="shared" si="30"/>
        <v>293.42</v>
      </c>
      <c r="AU62" s="16">
        <f t="shared" si="31"/>
        <v>293.42</v>
      </c>
      <c r="AV62" s="16">
        <f t="shared" si="32"/>
        <v>293.42</v>
      </c>
      <c r="AW62" s="16">
        <f t="shared" si="33"/>
        <v>293.42</v>
      </c>
      <c r="AX62" s="16">
        <f t="shared" si="34"/>
        <v>293.42</v>
      </c>
      <c r="AY62" s="16">
        <f t="shared" si="35"/>
        <v>293.42</v>
      </c>
      <c r="AZ62" s="16">
        <f t="shared" si="36"/>
        <v>293.42</v>
      </c>
      <c r="BA62" s="16">
        <f t="shared" si="37"/>
        <v>293.42</v>
      </c>
      <c r="BB62" s="16">
        <f t="shared" si="38"/>
        <v>293.42</v>
      </c>
      <c r="BC62" s="16">
        <f t="shared" si="39"/>
        <v>293.42</v>
      </c>
      <c r="BD62" s="15">
        <f t="shared" si="21"/>
        <v>3521.0400000000004</v>
      </c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</row>
    <row r="63" spans="1:82" x14ac:dyDescent="0.25">
      <c r="A63" s="17" t="s">
        <v>65</v>
      </c>
      <c r="B63" s="14">
        <v>1.9599999999999999E-2</v>
      </c>
      <c r="C63" s="14">
        <v>1.9399999999999997E-2</v>
      </c>
      <c r="D63" s="15">
        <v>2944214.01</v>
      </c>
      <c r="E63" s="15">
        <v>2944214.01</v>
      </c>
      <c r="F63" s="15">
        <v>2943300.2369999997</v>
      </c>
      <c r="G63" s="15">
        <v>2937470.145</v>
      </c>
      <c r="H63" s="15">
        <v>2932553.8289999999</v>
      </c>
      <c r="I63" s="15">
        <v>2932553.8289999999</v>
      </c>
      <c r="J63" s="15">
        <v>2932553.8289999999</v>
      </c>
      <c r="K63" s="15">
        <v>2932553.8289999999</v>
      </c>
      <c r="L63" s="15">
        <v>2932553.8289999999</v>
      </c>
      <c r="M63" s="15">
        <v>2932553.8289999999</v>
      </c>
      <c r="N63" s="15">
        <v>2932553.8289999999</v>
      </c>
      <c r="O63" s="15">
        <v>2932553.8289999999</v>
      </c>
      <c r="P63" s="5">
        <f t="shared" si="18"/>
        <v>35229629.033999994</v>
      </c>
      <c r="Q63" s="5">
        <v>2932553.8289999999</v>
      </c>
      <c r="R63" s="5">
        <v>2932553.8289999999</v>
      </c>
      <c r="S63" s="5">
        <v>2932553.8289999999</v>
      </c>
      <c r="T63" s="5">
        <v>2932553.8289999999</v>
      </c>
      <c r="U63" s="5">
        <v>2932553.8289999999</v>
      </c>
      <c r="V63" s="5">
        <v>3009053.8289999999</v>
      </c>
      <c r="W63" s="5">
        <v>3085553.8289999999</v>
      </c>
      <c r="X63" s="5">
        <v>3085553.8289999999</v>
      </c>
      <c r="Y63" s="5">
        <v>3085553.8289999999</v>
      </c>
      <c r="Z63" s="5">
        <v>3085553.8289999999</v>
      </c>
      <c r="AA63" s="5">
        <v>3085553.8289999999</v>
      </c>
      <c r="AB63" s="5">
        <v>3085553.8289999999</v>
      </c>
      <c r="AC63" s="5">
        <f t="shared" si="19"/>
        <v>36185145.947999999</v>
      </c>
      <c r="AD63" s="5"/>
      <c r="AE63" s="15">
        <v>4808.8829999999998</v>
      </c>
      <c r="AF63" s="15">
        <v>4808.8829999999998</v>
      </c>
      <c r="AG63" s="15">
        <v>4807.3889999999992</v>
      </c>
      <c r="AH63" s="15">
        <v>4797.87</v>
      </c>
      <c r="AI63" s="15">
        <v>4789.8389999999999</v>
      </c>
      <c r="AJ63" s="15">
        <v>4789.8389999999999</v>
      </c>
      <c r="AK63" s="16">
        <f t="shared" si="22"/>
        <v>4789.84</v>
      </c>
      <c r="AL63" s="16">
        <f t="shared" si="23"/>
        <v>4789.84</v>
      </c>
      <c r="AM63" s="16">
        <f t="shared" si="24"/>
        <v>4789.84</v>
      </c>
      <c r="AN63" s="16">
        <f t="shared" si="25"/>
        <v>4789.84</v>
      </c>
      <c r="AO63" s="16">
        <f t="shared" si="26"/>
        <v>4789.84</v>
      </c>
      <c r="AP63" s="16">
        <f t="shared" si="27"/>
        <v>4789.84</v>
      </c>
      <c r="AQ63" s="16">
        <f t="shared" si="20"/>
        <v>57541.742999999988</v>
      </c>
      <c r="AR63" s="16">
        <f t="shared" si="28"/>
        <v>4740.96</v>
      </c>
      <c r="AS63" s="16">
        <f t="shared" si="29"/>
        <v>4740.96</v>
      </c>
      <c r="AT63" s="16">
        <f t="shared" si="30"/>
        <v>4740.96</v>
      </c>
      <c r="AU63" s="16">
        <f t="shared" si="31"/>
        <v>4740.96</v>
      </c>
      <c r="AV63" s="16">
        <f t="shared" si="32"/>
        <v>4740.96</v>
      </c>
      <c r="AW63" s="16">
        <f t="shared" si="33"/>
        <v>4864.6400000000003</v>
      </c>
      <c r="AX63" s="16">
        <f t="shared" si="34"/>
        <v>4988.3100000000004</v>
      </c>
      <c r="AY63" s="16">
        <f t="shared" si="35"/>
        <v>4988.3100000000004</v>
      </c>
      <c r="AZ63" s="16">
        <f t="shared" si="36"/>
        <v>4988.3100000000004</v>
      </c>
      <c r="BA63" s="16">
        <f t="shared" si="37"/>
        <v>4988.3100000000004</v>
      </c>
      <c r="BB63" s="16">
        <f t="shared" si="38"/>
        <v>4988.3100000000004</v>
      </c>
      <c r="BC63" s="16">
        <f t="shared" si="39"/>
        <v>4988.3100000000004</v>
      </c>
      <c r="BD63" s="15">
        <f t="shared" si="21"/>
        <v>58499.299999999988</v>
      </c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</row>
    <row r="64" spans="1:82" x14ac:dyDescent="0.25">
      <c r="A64" s="3" t="s">
        <v>66</v>
      </c>
      <c r="B64" s="14">
        <v>2.0500000000000001E-2</v>
      </c>
      <c r="C64" s="14">
        <v>2.6100000000000002E-2</v>
      </c>
      <c r="D64" s="15">
        <v>212244.61199999999</v>
      </c>
      <c r="E64" s="15">
        <v>212244.61199999999</v>
      </c>
      <c r="F64" s="15">
        <v>212244.61199999999</v>
      </c>
      <c r="G64" s="15">
        <v>212244.61199999999</v>
      </c>
      <c r="H64" s="15">
        <v>212244.61199999999</v>
      </c>
      <c r="I64" s="15">
        <v>212244.61199999999</v>
      </c>
      <c r="J64" s="15">
        <v>212244.61199999999</v>
      </c>
      <c r="K64" s="15">
        <v>212244.61199999999</v>
      </c>
      <c r="L64" s="15">
        <v>212244.61199999999</v>
      </c>
      <c r="M64" s="15">
        <v>212244.61199999999</v>
      </c>
      <c r="N64" s="15">
        <v>212244.61199999999</v>
      </c>
      <c r="O64" s="15">
        <v>212244.61199999999</v>
      </c>
      <c r="P64" s="5">
        <f t="shared" si="18"/>
        <v>2546935.3440000005</v>
      </c>
      <c r="Q64" s="5">
        <v>212244.61199999999</v>
      </c>
      <c r="R64" s="5">
        <v>212244.61199999999</v>
      </c>
      <c r="S64" s="5">
        <v>212244.61199999999</v>
      </c>
      <c r="T64" s="5">
        <v>212244.61199999999</v>
      </c>
      <c r="U64" s="5">
        <v>212244.61199999999</v>
      </c>
      <c r="V64" s="5">
        <v>212244.61199999999</v>
      </c>
      <c r="W64" s="5">
        <v>212244.61199999999</v>
      </c>
      <c r="X64" s="5">
        <v>212244.61199999999</v>
      </c>
      <c r="Y64" s="5">
        <v>212244.61199999999</v>
      </c>
      <c r="Z64" s="5">
        <v>212244.61199999999</v>
      </c>
      <c r="AA64" s="5">
        <v>212244.61199999999</v>
      </c>
      <c r="AB64" s="5">
        <v>212244.61199999999</v>
      </c>
      <c r="AC64" s="5">
        <f t="shared" si="19"/>
        <v>2546935.3440000005</v>
      </c>
      <c r="AD64" s="5"/>
      <c r="AE64" s="15">
        <v>362.58600000000001</v>
      </c>
      <c r="AF64" s="15">
        <v>362.58600000000001</v>
      </c>
      <c r="AG64" s="15">
        <v>362.58600000000001</v>
      </c>
      <c r="AH64" s="15">
        <v>362.58600000000001</v>
      </c>
      <c r="AI64" s="15">
        <v>362.58600000000001</v>
      </c>
      <c r="AJ64" s="15">
        <v>362.58600000000001</v>
      </c>
      <c r="AK64" s="16">
        <f t="shared" si="22"/>
        <v>362.58</v>
      </c>
      <c r="AL64" s="16">
        <f t="shared" si="23"/>
        <v>362.58</v>
      </c>
      <c r="AM64" s="16">
        <f t="shared" si="24"/>
        <v>362.58</v>
      </c>
      <c r="AN64" s="16">
        <f t="shared" si="25"/>
        <v>362.58</v>
      </c>
      <c r="AO64" s="16">
        <f t="shared" si="26"/>
        <v>362.58</v>
      </c>
      <c r="AP64" s="16">
        <f t="shared" si="27"/>
        <v>362.58</v>
      </c>
      <c r="AQ64" s="16">
        <f t="shared" si="20"/>
        <v>4350.9960000000001</v>
      </c>
      <c r="AR64" s="16">
        <f t="shared" si="28"/>
        <v>461.63</v>
      </c>
      <c r="AS64" s="16">
        <f t="shared" si="29"/>
        <v>461.63</v>
      </c>
      <c r="AT64" s="16">
        <f t="shared" si="30"/>
        <v>461.63</v>
      </c>
      <c r="AU64" s="16">
        <f t="shared" si="31"/>
        <v>461.63</v>
      </c>
      <c r="AV64" s="16">
        <f t="shared" si="32"/>
        <v>461.63</v>
      </c>
      <c r="AW64" s="16">
        <f t="shared" si="33"/>
        <v>461.63</v>
      </c>
      <c r="AX64" s="16">
        <f t="shared" si="34"/>
        <v>461.63</v>
      </c>
      <c r="AY64" s="16">
        <f t="shared" si="35"/>
        <v>461.63</v>
      </c>
      <c r="AZ64" s="16">
        <f t="shared" si="36"/>
        <v>461.63</v>
      </c>
      <c r="BA64" s="16">
        <f t="shared" si="37"/>
        <v>461.63</v>
      </c>
      <c r="BB64" s="16">
        <f t="shared" si="38"/>
        <v>461.63</v>
      </c>
      <c r="BC64" s="16">
        <f t="shared" si="39"/>
        <v>461.63</v>
      </c>
      <c r="BD64" s="15">
        <f t="shared" si="21"/>
        <v>5539.56</v>
      </c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</row>
    <row r="65" spans="1:82" x14ac:dyDescent="0.25">
      <c r="A65" s="3" t="s">
        <v>67</v>
      </c>
      <c r="B65" s="14">
        <v>2.3E-2</v>
      </c>
      <c r="C65" s="14">
        <v>1.9699999999999999E-2</v>
      </c>
      <c r="D65" s="15">
        <v>323644.89</v>
      </c>
      <c r="E65" s="15">
        <v>323644.89</v>
      </c>
      <c r="F65" s="15">
        <v>323644.89</v>
      </c>
      <c r="G65" s="15">
        <v>323644.89</v>
      </c>
      <c r="H65" s="15">
        <v>323644.89</v>
      </c>
      <c r="I65" s="15">
        <v>323644.89</v>
      </c>
      <c r="J65" s="15">
        <v>323644.89</v>
      </c>
      <c r="K65" s="15">
        <v>323644.89</v>
      </c>
      <c r="L65" s="15">
        <v>323644.89</v>
      </c>
      <c r="M65" s="15">
        <v>323644.89</v>
      </c>
      <c r="N65" s="15">
        <v>323644.89</v>
      </c>
      <c r="O65" s="15">
        <v>323644.89</v>
      </c>
      <c r="P65" s="5">
        <f t="shared" si="18"/>
        <v>3883738.6800000011</v>
      </c>
      <c r="Q65" s="5">
        <v>323644.89</v>
      </c>
      <c r="R65" s="5">
        <v>323644.89</v>
      </c>
      <c r="S65" s="5">
        <v>323644.89</v>
      </c>
      <c r="T65" s="5">
        <v>323644.89</v>
      </c>
      <c r="U65" s="5">
        <v>323644.89</v>
      </c>
      <c r="V65" s="5">
        <v>323644.89</v>
      </c>
      <c r="W65" s="5">
        <v>323644.89</v>
      </c>
      <c r="X65" s="5">
        <v>323644.89</v>
      </c>
      <c r="Y65" s="5">
        <v>323644.89</v>
      </c>
      <c r="Z65" s="5">
        <v>323644.89</v>
      </c>
      <c r="AA65" s="5">
        <v>323644.89</v>
      </c>
      <c r="AB65" s="5">
        <v>323644.89</v>
      </c>
      <c r="AC65" s="5">
        <f t="shared" si="19"/>
        <v>3883738.6800000011</v>
      </c>
      <c r="AD65" s="5"/>
      <c r="AE65" s="15">
        <v>620.31899999999996</v>
      </c>
      <c r="AF65" s="15">
        <v>620.31899999999996</v>
      </c>
      <c r="AG65" s="15">
        <v>620.31899999999996</v>
      </c>
      <c r="AH65" s="15">
        <v>620.31899999999996</v>
      </c>
      <c r="AI65" s="15">
        <v>620.31899999999996</v>
      </c>
      <c r="AJ65" s="15">
        <v>620.31899999999996</v>
      </c>
      <c r="AK65" s="16">
        <f t="shared" si="22"/>
        <v>620.32000000000005</v>
      </c>
      <c r="AL65" s="16">
        <f t="shared" si="23"/>
        <v>620.32000000000005</v>
      </c>
      <c r="AM65" s="16">
        <f t="shared" si="24"/>
        <v>620.32000000000005</v>
      </c>
      <c r="AN65" s="16">
        <f t="shared" si="25"/>
        <v>620.32000000000005</v>
      </c>
      <c r="AO65" s="16">
        <f t="shared" si="26"/>
        <v>620.32000000000005</v>
      </c>
      <c r="AP65" s="16">
        <f t="shared" si="27"/>
        <v>620.32000000000005</v>
      </c>
      <c r="AQ65" s="16">
        <f t="shared" si="20"/>
        <v>7443.833999999998</v>
      </c>
      <c r="AR65" s="16">
        <f t="shared" si="28"/>
        <v>531.32000000000005</v>
      </c>
      <c r="AS65" s="16">
        <f t="shared" si="29"/>
        <v>531.32000000000005</v>
      </c>
      <c r="AT65" s="16">
        <f t="shared" si="30"/>
        <v>531.32000000000005</v>
      </c>
      <c r="AU65" s="16">
        <f t="shared" si="31"/>
        <v>531.32000000000005</v>
      </c>
      <c r="AV65" s="16">
        <f t="shared" si="32"/>
        <v>531.32000000000005</v>
      </c>
      <c r="AW65" s="16">
        <f t="shared" si="33"/>
        <v>531.32000000000005</v>
      </c>
      <c r="AX65" s="16">
        <f t="shared" si="34"/>
        <v>531.32000000000005</v>
      </c>
      <c r="AY65" s="16">
        <f t="shared" si="35"/>
        <v>531.32000000000005</v>
      </c>
      <c r="AZ65" s="16">
        <f t="shared" si="36"/>
        <v>531.32000000000005</v>
      </c>
      <c r="BA65" s="16">
        <f t="shared" si="37"/>
        <v>531.32000000000005</v>
      </c>
      <c r="BB65" s="16">
        <f t="shared" si="38"/>
        <v>531.32000000000005</v>
      </c>
      <c r="BC65" s="16">
        <f t="shared" si="39"/>
        <v>531.32000000000005</v>
      </c>
      <c r="BD65" s="15">
        <f t="shared" si="21"/>
        <v>6375.8399999999992</v>
      </c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</row>
    <row r="66" spans="1:82" x14ac:dyDescent="0.25">
      <c r="A66" s="3" t="s">
        <v>68</v>
      </c>
      <c r="B66" s="14">
        <v>0.19939999999999999</v>
      </c>
      <c r="C66" s="14">
        <v>1.41E-2</v>
      </c>
      <c r="D66" s="15">
        <v>2024155.4279999998</v>
      </c>
      <c r="E66" s="15">
        <v>2056748.0669999998</v>
      </c>
      <c r="F66" s="15">
        <v>2089013.2949999999</v>
      </c>
      <c r="G66" s="15">
        <v>2073944.997</v>
      </c>
      <c r="H66" s="15">
        <v>2076334.2</v>
      </c>
      <c r="I66" s="15">
        <v>2120644.3559999997</v>
      </c>
      <c r="J66" s="15">
        <v>2193594.9495000001</v>
      </c>
      <c r="K66" s="15">
        <v>2244911.4989999998</v>
      </c>
      <c r="L66" s="15">
        <v>2255613.9989999998</v>
      </c>
      <c r="M66" s="15">
        <v>2271722.199</v>
      </c>
      <c r="N66" s="15">
        <v>2285629.1489999997</v>
      </c>
      <c r="O66" s="15">
        <v>2291929.1489999997</v>
      </c>
      <c r="P66" s="5">
        <f t="shared" si="18"/>
        <v>25984241.287500001</v>
      </c>
      <c r="Q66" s="5">
        <v>2294186.949</v>
      </c>
      <c r="R66" s="5">
        <v>2300486.949</v>
      </c>
      <c r="S66" s="5">
        <v>2306786.949</v>
      </c>
      <c r="T66" s="5">
        <v>2313086.949</v>
      </c>
      <c r="U66" s="5">
        <v>2319836.949</v>
      </c>
      <c r="V66" s="5">
        <v>2344886.949</v>
      </c>
      <c r="W66" s="5">
        <v>2366336.949</v>
      </c>
      <c r="X66" s="5">
        <v>2366336.949</v>
      </c>
      <c r="Y66" s="5">
        <v>2385086.949</v>
      </c>
      <c r="Z66" s="5">
        <v>2403836.949</v>
      </c>
      <c r="AA66" s="5">
        <v>2403836.949</v>
      </c>
      <c r="AB66" s="5">
        <v>2358140.0490000001</v>
      </c>
      <c r="AC66" s="5">
        <f t="shared" si="19"/>
        <v>28162846.488000005</v>
      </c>
      <c r="AD66" s="5"/>
      <c r="AE66" s="15">
        <v>33634.716</v>
      </c>
      <c r="AF66" s="15">
        <v>34176.296999999999</v>
      </c>
      <c r="AG66" s="15">
        <v>34712.438999999998</v>
      </c>
      <c r="AH66" s="15">
        <v>34462.053</v>
      </c>
      <c r="AI66" s="15">
        <v>34501.752</v>
      </c>
      <c r="AJ66" s="15">
        <v>35238.038999999997</v>
      </c>
      <c r="AK66" s="16">
        <f t="shared" si="22"/>
        <v>36450.239999999998</v>
      </c>
      <c r="AL66" s="16">
        <f t="shared" si="23"/>
        <v>37302.949999999997</v>
      </c>
      <c r="AM66" s="16">
        <f t="shared" si="24"/>
        <v>37480.79</v>
      </c>
      <c r="AN66" s="16">
        <f t="shared" si="25"/>
        <v>37748.449999999997</v>
      </c>
      <c r="AO66" s="16">
        <f t="shared" si="26"/>
        <v>37979.54</v>
      </c>
      <c r="AP66" s="16">
        <f t="shared" si="27"/>
        <v>38084.22</v>
      </c>
      <c r="AQ66" s="16">
        <f t="shared" si="20"/>
        <v>431771.48599999992</v>
      </c>
      <c r="AR66" s="16">
        <f t="shared" si="28"/>
        <v>2695.67</v>
      </c>
      <c r="AS66" s="16">
        <f t="shared" si="29"/>
        <v>2703.07</v>
      </c>
      <c r="AT66" s="16">
        <f t="shared" si="30"/>
        <v>2710.47</v>
      </c>
      <c r="AU66" s="16">
        <f t="shared" si="31"/>
        <v>2717.88</v>
      </c>
      <c r="AV66" s="16">
        <f t="shared" si="32"/>
        <v>2725.81</v>
      </c>
      <c r="AW66" s="16">
        <f t="shared" si="33"/>
        <v>2755.24</v>
      </c>
      <c r="AX66" s="16">
        <f t="shared" si="34"/>
        <v>2780.45</v>
      </c>
      <c r="AY66" s="16">
        <f t="shared" si="35"/>
        <v>2780.45</v>
      </c>
      <c r="AZ66" s="16">
        <f t="shared" si="36"/>
        <v>2802.48</v>
      </c>
      <c r="BA66" s="16">
        <f t="shared" si="37"/>
        <v>2824.51</v>
      </c>
      <c r="BB66" s="16">
        <f t="shared" si="38"/>
        <v>2824.51</v>
      </c>
      <c r="BC66" s="16">
        <f t="shared" si="39"/>
        <v>2770.81</v>
      </c>
      <c r="BD66" s="15">
        <f t="shared" si="21"/>
        <v>33091.35</v>
      </c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</row>
    <row r="67" spans="1:82" x14ac:dyDescent="0.25">
      <c r="A67" s="3" t="s">
        <v>69</v>
      </c>
      <c r="B67" s="14">
        <v>8.1600000000000006E-2</v>
      </c>
      <c r="C67" s="14">
        <v>0.1353</v>
      </c>
      <c r="D67" s="15">
        <v>377539.47899999999</v>
      </c>
      <c r="E67" s="15">
        <v>366215.08199999999</v>
      </c>
      <c r="F67" s="15">
        <v>359186.67899999995</v>
      </c>
      <c r="G67" s="15">
        <v>354705.90600000002</v>
      </c>
      <c r="H67" s="15">
        <v>354705.90600000002</v>
      </c>
      <c r="I67" s="15">
        <v>336852.37199999997</v>
      </c>
      <c r="J67" s="15">
        <v>364223.89799999999</v>
      </c>
      <c r="K67" s="15">
        <v>409448.95799999993</v>
      </c>
      <c r="L67" s="15">
        <v>409448.95799999993</v>
      </c>
      <c r="M67" s="15">
        <v>380433.60599999991</v>
      </c>
      <c r="N67" s="15">
        <v>351418.25399999996</v>
      </c>
      <c r="O67" s="15">
        <v>351418.25399999996</v>
      </c>
      <c r="P67" s="5">
        <f t="shared" si="18"/>
        <v>4415597.351999999</v>
      </c>
      <c r="Q67" s="5">
        <v>351418.25399999996</v>
      </c>
      <c r="R67" s="5">
        <v>351418.25399999996</v>
      </c>
      <c r="S67" s="5">
        <v>351418.25399999996</v>
      </c>
      <c r="T67" s="5">
        <v>351418.25399999996</v>
      </c>
      <c r="U67" s="5">
        <v>351418.25399999996</v>
      </c>
      <c r="V67" s="5">
        <v>381718.25399999996</v>
      </c>
      <c r="W67" s="5">
        <v>412018.25399999996</v>
      </c>
      <c r="X67" s="5">
        <v>412018.25399999996</v>
      </c>
      <c r="Y67" s="5">
        <v>412018.25399999996</v>
      </c>
      <c r="Z67" s="5">
        <v>412018.25399999996</v>
      </c>
      <c r="AA67" s="5">
        <v>416999.75399999996</v>
      </c>
      <c r="AB67" s="5">
        <v>421981.25399999996</v>
      </c>
      <c r="AC67" s="5">
        <f t="shared" si="19"/>
        <v>4625863.5479999986</v>
      </c>
      <c r="AD67" s="5"/>
      <c r="AE67" s="15">
        <v>2567.2679999999996</v>
      </c>
      <c r="AF67" s="15">
        <v>2490.2639999999997</v>
      </c>
      <c r="AG67" s="15">
        <v>2442.4679999999998</v>
      </c>
      <c r="AH67" s="15">
        <v>2412</v>
      </c>
      <c r="AI67" s="15">
        <v>2412</v>
      </c>
      <c r="AJ67" s="15">
        <v>2290.596</v>
      </c>
      <c r="AK67" s="16">
        <f t="shared" si="22"/>
        <v>2476.7199999999998</v>
      </c>
      <c r="AL67" s="16">
        <f t="shared" si="23"/>
        <v>2784.25</v>
      </c>
      <c r="AM67" s="16">
        <f t="shared" si="24"/>
        <v>2784.25</v>
      </c>
      <c r="AN67" s="16">
        <f t="shared" si="25"/>
        <v>2586.9499999999998</v>
      </c>
      <c r="AO67" s="16">
        <f t="shared" si="26"/>
        <v>2389.64</v>
      </c>
      <c r="AP67" s="16">
        <f t="shared" si="27"/>
        <v>2389.64</v>
      </c>
      <c r="AQ67" s="16">
        <f t="shared" si="20"/>
        <v>30026.045999999998</v>
      </c>
      <c r="AR67" s="16">
        <f t="shared" si="28"/>
        <v>3962.24</v>
      </c>
      <c r="AS67" s="16">
        <f t="shared" si="29"/>
        <v>3962.24</v>
      </c>
      <c r="AT67" s="16">
        <f t="shared" si="30"/>
        <v>3962.24</v>
      </c>
      <c r="AU67" s="16">
        <f t="shared" si="31"/>
        <v>3962.24</v>
      </c>
      <c r="AV67" s="16">
        <f t="shared" si="32"/>
        <v>3962.24</v>
      </c>
      <c r="AW67" s="16">
        <f t="shared" si="33"/>
        <v>4303.87</v>
      </c>
      <c r="AX67" s="16">
        <f t="shared" si="34"/>
        <v>4645.51</v>
      </c>
      <c r="AY67" s="16">
        <f t="shared" si="35"/>
        <v>4645.51</v>
      </c>
      <c r="AZ67" s="16">
        <f t="shared" si="36"/>
        <v>4645.51</v>
      </c>
      <c r="BA67" s="16">
        <f t="shared" si="37"/>
        <v>4645.51</v>
      </c>
      <c r="BB67" s="16">
        <f t="shared" si="38"/>
        <v>4701.67</v>
      </c>
      <c r="BC67" s="16">
        <f t="shared" si="39"/>
        <v>4757.84</v>
      </c>
      <c r="BD67" s="15">
        <f t="shared" si="21"/>
        <v>52156.619999999995</v>
      </c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</row>
    <row r="68" spans="1:82" x14ac:dyDescent="0.25">
      <c r="A68" s="3" t="s">
        <v>70</v>
      </c>
      <c r="B68" s="14">
        <v>3.4299999999999997E-2</v>
      </c>
      <c r="C68" s="14">
        <v>0.18590000000000001</v>
      </c>
      <c r="D68" s="15">
        <v>7188473.4510000004</v>
      </c>
      <c r="E68" s="15">
        <v>7090881.2790000001</v>
      </c>
      <c r="F68" s="15">
        <v>6726277.6619999995</v>
      </c>
      <c r="G68" s="15">
        <v>6434664.7829999998</v>
      </c>
      <c r="H68" s="15">
        <v>6391382.1510000005</v>
      </c>
      <c r="I68" s="15">
        <v>6351600.7530000005</v>
      </c>
      <c r="J68" s="15">
        <v>6372923.9264999991</v>
      </c>
      <c r="K68" s="15">
        <v>6417255.3239999991</v>
      </c>
      <c r="L68" s="15">
        <v>6463790.8679999979</v>
      </c>
      <c r="M68" s="15">
        <v>7251490.8254999975</v>
      </c>
      <c r="N68" s="15">
        <v>7916757.1709999973</v>
      </c>
      <c r="O68" s="15">
        <v>7834369.3709999975</v>
      </c>
      <c r="P68" s="5">
        <f t="shared" si="18"/>
        <v>82439867.564999998</v>
      </c>
      <c r="Q68" s="5">
        <v>7372464.7424999978</v>
      </c>
      <c r="R68" s="5">
        <v>7434788.0879999967</v>
      </c>
      <c r="S68" s="5">
        <v>7567434.4409999968</v>
      </c>
      <c r="T68" s="5">
        <v>7769835.515999997</v>
      </c>
      <c r="U68" s="5">
        <v>7924975.4369999971</v>
      </c>
      <c r="V68" s="5">
        <v>8037399.6944999965</v>
      </c>
      <c r="W68" s="5">
        <v>8073616.8749999972</v>
      </c>
      <c r="X68" s="5">
        <v>8008866.3749999972</v>
      </c>
      <c r="Y68" s="5">
        <v>7958536.5749999974</v>
      </c>
      <c r="Z68" s="5">
        <v>7890947.0819999976</v>
      </c>
      <c r="AA68" s="5">
        <v>7825423.3649999974</v>
      </c>
      <c r="AB68" s="5">
        <v>7845372.7394999973</v>
      </c>
      <c r="AC68" s="5">
        <f t="shared" si="19"/>
        <v>93709660.930499986</v>
      </c>
      <c r="AD68" s="5"/>
      <c r="AE68" s="15">
        <v>20547.053999999996</v>
      </c>
      <c r="AF68" s="15">
        <v>20268.101999999999</v>
      </c>
      <c r="AG68" s="15">
        <v>19225.944</v>
      </c>
      <c r="AH68" s="15">
        <v>18392.417999999998</v>
      </c>
      <c r="AI68" s="15">
        <v>18268.700999999997</v>
      </c>
      <c r="AJ68" s="15">
        <v>18154.991999999998</v>
      </c>
      <c r="AK68" s="16">
        <f t="shared" si="22"/>
        <v>18215.939999999999</v>
      </c>
      <c r="AL68" s="16">
        <f t="shared" si="23"/>
        <v>18342.650000000001</v>
      </c>
      <c r="AM68" s="16">
        <f t="shared" si="24"/>
        <v>18475.669999999998</v>
      </c>
      <c r="AN68" s="16">
        <f t="shared" si="25"/>
        <v>20727.18</v>
      </c>
      <c r="AO68" s="16">
        <f t="shared" si="26"/>
        <v>22628.73</v>
      </c>
      <c r="AP68" s="16">
        <f t="shared" si="27"/>
        <v>22393.24</v>
      </c>
      <c r="AQ68" s="16">
        <f t="shared" si="20"/>
        <v>235640.62099999996</v>
      </c>
      <c r="AR68" s="16">
        <f t="shared" si="28"/>
        <v>114211.77</v>
      </c>
      <c r="AS68" s="16">
        <f t="shared" si="29"/>
        <v>115177.26</v>
      </c>
      <c r="AT68" s="16">
        <f t="shared" si="30"/>
        <v>117232.17</v>
      </c>
      <c r="AU68" s="16">
        <f t="shared" si="31"/>
        <v>120367.7</v>
      </c>
      <c r="AV68" s="16">
        <f t="shared" si="32"/>
        <v>122771.08</v>
      </c>
      <c r="AW68" s="16">
        <f t="shared" si="33"/>
        <v>124512.72</v>
      </c>
      <c r="AX68" s="16">
        <f t="shared" si="34"/>
        <v>125073.78</v>
      </c>
      <c r="AY68" s="16">
        <f t="shared" si="35"/>
        <v>124070.69</v>
      </c>
      <c r="AZ68" s="16">
        <f t="shared" si="36"/>
        <v>123291</v>
      </c>
      <c r="BA68" s="16">
        <f t="shared" si="37"/>
        <v>122243.92</v>
      </c>
      <c r="BB68" s="16">
        <f t="shared" si="38"/>
        <v>121228.85</v>
      </c>
      <c r="BC68" s="16">
        <f t="shared" si="39"/>
        <v>121537.9</v>
      </c>
      <c r="BD68" s="15">
        <f t="shared" si="21"/>
        <v>1451718.8399999999</v>
      </c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</row>
    <row r="69" spans="1:82" x14ac:dyDescent="0.25">
      <c r="A69" s="3" t="s">
        <v>71</v>
      </c>
      <c r="B69" s="14">
        <v>0.21879999999999999</v>
      </c>
      <c r="C69" s="14">
        <v>0.21710000000000002</v>
      </c>
      <c r="D69" s="15">
        <v>1729951.0559999999</v>
      </c>
      <c r="E69" s="15">
        <v>1639545.2519999999</v>
      </c>
      <c r="F69" s="15">
        <v>1638291.5309999997</v>
      </c>
      <c r="G69" s="15">
        <v>1554228.186</v>
      </c>
      <c r="H69" s="15">
        <v>1494867.801</v>
      </c>
      <c r="I69" s="15">
        <v>1518317.0429999998</v>
      </c>
      <c r="J69" s="15">
        <v>1519637.0429999998</v>
      </c>
      <c r="K69" s="15">
        <v>1520957.0429999998</v>
      </c>
      <c r="L69" s="15">
        <v>1520957.0429999998</v>
      </c>
      <c r="M69" s="15">
        <v>1738073.3384999998</v>
      </c>
      <c r="N69" s="15">
        <v>1955189.6339999996</v>
      </c>
      <c r="O69" s="15">
        <v>1955189.6339999996</v>
      </c>
      <c r="P69" s="5">
        <f t="shared" si="18"/>
        <v>19785204.604499999</v>
      </c>
      <c r="Q69" s="5">
        <v>1955189.6339999996</v>
      </c>
      <c r="R69" s="5">
        <v>1955189.6339999996</v>
      </c>
      <c r="S69" s="5">
        <v>1955189.6339999996</v>
      </c>
      <c r="T69" s="5">
        <v>1977464.6339999996</v>
      </c>
      <c r="U69" s="5">
        <v>2007434.6339999996</v>
      </c>
      <c r="V69" s="5">
        <v>2261026.5554999998</v>
      </c>
      <c r="W69" s="5">
        <v>2506923.477</v>
      </c>
      <c r="X69" s="5">
        <v>2506923.477</v>
      </c>
      <c r="Y69" s="5">
        <v>2506923.477</v>
      </c>
      <c r="Z69" s="5">
        <v>2506923.477</v>
      </c>
      <c r="AA69" s="5">
        <v>2506923.477</v>
      </c>
      <c r="AB69" s="5">
        <v>2506923.477</v>
      </c>
      <c r="AC69" s="5">
        <f t="shared" si="19"/>
        <v>27153035.587499991</v>
      </c>
      <c r="AD69" s="5"/>
      <c r="AE69" s="15">
        <v>31542.773999999998</v>
      </c>
      <c r="AF69" s="15">
        <v>29894.375999999997</v>
      </c>
      <c r="AG69" s="15">
        <v>29871.516</v>
      </c>
      <c r="AH69" s="15">
        <v>28338.761999999999</v>
      </c>
      <c r="AI69" s="15">
        <v>27256.422000000002</v>
      </c>
      <c r="AJ69" s="15">
        <v>27683.982</v>
      </c>
      <c r="AK69" s="16">
        <f t="shared" ref="AK69:AK78" si="40">ROUND(J69*$B69/12,2)</f>
        <v>27708.05</v>
      </c>
      <c r="AL69" s="16">
        <f t="shared" ref="AL69:AL78" si="41">ROUND(K69*$B69/12,2)</f>
        <v>27732.12</v>
      </c>
      <c r="AM69" s="16">
        <f t="shared" ref="AM69:AM78" si="42">ROUND(L69*$B69/12,2)</f>
        <v>27732.12</v>
      </c>
      <c r="AN69" s="16">
        <f t="shared" ref="AN69:AN78" si="43">ROUND(M69*$B69/12,2)</f>
        <v>31690.87</v>
      </c>
      <c r="AO69" s="16">
        <f t="shared" ref="AO69:AO78" si="44">ROUND(N69*$B69/12,2)</f>
        <v>35649.620000000003</v>
      </c>
      <c r="AP69" s="16">
        <f t="shared" ref="AP69:AP78" si="45">ROUND(O69*$B69/12,2)</f>
        <v>35649.620000000003</v>
      </c>
      <c r="AQ69" s="16">
        <f t="shared" si="20"/>
        <v>360750.23199999996</v>
      </c>
      <c r="AR69" s="16">
        <f t="shared" ref="AR69:AR78" si="46">ROUND(Q69*$C69/12,2)</f>
        <v>35372.639999999999</v>
      </c>
      <c r="AS69" s="16">
        <f t="shared" ref="AS69:AS78" si="47">ROUND(R69*$C69/12,2)</f>
        <v>35372.639999999999</v>
      </c>
      <c r="AT69" s="16">
        <f t="shared" ref="AT69:AT78" si="48">ROUND(S69*$C69/12,2)</f>
        <v>35372.639999999999</v>
      </c>
      <c r="AU69" s="16">
        <f t="shared" ref="AU69:AU78" si="49">ROUND(T69*$C69/12,2)</f>
        <v>35775.629999999997</v>
      </c>
      <c r="AV69" s="16">
        <f t="shared" ref="AV69:AV78" si="50">ROUND(U69*$C69/12,2)</f>
        <v>36317.839999999997</v>
      </c>
      <c r="AW69" s="16">
        <f t="shared" ref="AW69:AW78" si="51">ROUND(V69*$C69/12,2)</f>
        <v>40905.74</v>
      </c>
      <c r="AX69" s="16">
        <f t="shared" ref="AX69:AX78" si="52">ROUND(W69*$C69/12,2)</f>
        <v>45354.42</v>
      </c>
      <c r="AY69" s="16">
        <f t="shared" ref="AY69:AY78" si="53">ROUND(X69*$C69/12,2)</f>
        <v>45354.42</v>
      </c>
      <c r="AZ69" s="16">
        <f t="shared" ref="AZ69:AZ78" si="54">ROUND(Y69*$C69/12,2)</f>
        <v>45354.42</v>
      </c>
      <c r="BA69" s="16">
        <f t="shared" ref="BA69:BA78" si="55">ROUND(Z69*$C69/12,2)</f>
        <v>45354.42</v>
      </c>
      <c r="BB69" s="16">
        <f t="shared" ref="BB69:BB78" si="56">ROUND(AA69*$C69/12,2)</f>
        <v>45354.42</v>
      </c>
      <c r="BC69" s="16">
        <f t="shared" ref="BC69:BC78" si="57">ROUND(AB69*$C69/12,2)</f>
        <v>45354.42</v>
      </c>
      <c r="BD69" s="15">
        <f t="shared" si="21"/>
        <v>491243.64999999991</v>
      </c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</row>
    <row r="70" spans="1:82" x14ac:dyDescent="0.25">
      <c r="A70" s="3" t="s">
        <v>72</v>
      </c>
      <c r="B70" s="14">
        <v>0.18179999999999999</v>
      </c>
      <c r="C70" s="14">
        <v>0.1142</v>
      </c>
      <c r="D70" s="15">
        <v>272481.67800000001</v>
      </c>
      <c r="E70" s="15">
        <v>271504.26299999998</v>
      </c>
      <c r="F70" s="15">
        <v>273020.50199999998</v>
      </c>
      <c r="G70" s="15">
        <v>274536.73799999995</v>
      </c>
      <c r="H70" s="15">
        <v>274536.73799999995</v>
      </c>
      <c r="I70" s="15">
        <v>318020.32500000001</v>
      </c>
      <c r="J70" s="15">
        <v>361732.75649999996</v>
      </c>
      <c r="K70" s="15">
        <v>361961.60099999997</v>
      </c>
      <c r="L70" s="15">
        <v>361961.60099999997</v>
      </c>
      <c r="M70" s="15">
        <v>361961.60099999997</v>
      </c>
      <c r="N70" s="15">
        <v>361961.60099999997</v>
      </c>
      <c r="O70" s="15">
        <v>361961.60099999997</v>
      </c>
      <c r="P70" s="5">
        <f t="shared" ref="P70:P78" si="58">SUM(D70:O70)</f>
        <v>3855641.0054999986</v>
      </c>
      <c r="Q70" s="5">
        <v>361961.60099999997</v>
      </c>
      <c r="R70" s="5">
        <v>361961.60099999997</v>
      </c>
      <c r="S70" s="5">
        <v>361961.60099999997</v>
      </c>
      <c r="T70" s="5">
        <v>361961.60099999997</v>
      </c>
      <c r="U70" s="5">
        <v>361961.60099999997</v>
      </c>
      <c r="V70" s="5">
        <v>361961.60099999997</v>
      </c>
      <c r="W70" s="5">
        <v>361961.60099999997</v>
      </c>
      <c r="X70" s="5">
        <v>361961.60099999997</v>
      </c>
      <c r="Y70" s="5">
        <v>361961.60099999997</v>
      </c>
      <c r="Z70" s="5">
        <v>361961.60099999997</v>
      </c>
      <c r="AA70" s="5">
        <v>361961.60099999997</v>
      </c>
      <c r="AB70" s="5">
        <v>361961.60099999997</v>
      </c>
      <c r="AC70" s="5">
        <f t="shared" ref="AC70:AC78" si="59">SUM(Q70:AB70)</f>
        <v>4343539.2119999984</v>
      </c>
      <c r="AD70" s="5"/>
      <c r="AE70" s="15">
        <v>4128.0959999999995</v>
      </c>
      <c r="AF70" s="15">
        <v>4113.2909999999993</v>
      </c>
      <c r="AG70" s="15">
        <v>4136.2619999999997</v>
      </c>
      <c r="AH70" s="15">
        <v>4159.2330000000002</v>
      </c>
      <c r="AI70" s="15">
        <v>4159.2330000000002</v>
      </c>
      <c r="AJ70" s="15">
        <v>4818.009</v>
      </c>
      <c r="AK70" s="16">
        <f t="shared" si="40"/>
        <v>5480.25</v>
      </c>
      <c r="AL70" s="16">
        <f t="shared" si="41"/>
        <v>5483.72</v>
      </c>
      <c r="AM70" s="16">
        <f t="shared" si="42"/>
        <v>5483.72</v>
      </c>
      <c r="AN70" s="16">
        <f t="shared" si="43"/>
        <v>5483.72</v>
      </c>
      <c r="AO70" s="16">
        <f t="shared" si="44"/>
        <v>5483.72</v>
      </c>
      <c r="AP70" s="16">
        <f t="shared" si="45"/>
        <v>5483.72</v>
      </c>
      <c r="AQ70" s="16">
        <f t="shared" ref="AQ70:AQ78" si="60">SUM(AE70:AP70)</f>
        <v>58412.974000000002</v>
      </c>
      <c r="AR70" s="16">
        <f t="shared" si="46"/>
        <v>3444.67</v>
      </c>
      <c r="AS70" s="16">
        <f t="shared" si="47"/>
        <v>3444.67</v>
      </c>
      <c r="AT70" s="16">
        <f t="shared" si="48"/>
        <v>3444.67</v>
      </c>
      <c r="AU70" s="16">
        <f t="shared" si="49"/>
        <v>3444.67</v>
      </c>
      <c r="AV70" s="16">
        <f t="shared" si="50"/>
        <v>3444.67</v>
      </c>
      <c r="AW70" s="16">
        <f t="shared" si="51"/>
        <v>3444.67</v>
      </c>
      <c r="AX70" s="16">
        <f t="shared" si="52"/>
        <v>3444.67</v>
      </c>
      <c r="AY70" s="16">
        <f t="shared" si="53"/>
        <v>3444.67</v>
      </c>
      <c r="AZ70" s="16">
        <f t="shared" si="54"/>
        <v>3444.67</v>
      </c>
      <c r="BA70" s="16">
        <f t="shared" si="55"/>
        <v>3444.67</v>
      </c>
      <c r="BB70" s="16">
        <f t="shared" si="56"/>
        <v>3444.67</v>
      </c>
      <c r="BC70" s="16">
        <f t="shared" si="57"/>
        <v>3444.67</v>
      </c>
      <c r="BD70" s="15">
        <f t="shared" ref="BD70:BD78" si="61">SUM(AR70:BC70)</f>
        <v>41336.039999999986</v>
      </c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</row>
    <row r="71" spans="1:82" x14ac:dyDescent="0.25">
      <c r="A71" s="3" t="s">
        <v>73</v>
      </c>
      <c r="B71" s="14">
        <v>6.3399999999999998E-2</v>
      </c>
      <c r="C71" s="14">
        <v>5.6299999999999996E-2</v>
      </c>
      <c r="D71" s="15">
        <v>14863.880999999998</v>
      </c>
      <c r="E71" s="15">
        <v>14863.880999999998</v>
      </c>
      <c r="F71" s="15">
        <v>14863.880999999998</v>
      </c>
      <c r="G71" s="15">
        <v>13708.344000000001</v>
      </c>
      <c r="H71" s="15">
        <v>12552.807000000001</v>
      </c>
      <c r="I71" s="15">
        <v>12552.807000000001</v>
      </c>
      <c r="J71" s="15">
        <v>12552.807000000001</v>
      </c>
      <c r="K71" s="15">
        <v>12552.807000000001</v>
      </c>
      <c r="L71" s="15">
        <v>12552.807000000001</v>
      </c>
      <c r="M71" s="15">
        <v>12552.807000000001</v>
      </c>
      <c r="N71" s="15">
        <v>12552.807000000001</v>
      </c>
      <c r="O71" s="15">
        <v>12552.807000000001</v>
      </c>
      <c r="P71" s="5">
        <f t="shared" si="58"/>
        <v>158722.443</v>
      </c>
      <c r="Q71" s="5">
        <v>12552.807000000001</v>
      </c>
      <c r="R71" s="5">
        <v>12552.807000000001</v>
      </c>
      <c r="S71" s="5">
        <v>12552.807000000001</v>
      </c>
      <c r="T71" s="5">
        <v>12552.807000000001</v>
      </c>
      <c r="U71" s="5">
        <v>12552.807000000001</v>
      </c>
      <c r="V71" s="5">
        <v>12552.807000000001</v>
      </c>
      <c r="W71" s="5">
        <v>12552.807000000001</v>
      </c>
      <c r="X71" s="5">
        <v>12552.807000000001</v>
      </c>
      <c r="Y71" s="5">
        <v>12552.807000000001</v>
      </c>
      <c r="Z71" s="5">
        <v>12552.807000000001</v>
      </c>
      <c r="AA71" s="5">
        <v>12552.807000000001</v>
      </c>
      <c r="AB71" s="5">
        <v>12552.807000000001</v>
      </c>
      <c r="AC71" s="5">
        <f t="shared" si="59"/>
        <v>150633.68400000001</v>
      </c>
      <c r="AD71" s="5"/>
      <c r="AE71" s="15">
        <v>78.527999999999992</v>
      </c>
      <c r="AF71" s="15">
        <v>78.527999999999992</v>
      </c>
      <c r="AG71" s="15">
        <v>78.527999999999992</v>
      </c>
      <c r="AH71" s="15">
        <v>72.426000000000002</v>
      </c>
      <c r="AI71" s="15">
        <v>66.320999999999998</v>
      </c>
      <c r="AJ71" s="15">
        <v>66.320999999999998</v>
      </c>
      <c r="AK71" s="16">
        <f t="shared" si="40"/>
        <v>66.319999999999993</v>
      </c>
      <c r="AL71" s="16">
        <f t="shared" si="41"/>
        <v>66.319999999999993</v>
      </c>
      <c r="AM71" s="16">
        <f t="shared" si="42"/>
        <v>66.319999999999993</v>
      </c>
      <c r="AN71" s="16">
        <f t="shared" si="43"/>
        <v>66.319999999999993</v>
      </c>
      <c r="AO71" s="16">
        <f t="shared" si="44"/>
        <v>66.319999999999993</v>
      </c>
      <c r="AP71" s="16">
        <f t="shared" si="45"/>
        <v>66.319999999999993</v>
      </c>
      <c r="AQ71" s="16">
        <f t="shared" si="60"/>
        <v>838.57199999999989</v>
      </c>
      <c r="AR71" s="16">
        <f t="shared" si="46"/>
        <v>58.89</v>
      </c>
      <c r="AS71" s="16">
        <f t="shared" si="47"/>
        <v>58.89</v>
      </c>
      <c r="AT71" s="16">
        <f t="shared" si="48"/>
        <v>58.89</v>
      </c>
      <c r="AU71" s="16">
        <f t="shared" si="49"/>
        <v>58.89</v>
      </c>
      <c r="AV71" s="16">
        <f t="shared" si="50"/>
        <v>58.89</v>
      </c>
      <c r="AW71" s="16">
        <f t="shared" si="51"/>
        <v>58.89</v>
      </c>
      <c r="AX71" s="16">
        <f t="shared" si="52"/>
        <v>58.89</v>
      </c>
      <c r="AY71" s="16">
        <f t="shared" si="53"/>
        <v>58.89</v>
      </c>
      <c r="AZ71" s="16">
        <f t="shared" si="54"/>
        <v>58.89</v>
      </c>
      <c r="BA71" s="16">
        <f t="shared" si="55"/>
        <v>58.89</v>
      </c>
      <c r="BB71" s="16">
        <f t="shared" si="56"/>
        <v>58.89</v>
      </c>
      <c r="BC71" s="16">
        <f t="shared" si="57"/>
        <v>58.89</v>
      </c>
      <c r="BD71" s="15">
        <f t="shared" si="61"/>
        <v>706.68</v>
      </c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</row>
    <row r="72" spans="1:82" x14ac:dyDescent="0.25">
      <c r="A72" s="3" t="s">
        <v>74</v>
      </c>
      <c r="B72" s="14">
        <v>5.8200000000000002E-2</v>
      </c>
      <c r="C72" s="14">
        <v>5.1500000000000004E-2</v>
      </c>
      <c r="D72" s="15">
        <v>449429.84399999998</v>
      </c>
      <c r="E72" s="15">
        <v>449429.84399999998</v>
      </c>
      <c r="F72" s="15">
        <v>449429.84399999998</v>
      </c>
      <c r="G72" s="15">
        <v>449429.84399999998</v>
      </c>
      <c r="H72" s="15">
        <v>445376.17499999999</v>
      </c>
      <c r="I72" s="15">
        <v>441322.50599999999</v>
      </c>
      <c r="J72" s="15">
        <v>441322.50599999999</v>
      </c>
      <c r="K72" s="15">
        <v>441322.50599999999</v>
      </c>
      <c r="L72" s="15">
        <v>441322.50599999999</v>
      </c>
      <c r="M72" s="15">
        <v>441322.50599999999</v>
      </c>
      <c r="N72" s="15">
        <v>441322.50599999999</v>
      </c>
      <c r="O72" s="15">
        <v>441322.50599999999</v>
      </c>
      <c r="P72" s="5">
        <f t="shared" si="58"/>
        <v>5332353.0930000003</v>
      </c>
      <c r="Q72" s="5">
        <v>441322.50599999999</v>
      </c>
      <c r="R72" s="5">
        <v>441322.50599999999</v>
      </c>
      <c r="S72" s="5">
        <v>441322.50599999999</v>
      </c>
      <c r="T72" s="5">
        <v>441322.50599999999</v>
      </c>
      <c r="U72" s="5">
        <v>441322.50599999999</v>
      </c>
      <c r="V72" s="5">
        <v>441322.50599999999</v>
      </c>
      <c r="W72" s="5">
        <v>441322.50599999999</v>
      </c>
      <c r="X72" s="5">
        <v>441322.50599999999</v>
      </c>
      <c r="Y72" s="5">
        <v>441322.50599999999</v>
      </c>
      <c r="Z72" s="5">
        <v>441322.50599999999</v>
      </c>
      <c r="AA72" s="5">
        <v>441322.50599999999</v>
      </c>
      <c r="AB72" s="5">
        <v>441322.50599999999</v>
      </c>
      <c r="AC72" s="5">
        <f t="shared" si="59"/>
        <v>5295870.0719999997</v>
      </c>
      <c r="AD72" s="5"/>
      <c r="AE72" s="15">
        <v>2179.7339999999999</v>
      </c>
      <c r="AF72" s="15">
        <v>2179.7339999999999</v>
      </c>
      <c r="AG72" s="15">
        <v>2179.7339999999999</v>
      </c>
      <c r="AH72" s="15">
        <v>2179.7339999999999</v>
      </c>
      <c r="AI72" s="15">
        <v>2160.0749999999998</v>
      </c>
      <c r="AJ72" s="15">
        <v>2140.413</v>
      </c>
      <c r="AK72" s="16">
        <f t="shared" si="40"/>
        <v>2140.41</v>
      </c>
      <c r="AL72" s="16">
        <f t="shared" si="41"/>
        <v>2140.41</v>
      </c>
      <c r="AM72" s="16">
        <f t="shared" si="42"/>
        <v>2140.41</v>
      </c>
      <c r="AN72" s="16">
        <f t="shared" si="43"/>
        <v>2140.41</v>
      </c>
      <c r="AO72" s="16">
        <f t="shared" si="44"/>
        <v>2140.41</v>
      </c>
      <c r="AP72" s="16">
        <f t="shared" si="45"/>
        <v>2140.41</v>
      </c>
      <c r="AQ72" s="16">
        <f t="shared" si="60"/>
        <v>25861.883999999998</v>
      </c>
      <c r="AR72" s="16">
        <f t="shared" si="46"/>
        <v>1894.01</v>
      </c>
      <c r="AS72" s="16">
        <f t="shared" si="47"/>
        <v>1894.01</v>
      </c>
      <c r="AT72" s="16">
        <f t="shared" si="48"/>
        <v>1894.01</v>
      </c>
      <c r="AU72" s="16">
        <f t="shared" si="49"/>
        <v>1894.01</v>
      </c>
      <c r="AV72" s="16">
        <f t="shared" si="50"/>
        <v>1894.01</v>
      </c>
      <c r="AW72" s="16">
        <f t="shared" si="51"/>
        <v>1894.01</v>
      </c>
      <c r="AX72" s="16">
        <f t="shared" si="52"/>
        <v>1894.01</v>
      </c>
      <c r="AY72" s="16">
        <f t="shared" si="53"/>
        <v>1894.01</v>
      </c>
      <c r="AZ72" s="16">
        <f t="shared" si="54"/>
        <v>1894.01</v>
      </c>
      <c r="BA72" s="16">
        <f t="shared" si="55"/>
        <v>1894.01</v>
      </c>
      <c r="BB72" s="16">
        <f t="shared" si="56"/>
        <v>1894.01</v>
      </c>
      <c r="BC72" s="16">
        <f t="shared" si="57"/>
        <v>1894.01</v>
      </c>
      <c r="BD72" s="15">
        <f t="shared" si="61"/>
        <v>22728.119999999995</v>
      </c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</row>
    <row r="73" spans="1:82" x14ac:dyDescent="0.25">
      <c r="A73" s="3" t="s">
        <v>75</v>
      </c>
      <c r="B73" s="14">
        <v>5.04E-2</v>
      </c>
      <c r="C73" s="14">
        <v>4.2500000000000003E-2</v>
      </c>
      <c r="D73" s="15">
        <v>1201034.469</v>
      </c>
      <c r="E73" s="15">
        <v>1207059.4410000001</v>
      </c>
      <c r="F73" s="15">
        <v>1212582.7439999999</v>
      </c>
      <c r="G73" s="15">
        <v>1215338.493</v>
      </c>
      <c r="H73" s="15">
        <v>1208952.2490000001</v>
      </c>
      <c r="I73" s="15">
        <v>1202566.0019999999</v>
      </c>
      <c r="J73" s="15">
        <v>1202526.888</v>
      </c>
      <c r="K73" s="15">
        <v>1202487.774</v>
      </c>
      <c r="L73" s="15">
        <v>1202487.774</v>
      </c>
      <c r="M73" s="15">
        <v>1202487.774</v>
      </c>
      <c r="N73" s="15">
        <v>1202487.774</v>
      </c>
      <c r="O73" s="15">
        <v>1202487.774</v>
      </c>
      <c r="P73" s="5">
        <f t="shared" si="58"/>
        <v>14462499.156000001</v>
      </c>
      <c r="Q73" s="5">
        <v>1202487.774</v>
      </c>
      <c r="R73" s="5">
        <v>1202487.774</v>
      </c>
      <c r="S73" s="5">
        <v>1202487.774</v>
      </c>
      <c r="T73" s="5">
        <v>1205487.774</v>
      </c>
      <c r="U73" s="5">
        <v>1208487.774</v>
      </c>
      <c r="V73" s="5">
        <v>1212987.774</v>
      </c>
      <c r="W73" s="5">
        <v>1217862.774</v>
      </c>
      <c r="X73" s="5">
        <v>1218612.774</v>
      </c>
      <c r="Y73" s="5">
        <v>1219362.774</v>
      </c>
      <c r="Z73" s="5">
        <v>1220112.774</v>
      </c>
      <c r="AA73" s="5">
        <v>1220862.774</v>
      </c>
      <c r="AB73" s="5">
        <v>1204673.1240000001</v>
      </c>
      <c r="AC73" s="5">
        <f t="shared" si="59"/>
        <v>14535913.638</v>
      </c>
      <c r="AD73" s="5"/>
      <c r="AE73" s="15">
        <v>5044.3440000000001</v>
      </c>
      <c r="AF73" s="15">
        <v>5069.6490000000003</v>
      </c>
      <c r="AG73" s="15">
        <v>5092.848</v>
      </c>
      <c r="AH73" s="15">
        <v>5104.4220000000005</v>
      </c>
      <c r="AI73" s="15">
        <v>5077.5990000000002</v>
      </c>
      <c r="AJ73" s="15">
        <v>5050.7759999999989</v>
      </c>
      <c r="AK73" s="16">
        <f t="shared" si="40"/>
        <v>5050.6099999999997</v>
      </c>
      <c r="AL73" s="16">
        <f t="shared" si="41"/>
        <v>5050.45</v>
      </c>
      <c r="AM73" s="16">
        <f t="shared" si="42"/>
        <v>5050.45</v>
      </c>
      <c r="AN73" s="16">
        <f t="shared" si="43"/>
        <v>5050.45</v>
      </c>
      <c r="AO73" s="16">
        <f t="shared" si="44"/>
        <v>5050.45</v>
      </c>
      <c r="AP73" s="16">
        <f t="shared" si="45"/>
        <v>5050.45</v>
      </c>
      <c r="AQ73" s="16">
        <f t="shared" si="60"/>
        <v>60742.497999999985</v>
      </c>
      <c r="AR73" s="16">
        <f t="shared" si="46"/>
        <v>4258.8100000000004</v>
      </c>
      <c r="AS73" s="16">
        <f t="shared" si="47"/>
        <v>4258.8100000000004</v>
      </c>
      <c r="AT73" s="16">
        <f t="shared" si="48"/>
        <v>4258.8100000000004</v>
      </c>
      <c r="AU73" s="16">
        <f t="shared" si="49"/>
        <v>4269.4399999999996</v>
      </c>
      <c r="AV73" s="16">
        <f t="shared" si="50"/>
        <v>4280.0600000000004</v>
      </c>
      <c r="AW73" s="16">
        <f t="shared" si="51"/>
        <v>4296</v>
      </c>
      <c r="AX73" s="16">
        <f t="shared" si="52"/>
        <v>4313.26</v>
      </c>
      <c r="AY73" s="16">
        <f t="shared" si="53"/>
        <v>4315.92</v>
      </c>
      <c r="AZ73" s="16">
        <f t="shared" si="54"/>
        <v>4318.58</v>
      </c>
      <c r="BA73" s="16">
        <f t="shared" si="55"/>
        <v>4321.2299999999996</v>
      </c>
      <c r="BB73" s="16">
        <f t="shared" si="56"/>
        <v>4323.8900000000003</v>
      </c>
      <c r="BC73" s="16">
        <f t="shared" si="57"/>
        <v>4266.55</v>
      </c>
      <c r="BD73" s="15">
        <f t="shared" si="61"/>
        <v>51481.36</v>
      </c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</row>
    <row r="74" spans="1:82" x14ac:dyDescent="0.25">
      <c r="A74" s="3" t="s">
        <v>76</v>
      </c>
      <c r="B74" s="14">
        <v>6.5699999999999995E-2</v>
      </c>
      <c r="C74" s="14">
        <v>1.3999999999999999E-2</v>
      </c>
      <c r="D74" s="15">
        <v>4244.1239999999998</v>
      </c>
      <c r="E74" s="15">
        <v>4244.1239999999998</v>
      </c>
      <c r="F74" s="15">
        <v>4244.1239999999998</v>
      </c>
      <c r="G74" s="15">
        <v>4244.1239999999998</v>
      </c>
      <c r="H74" s="15">
        <v>4244.1239999999998</v>
      </c>
      <c r="I74" s="15">
        <v>4244.1239999999998</v>
      </c>
      <c r="J74" s="15">
        <v>4244.1239999999998</v>
      </c>
      <c r="K74" s="15">
        <v>4244.1239999999998</v>
      </c>
      <c r="L74" s="15">
        <v>4244.1239999999998</v>
      </c>
      <c r="M74" s="15">
        <v>4244.1239999999998</v>
      </c>
      <c r="N74" s="15">
        <v>4244.1239999999998</v>
      </c>
      <c r="O74" s="15">
        <v>4244.1239999999998</v>
      </c>
      <c r="P74" s="5">
        <f t="shared" si="58"/>
        <v>50929.487999999983</v>
      </c>
      <c r="Q74" s="5">
        <v>4244.1239999999998</v>
      </c>
      <c r="R74" s="5">
        <v>4244.1239999999998</v>
      </c>
      <c r="S74" s="5">
        <v>4244.1239999999998</v>
      </c>
      <c r="T74" s="5">
        <v>4244.1239999999998</v>
      </c>
      <c r="U74" s="5">
        <v>4244.1239999999998</v>
      </c>
      <c r="V74" s="5">
        <v>4244.1239999999998</v>
      </c>
      <c r="W74" s="5">
        <v>4244.1239999999998</v>
      </c>
      <c r="X74" s="5">
        <v>4244.1239999999998</v>
      </c>
      <c r="Y74" s="5">
        <v>4244.1239999999998</v>
      </c>
      <c r="Z74" s="5">
        <v>4244.1239999999998</v>
      </c>
      <c r="AA74" s="5">
        <v>4244.1239999999998</v>
      </c>
      <c r="AB74" s="5">
        <v>4244.1239999999998</v>
      </c>
      <c r="AC74" s="5">
        <f t="shared" si="59"/>
        <v>50929.487999999983</v>
      </c>
      <c r="AD74" s="5"/>
      <c r="AE74" s="15">
        <v>23.234999999999999</v>
      </c>
      <c r="AF74" s="15">
        <v>23.234999999999999</v>
      </c>
      <c r="AG74" s="15">
        <v>23.234999999999999</v>
      </c>
      <c r="AH74" s="15">
        <v>23.234999999999999</v>
      </c>
      <c r="AI74" s="15">
        <v>23.234999999999999</v>
      </c>
      <c r="AJ74" s="15">
        <v>23.234999999999999</v>
      </c>
      <c r="AK74" s="16">
        <f t="shared" si="40"/>
        <v>23.24</v>
      </c>
      <c r="AL74" s="16">
        <f t="shared" si="41"/>
        <v>23.24</v>
      </c>
      <c r="AM74" s="16">
        <f t="shared" si="42"/>
        <v>23.24</v>
      </c>
      <c r="AN74" s="16">
        <f t="shared" si="43"/>
        <v>23.24</v>
      </c>
      <c r="AO74" s="16">
        <f t="shared" si="44"/>
        <v>23.24</v>
      </c>
      <c r="AP74" s="16">
        <f t="shared" si="45"/>
        <v>23.24</v>
      </c>
      <c r="AQ74" s="16">
        <f t="shared" si="60"/>
        <v>278.85000000000002</v>
      </c>
      <c r="AR74" s="16">
        <f t="shared" si="46"/>
        <v>4.95</v>
      </c>
      <c r="AS74" s="16">
        <f t="shared" si="47"/>
        <v>4.95</v>
      </c>
      <c r="AT74" s="16">
        <f t="shared" si="48"/>
        <v>4.95</v>
      </c>
      <c r="AU74" s="16">
        <f t="shared" si="49"/>
        <v>4.95</v>
      </c>
      <c r="AV74" s="16">
        <f t="shared" si="50"/>
        <v>4.95</v>
      </c>
      <c r="AW74" s="16">
        <f t="shared" si="51"/>
        <v>4.95</v>
      </c>
      <c r="AX74" s="16">
        <f t="shared" si="52"/>
        <v>4.95</v>
      </c>
      <c r="AY74" s="16">
        <f t="shared" si="53"/>
        <v>4.95</v>
      </c>
      <c r="AZ74" s="16">
        <f t="shared" si="54"/>
        <v>4.95</v>
      </c>
      <c r="BA74" s="16">
        <f t="shared" si="55"/>
        <v>4.95</v>
      </c>
      <c r="BB74" s="16">
        <f t="shared" si="56"/>
        <v>4.95</v>
      </c>
      <c r="BC74" s="16">
        <f t="shared" si="57"/>
        <v>4.95</v>
      </c>
      <c r="BD74" s="15">
        <f t="shared" si="61"/>
        <v>59.400000000000013</v>
      </c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</row>
    <row r="75" spans="1:82" x14ac:dyDescent="0.25">
      <c r="A75" s="3" t="s">
        <v>77</v>
      </c>
      <c r="B75" s="14">
        <v>0.13139999999999999</v>
      </c>
      <c r="C75" s="14">
        <v>7.9000000000000008E-3</v>
      </c>
      <c r="D75" s="15">
        <v>22318.455000000002</v>
      </c>
      <c r="E75" s="15">
        <v>22318.455000000002</v>
      </c>
      <c r="F75" s="15">
        <v>22318.455000000002</v>
      </c>
      <c r="G75" s="15">
        <v>22318.455000000002</v>
      </c>
      <c r="H75" s="15">
        <v>22318.455000000002</v>
      </c>
      <c r="I75" s="15">
        <v>22318.455000000002</v>
      </c>
      <c r="J75" s="15">
        <v>22318.455000000002</v>
      </c>
      <c r="K75" s="15">
        <v>22318.455000000002</v>
      </c>
      <c r="L75" s="15">
        <v>22318.455000000002</v>
      </c>
      <c r="M75" s="15">
        <v>22318.455000000002</v>
      </c>
      <c r="N75" s="15">
        <v>22318.455000000002</v>
      </c>
      <c r="O75" s="15">
        <v>22318.455000000002</v>
      </c>
      <c r="P75" s="5">
        <f t="shared" si="58"/>
        <v>267821.46000000008</v>
      </c>
      <c r="Q75" s="5">
        <v>22318.455000000002</v>
      </c>
      <c r="R75" s="5">
        <v>22318.455000000002</v>
      </c>
      <c r="S75" s="5">
        <v>22318.455000000002</v>
      </c>
      <c r="T75" s="5">
        <v>22318.455000000002</v>
      </c>
      <c r="U75" s="5">
        <v>22318.455000000002</v>
      </c>
      <c r="V75" s="5">
        <v>22318.455000000002</v>
      </c>
      <c r="W75" s="5">
        <v>22318.455000000002</v>
      </c>
      <c r="X75" s="5">
        <v>22318.455000000002</v>
      </c>
      <c r="Y75" s="5">
        <v>22318.455000000002</v>
      </c>
      <c r="Z75" s="5">
        <v>22318.455000000002</v>
      </c>
      <c r="AA75" s="5">
        <v>22318.455000000002</v>
      </c>
      <c r="AB75" s="5">
        <v>22318.455000000002</v>
      </c>
      <c r="AC75" s="5">
        <f t="shared" si="59"/>
        <v>267821.46000000008</v>
      </c>
      <c r="AD75" s="5"/>
      <c r="AE75" s="15">
        <v>244.386</v>
      </c>
      <c r="AF75" s="15">
        <v>244.386</v>
      </c>
      <c r="AG75" s="15">
        <v>244.386</v>
      </c>
      <c r="AH75" s="15">
        <v>244.386</v>
      </c>
      <c r="AI75" s="15">
        <v>244.386</v>
      </c>
      <c r="AJ75" s="15">
        <v>244.386</v>
      </c>
      <c r="AK75" s="16">
        <f t="shared" si="40"/>
        <v>244.39</v>
      </c>
      <c r="AL75" s="16">
        <f t="shared" si="41"/>
        <v>244.39</v>
      </c>
      <c r="AM75" s="16">
        <f t="shared" si="42"/>
        <v>244.39</v>
      </c>
      <c r="AN75" s="16">
        <f t="shared" si="43"/>
        <v>244.39</v>
      </c>
      <c r="AO75" s="16">
        <f t="shared" si="44"/>
        <v>244.39</v>
      </c>
      <c r="AP75" s="16">
        <f t="shared" si="45"/>
        <v>244.39</v>
      </c>
      <c r="AQ75" s="16">
        <f t="shared" si="60"/>
        <v>2932.6559999999995</v>
      </c>
      <c r="AR75" s="16">
        <f t="shared" si="46"/>
        <v>14.69</v>
      </c>
      <c r="AS75" s="16">
        <f t="shared" si="47"/>
        <v>14.69</v>
      </c>
      <c r="AT75" s="16">
        <f t="shared" si="48"/>
        <v>14.69</v>
      </c>
      <c r="AU75" s="16">
        <f t="shared" si="49"/>
        <v>14.69</v>
      </c>
      <c r="AV75" s="16">
        <f t="shared" si="50"/>
        <v>14.69</v>
      </c>
      <c r="AW75" s="16">
        <f t="shared" si="51"/>
        <v>14.69</v>
      </c>
      <c r="AX75" s="16">
        <f t="shared" si="52"/>
        <v>14.69</v>
      </c>
      <c r="AY75" s="16">
        <f t="shared" si="53"/>
        <v>14.69</v>
      </c>
      <c r="AZ75" s="16">
        <f t="shared" si="54"/>
        <v>14.69</v>
      </c>
      <c r="BA75" s="16">
        <f t="shared" si="55"/>
        <v>14.69</v>
      </c>
      <c r="BB75" s="16">
        <f t="shared" si="56"/>
        <v>14.69</v>
      </c>
      <c r="BC75" s="16">
        <f t="shared" si="57"/>
        <v>14.69</v>
      </c>
      <c r="BD75" s="15">
        <f t="shared" si="61"/>
        <v>176.28</v>
      </c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</row>
    <row r="76" spans="1:82" x14ac:dyDescent="0.25">
      <c r="A76" s="3" t="s">
        <v>78</v>
      </c>
      <c r="B76" s="14">
        <v>0.13139999999999999</v>
      </c>
      <c r="C76" s="14">
        <v>7.9000000000000008E-3</v>
      </c>
      <c r="D76" s="15">
        <v>8513860.9409999996</v>
      </c>
      <c r="E76" s="15">
        <v>8513860.9409999996</v>
      </c>
      <c r="F76" s="15">
        <v>8502007.9079999998</v>
      </c>
      <c r="G76" s="15">
        <v>7014319.7579999994</v>
      </c>
      <c r="H76" s="15">
        <v>5538484.6409999998</v>
      </c>
      <c r="I76" s="15">
        <v>5539443.7469999995</v>
      </c>
      <c r="J76" s="15">
        <v>5529721.2959999992</v>
      </c>
      <c r="K76" s="15">
        <v>5519039.7389999991</v>
      </c>
      <c r="L76" s="15">
        <v>5519039.7389999991</v>
      </c>
      <c r="M76" s="15">
        <v>6300303.8309999993</v>
      </c>
      <c r="N76" s="15">
        <v>7081567.9229999995</v>
      </c>
      <c r="O76" s="15">
        <v>7081567.9229999995</v>
      </c>
      <c r="P76" s="5">
        <f t="shared" si="58"/>
        <v>80653218.386999995</v>
      </c>
      <c r="Q76" s="5">
        <v>7081567.9229999995</v>
      </c>
      <c r="R76" s="5">
        <v>7081567.9229999995</v>
      </c>
      <c r="S76" s="5">
        <v>7081567.9229999995</v>
      </c>
      <c r="T76" s="5">
        <v>7081567.9229999995</v>
      </c>
      <c r="U76" s="5">
        <v>7081567.9229999995</v>
      </c>
      <c r="V76" s="5">
        <v>7081567.9229999995</v>
      </c>
      <c r="W76" s="5">
        <v>7081567.9229999995</v>
      </c>
      <c r="X76" s="5">
        <v>7081567.9229999995</v>
      </c>
      <c r="Y76" s="5">
        <v>7081567.9229999995</v>
      </c>
      <c r="Z76" s="5">
        <v>7081567.9229999995</v>
      </c>
      <c r="AA76" s="5">
        <v>7081567.9229999995</v>
      </c>
      <c r="AB76" s="5">
        <v>7081567.9229999995</v>
      </c>
      <c r="AC76" s="5">
        <f t="shared" si="59"/>
        <v>84978815.075999975</v>
      </c>
      <c r="AD76" s="5"/>
      <c r="AE76" s="15">
        <v>93226.775999999998</v>
      </c>
      <c r="AF76" s="15">
        <v>93226.775999999998</v>
      </c>
      <c r="AG76" s="15">
        <v>93096.986999999994</v>
      </c>
      <c r="AH76" s="15">
        <v>76806.801000000007</v>
      </c>
      <c r="AI76" s="15">
        <v>60646.406999999999</v>
      </c>
      <c r="AJ76" s="15">
        <v>60656.91</v>
      </c>
      <c r="AK76" s="16">
        <f t="shared" si="40"/>
        <v>60550.45</v>
      </c>
      <c r="AL76" s="16">
        <f t="shared" si="41"/>
        <v>60433.49</v>
      </c>
      <c r="AM76" s="16">
        <f t="shared" si="42"/>
        <v>60433.49</v>
      </c>
      <c r="AN76" s="16">
        <f t="shared" si="43"/>
        <v>68988.33</v>
      </c>
      <c r="AO76" s="16">
        <f t="shared" si="44"/>
        <v>77543.17</v>
      </c>
      <c r="AP76" s="16">
        <f t="shared" si="45"/>
        <v>77543.17</v>
      </c>
      <c r="AQ76" s="16">
        <f t="shared" si="60"/>
        <v>883152.75699999998</v>
      </c>
      <c r="AR76" s="16">
        <f t="shared" si="46"/>
        <v>4662.03</v>
      </c>
      <c r="AS76" s="16">
        <f t="shared" si="47"/>
        <v>4662.03</v>
      </c>
      <c r="AT76" s="16">
        <f t="shared" si="48"/>
        <v>4662.03</v>
      </c>
      <c r="AU76" s="16">
        <f t="shared" si="49"/>
        <v>4662.03</v>
      </c>
      <c r="AV76" s="16">
        <f t="shared" si="50"/>
        <v>4662.03</v>
      </c>
      <c r="AW76" s="16">
        <f t="shared" si="51"/>
        <v>4662.03</v>
      </c>
      <c r="AX76" s="16">
        <f t="shared" si="52"/>
        <v>4662.03</v>
      </c>
      <c r="AY76" s="16">
        <f t="shared" si="53"/>
        <v>4662.03</v>
      </c>
      <c r="AZ76" s="16">
        <f t="shared" si="54"/>
        <v>4662.03</v>
      </c>
      <c r="BA76" s="16">
        <f t="shared" si="55"/>
        <v>4662.03</v>
      </c>
      <c r="BB76" s="16">
        <f t="shared" si="56"/>
        <v>4662.03</v>
      </c>
      <c r="BC76" s="16">
        <f t="shared" si="57"/>
        <v>4662.03</v>
      </c>
      <c r="BD76" s="15">
        <f t="shared" si="61"/>
        <v>55944.359999999993</v>
      </c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</row>
    <row r="77" spans="1:82" x14ac:dyDescent="0.25">
      <c r="A77" s="3" t="s">
        <v>79</v>
      </c>
      <c r="B77" s="14">
        <v>4.8899999999999999E-2</v>
      </c>
      <c r="C77" s="14">
        <v>3.1300000000000001E-2</v>
      </c>
      <c r="D77" s="15">
        <v>5308256.1449999996</v>
      </c>
      <c r="E77" s="15">
        <v>5305795.608</v>
      </c>
      <c r="F77" s="15">
        <v>5309173.9349999996</v>
      </c>
      <c r="G77" s="15">
        <v>5312858.1629999997</v>
      </c>
      <c r="H77" s="15">
        <v>5312858.1629999997</v>
      </c>
      <c r="I77" s="15">
        <v>5308109.3489999995</v>
      </c>
      <c r="J77" s="15">
        <v>5242425.6285000006</v>
      </c>
      <c r="K77" s="15">
        <v>5181490.7249999996</v>
      </c>
      <c r="L77" s="15">
        <v>5181490.7249999996</v>
      </c>
      <c r="M77" s="15">
        <v>5210737.7774999999</v>
      </c>
      <c r="N77" s="15">
        <v>5239984.83</v>
      </c>
      <c r="O77" s="15">
        <v>5239984.83</v>
      </c>
      <c r="P77" s="5">
        <f t="shared" si="58"/>
        <v>63153165.878999993</v>
      </c>
      <c r="Q77" s="5">
        <v>5334552.2895</v>
      </c>
      <c r="R77" s="5">
        <v>5392791.3180000009</v>
      </c>
      <c r="S77" s="5">
        <v>5445238.8105000006</v>
      </c>
      <c r="T77" s="5">
        <v>5493433.6169999996</v>
      </c>
      <c r="U77" s="5">
        <v>5710333.1355000008</v>
      </c>
      <c r="V77" s="5">
        <v>5899553.3100000005</v>
      </c>
      <c r="W77" s="5">
        <v>5909052.807000001</v>
      </c>
      <c r="X77" s="5">
        <v>5909052.807000001</v>
      </c>
      <c r="Y77" s="5">
        <v>5909052.807000001</v>
      </c>
      <c r="Z77" s="5">
        <v>5909052.807000001</v>
      </c>
      <c r="AA77" s="5">
        <v>5909052.807000001</v>
      </c>
      <c r="AB77" s="5">
        <v>5909052.807000001</v>
      </c>
      <c r="AC77" s="5">
        <f t="shared" si="59"/>
        <v>68730219.32250002</v>
      </c>
      <c r="AD77" s="5"/>
      <c r="AE77" s="15">
        <v>21631.143</v>
      </c>
      <c r="AF77" s="15">
        <v>21621.116999999998</v>
      </c>
      <c r="AG77" s="15">
        <v>21634.883999999998</v>
      </c>
      <c r="AH77" s="15">
        <v>21649.896000000001</v>
      </c>
      <c r="AI77" s="15">
        <v>21649.896000000001</v>
      </c>
      <c r="AJ77" s="15">
        <v>21630.546000000002</v>
      </c>
      <c r="AK77" s="16">
        <f t="shared" si="40"/>
        <v>21362.880000000001</v>
      </c>
      <c r="AL77" s="16">
        <f t="shared" si="41"/>
        <v>21114.57</v>
      </c>
      <c r="AM77" s="16">
        <f t="shared" si="42"/>
        <v>21114.57</v>
      </c>
      <c r="AN77" s="16">
        <f t="shared" si="43"/>
        <v>21233.759999999998</v>
      </c>
      <c r="AO77" s="16">
        <f t="shared" si="44"/>
        <v>21352.94</v>
      </c>
      <c r="AP77" s="16">
        <f t="shared" si="45"/>
        <v>21352.94</v>
      </c>
      <c r="AQ77" s="16">
        <f t="shared" si="60"/>
        <v>257349.14200000002</v>
      </c>
      <c r="AR77" s="16">
        <f t="shared" si="46"/>
        <v>13914.29</v>
      </c>
      <c r="AS77" s="16">
        <f t="shared" si="47"/>
        <v>14066.2</v>
      </c>
      <c r="AT77" s="16">
        <f t="shared" si="48"/>
        <v>14203</v>
      </c>
      <c r="AU77" s="16">
        <f t="shared" si="49"/>
        <v>14328.71</v>
      </c>
      <c r="AV77" s="16">
        <f t="shared" si="50"/>
        <v>14894.45</v>
      </c>
      <c r="AW77" s="16">
        <f t="shared" si="51"/>
        <v>15388</v>
      </c>
      <c r="AX77" s="16">
        <f t="shared" si="52"/>
        <v>15412.78</v>
      </c>
      <c r="AY77" s="16">
        <f t="shared" si="53"/>
        <v>15412.78</v>
      </c>
      <c r="AZ77" s="16">
        <f t="shared" si="54"/>
        <v>15412.78</v>
      </c>
      <c r="BA77" s="16">
        <f t="shared" si="55"/>
        <v>15412.78</v>
      </c>
      <c r="BB77" s="16">
        <f t="shared" si="56"/>
        <v>15412.78</v>
      </c>
      <c r="BC77" s="16">
        <f t="shared" si="57"/>
        <v>15412.78</v>
      </c>
      <c r="BD77" s="15">
        <f t="shared" si="61"/>
        <v>179271.33000000002</v>
      </c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</row>
    <row r="78" spans="1:82" x14ac:dyDescent="0.25">
      <c r="A78" s="3" t="s">
        <v>80</v>
      </c>
      <c r="B78" s="14">
        <v>0</v>
      </c>
      <c r="C78" s="14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3570.9</v>
      </c>
      <c r="L78" s="15">
        <v>7141.8</v>
      </c>
      <c r="M78" s="15">
        <v>7141.8</v>
      </c>
      <c r="N78" s="15">
        <v>7141.8</v>
      </c>
      <c r="O78" s="15">
        <v>7141.8</v>
      </c>
      <c r="P78" s="5">
        <f t="shared" si="58"/>
        <v>32138.1</v>
      </c>
      <c r="Q78" s="5">
        <v>7141.8</v>
      </c>
      <c r="R78" s="5">
        <v>12420.3</v>
      </c>
      <c r="S78" s="5">
        <v>17698.8</v>
      </c>
      <c r="T78" s="5">
        <v>17698.8</v>
      </c>
      <c r="U78" s="5">
        <v>17698.8</v>
      </c>
      <c r="V78" s="5">
        <v>17698.8</v>
      </c>
      <c r="W78" s="5">
        <v>17698.8</v>
      </c>
      <c r="X78" s="5">
        <v>17698.8</v>
      </c>
      <c r="Y78" s="5">
        <v>17698.8</v>
      </c>
      <c r="Z78" s="5">
        <v>17698.8</v>
      </c>
      <c r="AA78" s="5">
        <v>17698.8</v>
      </c>
      <c r="AB78" s="5">
        <v>17698.8</v>
      </c>
      <c r="AC78" s="5">
        <f t="shared" si="59"/>
        <v>196550.09999999998</v>
      </c>
      <c r="AD78" s="5"/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6">
        <f t="shared" si="40"/>
        <v>0</v>
      </c>
      <c r="AL78" s="16">
        <f t="shared" si="41"/>
        <v>0</v>
      </c>
      <c r="AM78" s="16">
        <f t="shared" si="42"/>
        <v>0</v>
      </c>
      <c r="AN78" s="16">
        <f t="shared" si="43"/>
        <v>0</v>
      </c>
      <c r="AO78" s="16">
        <f t="shared" si="44"/>
        <v>0</v>
      </c>
      <c r="AP78" s="16">
        <f t="shared" si="45"/>
        <v>0</v>
      </c>
      <c r="AQ78" s="16">
        <f t="shared" si="60"/>
        <v>0</v>
      </c>
      <c r="AR78" s="16">
        <f t="shared" si="46"/>
        <v>0</v>
      </c>
      <c r="AS78" s="16">
        <f t="shared" si="47"/>
        <v>0</v>
      </c>
      <c r="AT78" s="16">
        <f t="shared" si="48"/>
        <v>0</v>
      </c>
      <c r="AU78" s="16">
        <f t="shared" si="49"/>
        <v>0</v>
      </c>
      <c r="AV78" s="16">
        <f t="shared" si="50"/>
        <v>0</v>
      </c>
      <c r="AW78" s="16">
        <f t="shared" si="51"/>
        <v>0</v>
      </c>
      <c r="AX78" s="16">
        <f t="shared" si="52"/>
        <v>0</v>
      </c>
      <c r="AY78" s="16">
        <f t="shared" si="53"/>
        <v>0</v>
      </c>
      <c r="AZ78" s="16">
        <f t="shared" si="54"/>
        <v>0</v>
      </c>
      <c r="BA78" s="16">
        <f t="shared" si="55"/>
        <v>0</v>
      </c>
      <c r="BB78" s="16">
        <f t="shared" si="56"/>
        <v>0</v>
      </c>
      <c r="BC78" s="16">
        <f t="shared" si="57"/>
        <v>0</v>
      </c>
      <c r="BD78" s="15">
        <f t="shared" si="61"/>
        <v>0</v>
      </c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</row>
    <row r="79" spans="1:82" x14ac:dyDescent="0.25">
      <c r="D79" s="18">
        <f t="shared" ref="D79:BD79" si="62">SUM(D5:D78)</f>
        <v>1099726319.5090001</v>
      </c>
      <c r="E79" s="18">
        <f t="shared" si="62"/>
        <v>1105702166.7310004</v>
      </c>
      <c r="F79" s="18">
        <f t="shared" si="62"/>
        <v>1113417115.3870001</v>
      </c>
      <c r="G79" s="18">
        <f t="shared" si="62"/>
        <v>1120654440.454</v>
      </c>
      <c r="H79" s="18">
        <f t="shared" si="62"/>
        <v>1126440065.3890002</v>
      </c>
      <c r="I79" s="18">
        <f t="shared" si="62"/>
        <v>1133452874.4740005</v>
      </c>
      <c r="J79" s="18">
        <f t="shared" si="62"/>
        <v>1145589095.7885008</v>
      </c>
      <c r="K79" s="18">
        <f t="shared" si="62"/>
        <v>1160903835.3869998</v>
      </c>
      <c r="L79" s="18">
        <f t="shared" si="62"/>
        <v>1170890129.1029997</v>
      </c>
      <c r="M79" s="18">
        <f t="shared" si="62"/>
        <v>1180411224.4154999</v>
      </c>
      <c r="N79" s="18">
        <f t="shared" si="62"/>
        <v>1188751592.3910003</v>
      </c>
      <c r="O79" s="18">
        <f t="shared" si="62"/>
        <v>1193073614.4460001</v>
      </c>
      <c r="P79" s="18">
        <f t="shared" si="62"/>
        <v>13739012473.475004</v>
      </c>
      <c r="Q79" s="18">
        <f t="shared" si="62"/>
        <v>1221949925.7170005</v>
      </c>
      <c r="R79" s="18">
        <f t="shared" si="62"/>
        <v>1231108271.1345005</v>
      </c>
      <c r="S79" s="18">
        <f t="shared" si="62"/>
        <v>1242015387.9690001</v>
      </c>
      <c r="T79" s="18">
        <f t="shared" si="62"/>
        <v>1251245232.9350002</v>
      </c>
      <c r="U79" s="18">
        <f t="shared" si="62"/>
        <v>1256561531.5210001</v>
      </c>
      <c r="V79" s="18">
        <f t="shared" si="62"/>
        <v>1263031737.1370001</v>
      </c>
      <c r="W79" s="18">
        <f t="shared" si="62"/>
        <v>1269635700.2609999</v>
      </c>
      <c r="X79" s="18">
        <f t="shared" si="62"/>
        <v>1272801973.6409996</v>
      </c>
      <c r="Y79" s="18">
        <f t="shared" si="62"/>
        <v>1276242145.891</v>
      </c>
      <c r="Z79" s="18">
        <f t="shared" si="62"/>
        <v>1280050881.697</v>
      </c>
      <c r="AA79" s="18">
        <f t="shared" si="62"/>
        <v>1284123760.6525004</v>
      </c>
      <c r="AB79" s="18">
        <f t="shared" si="62"/>
        <v>1288721516.4440005</v>
      </c>
      <c r="AC79" s="18">
        <f t="shared" si="62"/>
        <v>15137488065.000002</v>
      </c>
      <c r="AD79" s="18">
        <f t="shared" si="62"/>
        <v>0</v>
      </c>
      <c r="AE79" s="18">
        <f t="shared" si="62"/>
        <v>2826412.9530000007</v>
      </c>
      <c r="AF79" s="18">
        <f t="shared" si="62"/>
        <v>2835638.4360000007</v>
      </c>
      <c r="AG79" s="18">
        <f t="shared" si="62"/>
        <v>2849081.7499999995</v>
      </c>
      <c r="AH79" s="18">
        <f t="shared" si="62"/>
        <v>2846118.4710000004</v>
      </c>
      <c r="AI79" s="18">
        <f t="shared" si="62"/>
        <v>2842041.4619999984</v>
      </c>
      <c r="AJ79" s="18">
        <f t="shared" si="62"/>
        <v>2864650.4070000006</v>
      </c>
      <c r="AK79" s="18">
        <f t="shared" si="62"/>
        <v>2899067.3699999996</v>
      </c>
      <c r="AL79" s="18">
        <f t="shared" si="62"/>
        <v>2933230.9000000004</v>
      </c>
      <c r="AM79" s="18">
        <f t="shared" si="62"/>
        <v>2952913.9399999995</v>
      </c>
      <c r="AN79" s="18">
        <f t="shared" si="62"/>
        <v>2994931.55</v>
      </c>
      <c r="AO79" s="18">
        <f t="shared" si="62"/>
        <v>3035687.79</v>
      </c>
      <c r="AP79" s="18">
        <f t="shared" si="62"/>
        <v>3046228.12</v>
      </c>
      <c r="AQ79" s="18">
        <f t="shared" si="62"/>
        <v>34926003.148999989</v>
      </c>
      <c r="AR79" s="18">
        <f t="shared" si="62"/>
        <v>3138754.41</v>
      </c>
      <c r="AS79" s="18">
        <f t="shared" si="62"/>
        <v>3171354.1499999994</v>
      </c>
      <c r="AT79" s="18">
        <f t="shared" si="62"/>
        <v>3215270.6199999992</v>
      </c>
      <c r="AU79" s="18">
        <f t="shared" si="62"/>
        <v>3245399.1699999985</v>
      </c>
      <c r="AV79" s="18">
        <f t="shared" si="62"/>
        <v>3263358.71</v>
      </c>
      <c r="AW79" s="18">
        <f t="shared" si="62"/>
        <v>3288869.98</v>
      </c>
      <c r="AX79" s="18">
        <f t="shared" si="62"/>
        <v>3312354.9999999981</v>
      </c>
      <c r="AY79" s="18">
        <f t="shared" si="62"/>
        <v>3317580.2499999986</v>
      </c>
      <c r="AZ79" s="18">
        <f t="shared" si="62"/>
        <v>3324498.5899999994</v>
      </c>
      <c r="BA79" s="18">
        <f t="shared" si="62"/>
        <v>3333312.419999999</v>
      </c>
      <c r="BB79" s="18">
        <f t="shared" si="62"/>
        <v>3343754.669999999</v>
      </c>
      <c r="BC79" s="18">
        <f t="shared" si="62"/>
        <v>3362963.7399999988</v>
      </c>
      <c r="BD79" s="18">
        <f t="shared" si="62"/>
        <v>39317471.710000001</v>
      </c>
    </row>
    <row r="80" spans="1:82" x14ac:dyDescent="0.25"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9:56" x14ac:dyDescent="0.25"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9:56" x14ac:dyDescent="0.25">
      <c r="I82" s="15"/>
      <c r="J82" s="16"/>
      <c r="K82" s="16"/>
      <c r="L82" s="16"/>
      <c r="M82" s="16"/>
      <c r="N82" s="16"/>
      <c r="O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J82" s="15"/>
      <c r="AK82" s="16"/>
      <c r="AL82" s="16"/>
      <c r="AM82" s="16"/>
      <c r="AN82" s="16"/>
      <c r="AO82" s="16"/>
      <c r="AP82" s="16"/>
    </row>
    <row r="83" spans="9:56" x14ac:dyDescent="0.25">
      <c r="I83" s="15"/>
      <c r="J83" s="15"/>
      <c r="K83" s="15"/>
      <c r="L83" s="15"/>
      <c r="M83" s="15"/>
      <c r="N83" s="15"/>
      <c r="O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5"/>
    </row>
    <row r="84" spans="9:56" x14ac:dyDescent="0.25">
      <c r="BD84" s="15"/>
    </row>
  </sheetData>
  <pageMargins left="0.7" right="0.7" top="0.75" bottom="0.75" header="0.3" footer="0.3"/>
  <pageSetup scale="36" fitToWidth="4" fitToHeight="0" orientation="landscape" r:id="rId1"/>
  <colBreaks count="2" manualBreakCount="2">
    <brk id="30" max="78" man="1"/>
    <brk id="4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</vt:lpstr>
      <vt:lpstr>GAS!Print_Area</vt:lpstr>
      <vt:lpstr>GAS!Print_Titles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Jonathan</dc:creator>
  <cp:lastModifiedBy>Leichty, Doug</cp:lastModifiedBy>
  <cp:lastPrinted>2016-11-20T18:45:41Z</cp:lastPrinted>
  <dcterms:created xsi:type="dcterms:W3CDTF">2016-10-03T12:44:25Z</dcterms:created>
  <dcterms:modified xsi:type="dcterms:W3CDTF">2016-11-28T16:48:52Z</dcterms:modified>
</cp:coreProperties>
</file>