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CM DR2 Q08" sheetId="1" r:id="rId1"/>
  </sheets>
  <calcPr calcId="152511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M35" i="1"/>
  <c r="N35" i="1"/>
  <c r="C35" i="1"/>
  <c r="D17" i="1"/>
  <c r="E17" i="1"/>
  <c r="F17" i="1"/>
  <c r="G17" i="1"/>
  <c r="H17" i="1"/>
  <c r="I17" i="1"/>
  <c r="J17" i="1"/>
  <c r="K17" i="1"/>
  <c r="L17" i="1"/>
  <c r="M17" i="1"/>
  <c r="N17" i="1"/>
  <c r="C17" i="1"/>
</calcChain>
</file>

<file path=xl/sharedStrings.xml><?xml version="1.0" encoding="utf-8"?>
<sst xmlns="http://schemas.openxmlformats.org/spreadsheetml/2006/main" count="54" uniqueCount="27">
  <si>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</si>
  <si>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</si>
  <si>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</si>
  <si>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</si>
  <si>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</si>
  <si>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</si>
  <si>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</si>
  <si>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</si>
  <si>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</si>
  <si>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</si>
  <si>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</si>
  <si>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</si>
  <si>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Pledge Type</t>
  </si>
  <si>
    <t>CAK Other</t>
  </si>
  <si>
    <t>Church</t>
  </si>
  <si>
    <t>Co-Pay</t>
  </si>
  <si>
    <t>Crisis</t>
  </si>
  <si>
    <t>Emergency</t>
  </si>
  <si>
    <t>Grant</t>
  </si>
  <si>
    <t>Local Government</t>
  </si>
  <si>
    <t>Ministry</t>
  </si>
  <si>
    <t>Other</t>
  </si>
  <si>
    <t>School</t>
  </si>
  <si>
    <t>Subsidy</t>
  </si>
  <si>
    <t>Summer Cooling</t>
  </si>
  <si>
    <t>LG&amp;E Winterhelp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</si>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</sst>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tabSelected="1" zoomScaleNormal="100" workbookViewId="0"/>
  </sheetViews>
  <sheetFormatPr defaultRowHeight="12.75" x14ac:dyDescent="0.2"/>
  <cols>
    <col min="1" max="1" width="2.7109375" style="1" customWidth="1"/>
    <col min="2" max="2" width="17.28515625" style="1" bestFit="1" customWidth="1"/>
    <col min="3" max="14" width="12.7109375" style="1" customWidth="1"/>
    <col min="15" max="16384" width="9.140625" style="1"/>
  </cols>
  <sheetData>
    <row r="2" spans="2:14" x14ac:dyDescent="0.2">
      <c r="C2" s="7">
        <v>2015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x14ac:dyDescent="0.2">
      <c r="B3" s="4" t="s">
        <v>12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2:14" x14ac:dyDescent="0.2">
      <c r="B4" s="2" t="s">
        <v>13</v>
      </c>
      <c r="C4" s="3"/>
      <c r="D4" s="3"/>
      <c r="E4" s="3"/>
      <c r="F4" s="3"/>
      <c r="G4" s="3"/>
      <c r="H4" s="3"/>
      <c r="I4" s="3"/>
      <c r="J4" s="3"/>
      <c r="K4" s="3"/>
      <c r="L4" s="3">
        <v>57.19</v>
      </c>
      <c r="M4" s="3"/>
      <c r="N4" s="3"/>
    </row>
    <row r="5" spans="2:14" x14ac:dyDescent="0.2">
      <c r="B5" s="2" t="s">
        <v>14</v>
      </c>
      <c r="C5" s="3">
        <v>16275.83</v>
      </c>
      <c r="D5" s="3">
        <v>8321.77</v>
      </c>
      <c r="E5" s="3">
        <v>17143.830000000002</v>
      </c>
      <c r="F5" s="3">
        <v>30954.28</v>
      </c>
      <c r="G5" s="3">
        <v>25551.62</v>
      </c>
      <c r="H5" s="3">
        <v>21220.04</v>
      </c>
      <c r="I5" s="3">
        <v>18008.64</v>
      </c>
      <c r="J5" s="3">
        <v>26840.54</v>
      </c>
      <c r="K5" s="3">
        <v>22449.32</v>
      </c>
      <c r="L5" s="3">
        <v>23224.82</v>
      </c>
      <c r="M5" s="3">
        <v>11631.02</v>
      </c>
      <c r="N5" s="3">
        <v>12633.69</v>
      </c>
    </row>
    <row r="6" spans="2:14" x14ac:dyDescent="0.2">
      <c r="B6" s="2" t="s">
        <v>15</v>
      </c>
      <c r="C6" s="3">
        <v>83</v>
      </c>
      <c r="D6" s="3"/>
      <c r="E6" s="3">
        <v>404</v>
      </c>
      <c r="F6" s="3">
        <v>118.01</v>
      </c>
      <c r="G6" s="3">
        <v>170</v>
      </c>
      <c r="H6" s="3"/>
      <c r="I6" s="3">
        <v>226</v>
      </c>
      <c r="J6" s="3"/>
      <c r="K6" s="3"/>
      <c r="L6" s="3"/>
      <c r="M6" s="3"/>
      <c r="N6" s="3"/>
    </row>
    <row r="7" spans="2:14" x14ac:dyDescent="0.2">
      <c r="B7" s="2" t="s">
        <v>16</v>
      </c>
      <c r="C7" s="3">
        <v>665529.06000000006</v>
      </c>
      <c r="D7" s="3">
        <v>1162262.3500000001</v>
      </c>
      <c r="E7" s="3">
        <v>1261991.6299999999</v>
      </c>
      <c r="F7" s="3">
        <v>25574.03</v>
      </c>
      <c r="G7" s="3">
        <v>1029.44</v>
      </c>
      <c r="H7" s="3"/>
      <c r="I7" s="3">
        <v>250.18</v>
      </c>
      <c r="J7" s="3"/>
      <c r="K7" s="3"/>
      <c r="L7" s="3">
        <v>162.58000000000001</v>
      </c>
      <c r="M7" s="3">
        <v>250</v>
      </c>
      <c r="N7" s="3"/>
    </row>
    <row r="8" spans="2:14" x14ac:dyDescent="0.2">
      <c r="B8" s="2" t="s">
        <v>17</v>
      </c>
      <c r="C8" s="3">
        <v>1195.1199999999999</v>
      </c>
      <c r="D8" s="3">
        <v>1226.43</v>
      </c>
      <c r="E8" s="3">
        <v>592.64</v>
      </c>
      <c r="F8" s="3">
        <v>96136.42</v>
      </c>
      <c r="G8" s="3">
        <v>53770.5</v>
      </c>
      <c r="H8" s="3">
        <v>21517.49</v>
      </c>
      <c r="I8" s="3">
        <v>7179.14</v>
      </c>
      <c r="J8" s="3">
        <v>11297.99</v>
      </c>
      <c r="K8" s="3">
        <v>6890.98</v>
      </c>
      <c r="L8" s="3">
        <v>6437.55</v>
      </c>
      <c r="M8" s="3">
        <v>3869.33</v>
      </c>
      <c r="N8" s="3">
        <v>2521.17</v>
      </c>
    </row>
    <row r="9" spans="2:14" x14ac:dyDescent="0.2">
      <c r="B9" s="2" t="s">
        <v>18</v>
      </c>
      <c r="C9" s="3"/>
      <c r="D9" s="3"/>
      <c r="E9" s="3"/>
      <c r="F9" s="3"/>
      <c r="G9" s="3"/>
      <c r="H9" s="3"/>
      <c r="I9" s="3"/>
      <c r="J9" s="3">
        <v>23630.560000000001</v>
      </c>
      <c r="K9" s="3">
        <v>47363.69</v>
      </c>
      <c r="L9" s="3">
        <v>38564.94</v>
      </c>
      <c r="M9" s="3">
        <v>39175.19</v>
      </c>
      <c r="N9" s="3">
        <v>21909.96</v>
      </c>
    </row>
    <row r="10" spans="2:14" x14ac:dyDescent="0.2">
      <c r="B10" s="2" t="s">
        <v>19</v>
      </c>
      <c r="C10" s="3"/>
      <c r="D10" s="3"/>
      <c r="E10" s="3">
        <v>1198.8900000000001</v>
      </c>
      <c r="F10" s="3">
        <v>9339.82</v>
      </c>
      <c r="G10" s="3">
        <v>13333.71</v>
      </c>
      <c r="H10" s="3">
        <v>11229.63</v>
      </c>
      <c r="I10" s="3">
        <v>9264.26</v>
      </c>
      <c r="J10" s="3">
        <v>15213.11</v>
      </c>
      <c r="K10" s="3">
        <v>22326.13</v>
      </c>
      <c r="L10" s="3">
        <v>17173.14</v>
      </c>
      <c r="M10" s="3">
        <v>5347.72</v>
      </c>
      <c r="N10" s="3">
        <v>669.48</v>
      </c>
    </row>
    <row r="11" spans="2:14" x14ac:dyDescent="0.2">
      <c r="B11" s="2" t="s">
        <v>20</v>
      </c>
      <c r="C11" s="3">
        <v>17719.68</v>
      </c>
      <c r="D11" s="3">
        <v>5476.6</v>
      </c>
      <c r="E11" s="3">
        <v>22507.1</v>
      </c>
      <c r="F11" s="3">
        <v>50144.73</v>
      </c>
      <c r="G11" s="3">
        <v>58001.49</v>
      </c>
      <c r="H11" s="3">
        <v>30757.56</v>
      </c>
      <c r="I11" s="3">
        <v>30760.68</v>
      </c>
      <c r="J11" s="3">
        <v>34693.519999999997</v>
      </c>
      <c r="K11" s="3">
        <v>36626.82</v>
      </c>
      <c r="L11" s="3">
        <v>37885.5</v>
      </c>
      <c r="M11" s="3">
        <v>14161.73</v>
      </c>
      <c r="N11" s="3">
        <v>28258.7</v>
      </c>
    </row>
    <row r="12" spans="2:14" x14ac:dyDescent="0.2">
      <c r="B12" s="2" t="s">
        <v>21</v>
      </c>
      <c r="C12" s="3">
        <v>7513.49</v>
      </c>
      <c r="D12" s="3">
        <v>7332.18</v>
      </c>
      <c r="E12" s="3">
        <v>16284.31</v>
      </c>
      <c r="F12" s="3">
        <v>27019.599999999999</v>
      </c>
      <c r="G12" s="3">
        <v>23315.5</v>
      </c>
      <c r="H12" s="3">
        <v>19407.689999999999</v>
      </c>
      <c r="I12" s="3">
        <v>21804.89</v>
      </c>
      <c r="J12" s="3">
        <v>23530.92</v>
      </c>
      <c r="K12" s="3">
        <v>23779.39</v>
      </c>
      <c r="L12" s="3">
        <v>15160.66</v>
      </c>
      <c r="M12" s="3">
        <v>12541.53</v>
      </c>
      <c r="N12" s="3">
        <v>7103.77</v>
      </c>
    </row>
    <row r="13" spans="2:14" x14ac:dyDescent="0.2">
      <c r="B13" s="2" t="s">
        <v>22</v>
      </c>
      <c r="C13" s="3"/>
      <c r="D13" s="3"/>
      <c r="E13" s="3"/>
      <c r="F13" s="3"/>
      <c r="G13" s="3"/>
      <c r="H13" s="3"/>
      <c r="I13" s="3"/>
      <c r="J13" s="3"/>
      <c r="K13" s="3"/>
      <c r="L13" s="3">
        <v>107.58</v>
      </c>
      <c r="M13" s="3"/>
      <c r="N13" s="3"/>
    </row>
    <row r="14" spans="2:14" x14ac:dyDescent="0.2">
      <c r="B14" s="2" t="s">
        <v>23</v>
      </c>
      <c r="C14" s="3">
        <v>294</v>
      </c>
      <c r="D14" s="3">
        <v>274</v>
      </c>
      <c r="E14" s="3"/>
      <c r="F14" s="3"/>
      <c r="G14" s="3">
        <v>143</v>
      </c>
      <c r="H14" s="3"/>
      <c r="I14" s="3"/>
      <c r="J14" s="3">
        <v>50</v>
      </c>
      <c r="K14" s="3"/>
      <c r="L14" s="3">
        <v>123978</v>
      </c>
      <c r="M14" s="3">
        <v>518012.78</v>
      </c>
      <c r="N14" s="3">
        <v>367070</v>
      </c>
    </row>
    <row r="15" spans="2:14" x14ac:dyDescent="0.2">
      <c r="B15" s="2" t="s">
        <v>24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x14ac:dyDescent="0.2">
      <c r="B16" s="2" t="s">
        <v>25</v>
      </c>
      <c r="C16" s="3">
        <v>20779.32</v>
      </c>
      <c r="D16" s="3">
        <v>37680.5</v>
      </c>
      <c r="E16" s="3">
        <v>96210.880000000005</v>
      </c>
      <c r="F16" s="3">
        <v>108417.83</v>
      </c>
      <c r="G16" s="3">
        <v>383.33</v>
      </c>
      <c r="H16" s="3">
        <v>150</v>
      </c>
      <c r="I16" s="3"/>
      <c r="J16" s="3"/>
      <c r="K16" s="3"/>
      <c r="L16" s="3"/>
      <c r="M16" s="3"/>
      <c r="N16" s="3"/>
    </row>
    <row r="17" spans="2:14" ht="13.5" thickBot="1" x14ac:dyDescent="0.25">
      <c r="B17" s="5" t="s">
        <v>26</v>
      </c>
      <c r="C17" s="6">
        <f>SUM(C4:C16)</f>
        <v>729389.5</v>
      </c>
      <c r="D17" s="6">
        <f t="shared" ref="D17:N17" si="0">SUM(D4:D16)</f>
        <v>1222573.83</v>
      </c>
      <c r="E17" s="6">
        <f t="shared" si="0"/>
        <v>1416333.2799999998</v>
      </c>
      <c r="F17" s="6">
        <f t="shared" si="0"/>
        <v>347704.72000000003</v>
      </c>
      <c r="G17" s="6">
        <f t="shared" si="0"/>
        <v>175698.58999999997</v>
      </c>
      <c r="H17" s="6">
        <f t="shared" si="0"/>
        <v>104282.41</v>
      </c>
      <c r="I17" s="6">
        <f t="shared" si="0"/>
        <v>87493.79</v>
      </c>
      <c r="J17" s="6">
        <f t="shared" si="0"/>
        <v>135256.64000000001</v>
      </c>
      <c r="K17" s="6">
        <f t="shared" si="0"/>
        <v>159436.33000000002</v>
      </c>
      <c r="L17" s="6">
        <f t="shared" si="0"/>
        <v>262751.95999999996</v>
      </c>
      <c r="M17" s="6">
        <f t="shared" si="0"/>
        <v>604989.30000000005</v>
      </c>
      <c r="N17" s="6">
        <f t="shared" si="0"/>
        <v>440166.77</v>
      </c>
    </row>
    <row r="18" spans="2:14" ht="13.5" thickTop="1" x14ac:dyDescent="0.2"/>
    <row r="20" spans="2:14" x14ac:dyDescent="0.2">
      <c r="C20" s="7">
        <v>2016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x14ac:dyDescent="0.2">
      <c r="B21" s="4" t="s">
        <v>12</v>
      </c>
      <c r="C21" s="4" t="s">
        <v>0</v>
      </c>
      <c r="D21" s="4" t="s">
        <v>1</v>
      </c>
      <c r="E21" s="4" t="s">
        <v>2</v>
      </c>
      <c r="F21" s="4" t="s">
        <v>3</v>
      </c>
      <c r="G21" s="4" t="s">
        <v>4</v>
      </c>
      <c r="H21" s="4" t="s">
        <v>5</v>
      </c>
      <c r="I21" s="4" t="s">
        <v>6</v>
      </c>
      <c r="J21" s="4" t="s">
        <v>7</v>
      </c>
      <c r="K21" s="4" t="s">
        <v>8</v>
      </c>
      <c r="L21" s="4" t="s">
        <v>9</v>
      </c>
      <c r="M21" s="4" t="s">
        <v>10</v>
      </c>
      <c r="N21" s="4" t="s">
        <v>11</v>
      </c>
    </row>
    <row r="22" spans="2:14" x14ac:dyDescent="0.2">
      <c r="B22" s="2" t="s">
        <v>13</v>
      </c>
      <c r="C22" s="3"/>
      <c r="D22" s="3"/>
      <c r="E22" s="3"/>
      <c r="F22" s="3"/>
      <c r="G22" s="3"/>
      <c r="H22" s="3"/>
      <c r="I22" s="3">
        <v>79.09</v>
      </c>
      <c r="J22" s="3">
        <v>219.56</v>
      </c>
      <c r="K22" s="3"/>
      <c r="L22" s="3"/>
      <c r="M22" s="3"/>
      <c r="N22" s="3"/>
    </row>
    <row r="23" spans="2:14" x14ac:dyDescent="0.2">
      <c r="B23" s="2" t="s">
        <v>14</v>
      </c>
      <c r="C23" s="3">
        <v>12462.15</v>
      </c>
      <c r="D23" s="3">
        <v>7726.78</v>
      </c>
      <c r="E23" s="3">
        <v>8707.52</v>
      </c>
      <c r="F23" s="3">
        <v>11963.25</v>
      </c>
      <c r="G23" s="3">
        <v>16346.31</v>
      </c>
      <c r="H23" s="3">
        <v>17325.98</v>
      </c>
      <c r="I23" s="3">
        <v>20740</v>
      </c>
      <c r="J23" s="3">
        <v>19603.27</v>
      </c>
      <c r="K23" s="3">
        <v>19441.71</v>
      </c>
      <c r="L23" s="3">
        <v>20652.400000000001</v>
      </c>
      <c r="M23" s="3">
        <v>11744.14</v>
      </c>
      <c r="N23" s="3">
        <v>8197.48</v>
      </c>
    </row>
    <row r="24" spans="2:14" x14ac:dyDescent="0.2">
      <c r="B24" s="2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">
      <c r="B25" s="2" t="s">
        <v>16</v>
      </c>
      <c r="C25" s="3">
        <v>528365.96</v>
      </c>
      <c r="D25" s="3">
        <v>872948.08</v>
      </c>
      <c r="E25" s="3">
        <v>830572.89</v>
      </c>
      <c r="F25" s="3">
        <v>459279.64</v>
      </c>
      <c r="G25" s="3">
        <v>15564.25</v>
      </c>
      <c r="H25" s="3">
        <v>461.33</v>
      </c>
      <c r="I25" s="3">
        <v>1099.3800000000001</v>
      </c>
      <c r="J25" s="3">
        <v>1086.6400000000001</v>
      </c>
      <c r="K25" s="3">
        <v>714.38</v>
      </c>
      <c r="L25" s="3">
        <v>1515.68</v>
      </c>
      <c r="M25" s="3">
        <v>712.13</v>
      </c>
      <c r="N25" s="3">
        <v>193.87</v>
      </c>
    </row>
    <row r="26" spans="2:14" x14ac:dyDescent="0.2">
      <c r="B26" s="2" t="s">
        <v>17</v>
      </c>
      <c r="C26" s="3">
        <v>1787.46</v>
      </c>
      <c r="D26" s="3">
        <v>2532.65</v>
      </c>
      <c r="E26" s="3">
        <v>3533.09</v>
      </c>
      <c r="F26" s="3">
        <v>3357.26</v>
      </c>
      <c r="G26" s="3">
        <v>4312.6899999999996</v>
      </c>
      <c r="H26" s="3">
        <v>4171.33</v>
      </c>
      <c r="I26" s="3">
        <v>3974.9</v>
      </c>
      <c r="J26" s="3">
        <v>4416.17</v>
      </c>
      <c r="K26" s="3">
        <v>8290.15</v>
      </c>
      <c r="L26" s="3">
        <v>6977.83</v>
      </c>
      <c r="M26" s="3">
        <v>2245.04</v>
      </c>
      <c r="N26" s="3">
        <v>1562.71</v>
      </c>
    </row>
    <row r="27" spans="2:14" x14ac:dyDescent="0.2">
      <c r="B27" s="2" t="s">
        <v>18</v>
      </c>
      <c r="C27" s="3">
        <v>2129.27</v>
      </c>
      <c r="D27" s="3">
        <v>1890.21</v>
      </c>
      <c r="E27" s="3">
        <v>2085.65</v>
      </c>
      <c r="F27" s="3">
        <v>3255.79</v>
      </c>
      <c r="G27" s="3">
        <v>94284.37</v>
      </c>
      <c r="H27" s="3">
        <v>76191.95</v>
      </c>
      <c r="I27" s="3">
        <v>73466.039999999994</v>
      </c>
      <c r="J27" s="3">
        <v>86924.04</v>
      </c>
      <c r="K27" s="3">
        <v>51843.51</v>
      </c>
      <c r="L27" s="3">
        <v>31301.03</v>
      </c>
      <c r="M27" s="3">
        <v>21784.3</v>
      </c>
      <c r="N27" s="3">
        <v>18830.16</v>
      </c>
    </row>
    <row r="28" spans="2:14" x14ac:dyDescent="0.2">
      <c r="B28" s="2" t="s">
        <v>19</v>
      </c>
      <c r="C28" s="3">
        <v>789.8</v>
      </c>
      <c r="D28" s="3">
        <v>1816.31</v>
      </c>
      <c r="E28" s="3">
        <v>2740.06</v>
      </c>
      <c r="F28" s="3">
        <v>4129.66</v>
      </c>
      <c r="G28" s="3">
        <v>9923.84</v>
      </c>
      <c r="H28" s="3">
        <v>8425.0499999999993</v>
      </c>
      <c r="I28" s="3">
        <v>13057.24</v>
      </c>
      <c r="J28" s="3">
        <v>19301.68</v>
      </c>
      <c r="K28" s="3">
        <v>16059.08</v>
      </c>
      <c r="L28" s="3">
        <v>19302.95</v>
      </c>
      <c r="M28" s="3">
        <v>4481.38</v>
      </c>
      <c r="N28" s="3">
        <v>4224.6400000000003</v>
      </c>
    </row>
    <row r="29" spans="2:14" x14ac:dyDescent="0.2">
      <c r="B29" s="2" t="s">
        <v>20</v>
      </c>
      <c r="C29" s="3">
        <v>15397.15</v>
      </c>
      <c r="D29" s="3">
        <v>7687.16</v>
      </c>
      <c r="E29" s="3">
        <v>9540.02</v>
      </c>
      <c r="F29" s="3">
        <v>20116.66</v>
      </c>
      <c r="G29" s="3">
        <v>35636.239999999998</v>
      </c>
      <c r="H29" s="3">
        <v>35177.379999999997</v>
      </c>
      <c r="I29" s="3">
        <v>14601.69</v>
      </c>
      <c r="J29" s="3">
        <v>17563.66</v>
      </c>
      <c r="K29" s="3">
        <v>38993.870000000003</v>
      </c>
      <c r="L29" s="3">
        <v>38071.18</v>
      </c>
      <c r="M29" s="3">
        <v>31879.27</v>
      </c>
      <c r="N29" s="3">
        <v>32471.040000000001</v>
      </c>
    </row>
    <row r="30" spans="2:14" x14ac:dyDescent="0.2">
      <c r="B30" s="2" t="s">
        <v>21</v>
      </c>
      <c r="C30" s="3">
        <v>7638.78</v>
      </c>
      <c r="D30" s="3">
        <v>7064.78</v>
      </c>
      <c r="E30" s="3">
        <v>11020.62</v>
      </c>
      <c r="F30" s="3">
        <v>10437.07</v>
      </c>
      <c r="G30" s="3">
        <v>14316.2</v>
      </c>
      <c r="H30" s="3">
        <v>9850.1200000000008</v>
      </c>
      <c r="I30" s="3">
        <v>7968.13</v>
      </c>
      <c r="J30" s="3">
        <v>9761.84</v>
      </c>
      <c r="K30" s="3">
        <v>11328.13</v>
      </c>
      <c r="L30" s="3">
        <v>8197.4500000000007</v>
      </c>
      <c r="M30" s="3">
        <v>3670.45</v>
      </c>
      <c r="N30" s="3">
        <v>4298.2299999999996</v>
      </c>
    </row>
    <row r="31" spans="2:14" x14ac:dyDescent="0.2">
      <c r="B31" s="2" t="s">
        <v>22</v>
      </c>
      <c r="C31" s="3"/>
      <c r="D31" s="3"/>
      <c r="E31" s="3"/>
      <c r="F31" s="3"/>
      <c r="G31" s="3"/>
      <c r="H31" s="3">
        <v>371.49</v>
      </c>
      <c r="I31" s="3"/>
      <c r="J31" s="3"/>
      <c r="K31" s="3">
        <v>50</v>
      </c>
      <c r="L31" s="3"/>
      <c r="M31" s="3"/>
      <c r="N31" s="3"/>
    </row>
    <row r="32" spans="2:14" x14ac:dyDescent="0.2">
      <c r="B32" s="2" t="s">
        <v>23</v>
      </c>
      <c r="C32" s="3">
        <v>668</v>
      </c>
      <c r="D32" s="3"/>
      <c r="E32" s="3"/>
      <c r="F32" s="3"/>
      <c r="G32" s="3">
        <v>255</v>
      </c>
      <c r="H32" s="3"/>
      <c r="I32" s="3">
        <v>237.57</v>
      </c>
      <c r="J32" s="3"/>
      <c r="K32" s="3"/>
      <c r="L32" s="3">
        <v>308444</v>
      </c>
      <c r="M32" s="3">
        <v>649193.43999999994</v>
      </c>
      <c r="N32" s="3">
        <v>165506</v>
      </c>
    </row>
    <row r="33" spans="2:14" x14ac:dyDescent="0.2">
      <c r="B33" s="2" t="s">
        <v>24</v>
      </c>
      <c r="C33" s="3"/>
      <c r="D33" s="3"/>
      <c r="E33" s="3"/>
      <c r="F33" s="3"/>
      <c r="G33" s="3"/>
      <c r="H33" s="3">
        <v>1401.92</v>
      </c>
      <c r="I33" s="3">
        <v>108.87</v>
      </c>
      <c r="J33" s="3"/>
      <c r="K33" s="3"/>
      <c r="L33" s="3"/>
      <c r="M33" s="3"/>
      <c r="N33" s="3"/>
    </row>
    <row r="34" spans="2:14" x14ac:dyDescent="0.2">
      <c r="B34" s="2" t="s">
        <v>25</v>
      </c>
      <c r="C34" s="3">
        <v>10258.81</v>
      </c>
      <c r="D34" s="3">
        <v>31697.75</v>
      </c>
      <c r="E34" s="3">
        <v>45489.26</v>
      </c>
      <c r="F34" s="3">
        <v>73412.990000000005</v>
      </c>
      <c r="G34" s="3">
        <v>48895.68</v>
      </c>
      <c r="H34" s="3">
        <v>242.52</v>
      </c>
      <c r="I34" s="3">
        <v>298.86</v>
      </c>
      <c r="J34" s="3"/>
      <c r="K34" s="3"/>
      <c r="L34" s="3"/>
      <c r="M34" s="3"/>
      <c r="N34" s="3"/>
    </row>
    <row r="35" spans="2:14" ht="13.5" thickBot="1" x14ac:dyDescent="0.25">
      <c r="B35" s="5" t="s">
        <v>26</v>
      </c>
      <c r="C35" s="6">
        <f>SUM(C22:C34)</f>
        <v>579497.38000000012</v>
      </c>
      <c r="D35" s="6">
        <f t="shared" ref="D35:N35" si="1">SUM(D22:D34)</f>
        <v>933363.72000000009</v>
      </c>
      <c r="E35" s="6">
        <f t="shared" si="1"/>
        <v>913689.1100000001</v>
      </c>
      <c r="F35" s="6">
        <f t="shared" si="1"/>
        <v>585952.31999999995</v>
      </c>
      <c r="G35" s="6">
        <f t="shared" si="1"/>
        <v>239534.58</v>
      </c>
      <c r="H35" s="6">
        <f t="shared" si="1"/>
        <v>153619.06999999998</v>
      </c>
      <c r="I35" s="6">
        <f t="shared" si="1"/>
        <v>135631.76999999999</v>
      </c>
      <c r="J35" s="6">
        <f t="shared" si="1"/>
        <v>158876.85999999999</v>
      </c>
      <c r="K35" s="6">
        <f t="shared" si="1"/>
        <v>146720.83000000002</v>
      </c>
      <c r="L35" s="6">
        <f t="shared" si="1"/>
        <v>434462.52</v>
      </c>
      <c r="M35" s="6">
        <f t="shared" si="1"/>
        <v>725710.14999999991</v>
      </c>
      <c r="N35" s="6">
        <f t="shared" si="1"/>
        <v>235284.13</v>
      </c>
    </row>
    <row r="36" spans="2:14" ht="13.5" thickTop="1" x14ac:dyDescent="0.2"/>
  </sheetData>
  <mergeCells count="2">
    <mergeCell ref="C2:N2"/>
    <mergeCell ref="C20:N20"/>
  </mergeCells>
  <pageMargins left="0.7" right="0.7" top="0.75" bottom="0.75" header="0.3" footer="0.3"/>
  <pageSetup scale="70" orientation="landscape" r:id="rId1"/>
  <headerFooter>
    <oddFooter>&amp;R&amp;"Times New Roman,Bold"&amp;12Attachment to Response to ACM-2 Question No. 8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Malloy, John P.</Witness_x0020_Testimony>
    <Round xmlns="54fcda00-7b58-44a7-b108-8bd10a8a08ba">DR2 Attachments</Round>
    <Data_x0020_Request_x0020_Question_x0020_No_x002e_ xmlns="54fcda00-7b58-44a7-b108-8bd10a8a08ba">008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Association of Community Ministries - ACM</Intervemprs>
  </documentManagement>
</p:properties>
</file>

<file path=customXml/itemProps1.xml><?xml version="1.0" encoding="utf-8"?>
<ds:datastoreItem xmlns:ds="http://schemas.openxmlformats.org/officeDocument/2006/customXml" ds:itemID="{8B1096A7-BA16-4886-A8A5-1B440FA57FFF}"/>
</file>

<file path=customXml/itemProps2.xml><?xml version="1.0" encoding="utf-8"?>
<ds:datastoreItem xmlns:ds="http://schemas.openxmlformats.org/officeDocument/2006/customXml" ds:itemID="{7D18E3FC-81D4-4E2E-A02E-4B13AD3656BC}"/>
</file>

<file path=customXml/itemProps3.xml><?xml version="1.0" encoding="utf-8"?>
<ds:datastoreItem xmlns:ds="http://schemas.openxmlformats.org/officeDocument/2006/customXml" ds:itemID="{682622B1-6DE0-41C4-845D-32DDEDDDF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ACM DR2 Q08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2017-02-09T23:52:48Z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