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1600" windowHeight="9720"/>
  </bookViews>
  <sheets>
    <sheet name="Construction Work in Progress" sheetId="2" r:id="rId1"/>
    <sheet name="Short-Term Debt" sheetId="1" r:id="rId2"/>
  </sheets>
  <definedNames>
    <definedName name="_xlnm.Print_Area" localSheetId="0">'Construction Work in Progress'!$A$1:$E$21</definedName>
    <definedName name="_xlnm.Print_Area" localSheetId="1">'Short-Term Debt'!$A$1:$E$21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D21" i="1"/>
  <c r="C21" i="1"/>
  <c r="E9" i="1"/>
  <c r="E10" i="1"/>
  <c r="E11" i="1"/>
  <c r="E12" i="1"/>
  <c r="E13" i="1"/>
  <c r="E14" i="1"/>
  <c r="E15" i="1"/>
  <c r="E16" i="1"/>
  <c r="E17" i="1"/>
  <c r="E18" i="1"/>
  <c r="E19" i="1"/>
  <c r="E20" i="1"/>
  <c r="E8" i="1"/>
  <c r="E21" i="1" l="1"/>
</calcChain>
</file>

<file path=xl/sharedStrings.xml><?xml version="1.0" encoding="utf-8"?>
<sst xmlns="http://schemas.openxmlformats.org/spreadsheetml/2006/main" count="22" uniqueCount="17">
  <si>
    <t>"000 Omitted"</t>
  </si>
  <si>
    <t xml:space="preserve">Schedule of Short-Term Debt </t>
  </si>
  <si>
    <t>Line</t>
  </si>
  <si>
    <t>No.</t>
  </si>
  <si>
    <t>Item (a)</t>
  </si>
  <si>
    <t>(b)</t>
  </si>
  <si>
    <t>Average Balance</t>
  </si>
  <si>
    <t>Debt</t>
  </si>
  <si>
    <t>Commerical</t>
  </si>
  <si>
    <t>Paper</t>
  </si>
  <si>
    <t>(c)</t>
  </si>
  <si>
    <t>(d)</t>
  </si>
  <si>
    <t>Total Short-Term</t>
  </si>
  <si>
    <t>Pool</t>
  </si>
  <si>
    <t>Money</t>
  </si>
  <si>
    <t>Schedule of Construction Work in Progress</t>
  </si>
  <si>
    <t>CWIP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</si>
</sst>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 yyyy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1"/>
    <xf numFmtId="164" fontId="3" fillId="0" borderId="0" xfId="2" applyNumberFormat="1" applyFont="1" applyFill="1"/>
    <xf numFmtId="0" fontId="3" fillId="0" borderId="0" xfId="1" quotePrefix="1" applyFont="1" applyFill="1" applyAlignment="1"/>
    <xf numFmtId="0" fontId="3" fillId="0" borderId="0" xfId="1" applyFont="1" applyFill="1" applyAlignment="1"/>
    <xf numFmtId="49" fontId="3" fillId="0" borderId="0" xfId="1" applyNumberFormat="1" applyFont="1" applyFill="1" applyAlignment="1">
      <alignment horizontal="left"/>
    </xf>
    <xf numFmtId="165" fontId="3" fillId="0" borderId="0" xfId="1" applyNumberFormat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164" fontId="3" fillId="0" borderId="0" xfId="6" applyNumberFormat="1" applyFont="1" applyFill="1"/>
    <xf numFmtId="0" fontId="4" fillId="0" borderId="0" xfId="1" applyFont="1" applyFill="1" applyAlignment="1"/>
    <xf numFmtId="166" fontId="3" fillId="0" borderId="0" xfId="5" applyNumberFormat="1" applyFont="1" applyFill="1"/>
    <xf numFmtId="0" fontId="4" fillId="0" borderId="0" xfId="1" quotePrefix="1" applyFont="1" applyFill="1" applyAlignment="1"/>
    <xf numFmtId="0" fontId="4" fillId="0" borderId="0" xfId="1" applyFont="1" applyFill="1" applyAlignment="1">
      <alignment horizontal="center"/>
    </xf>
    <xf numFmtId="0" fontId="4" fillId="0" borderId="0" xfId="1" quotePrefix="1" applyFont="1" applyFill="1" applyAlignment="1">
      <alignment horizontal="center"/>
    </xf>
  </cellXfs>
  <cellStyles count="7">
    <cellStyle name="Comma 2" xfId="2"/>
    <cellStyle name="Comma 2 2" xfId="6"/>
    <cellStyle name="Currency" xfId="5" builtinId="4"/>
    <cellStyle name="Currency 2" xfId="3"/>
    <cellStyle name="Normal" xfId="0" builtinId="0"/>
    <cellStyle name="Normal 2" xfId="1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1"/>
  <sheetViews>
    <sheetView showGridLines="0" tabSelected="1" view="pageLayout" zoomScaleNormal="100" workbookViewId="0">
      <selection activeCell="E13" sqref="E13"/>
    </sheetView>
  </sheetViews>
  <sheetFormatPr defaultRowHeight="15" x14ac:dyDescent="0.25"/>
  <cols>
    <col min="2" max="2" width="18.7109375" customWidth="1"/>
    <col min="3" max="3" width="14.7109375" customWidth="1"/>
    <col min="4" max="4" width="11.5703125" bestFit="1" customWidth="1"/>
    <col min="5" max="5" width="15.7109375" bestFit="1" customWidth="1"/>
  </cols>
  <sheetData>
    <row r="1" spans="1:9" ht="15.75" x14ac:dyDescent="0.25">
      <c r="A1" s="15" t="s">
        <v>15</v>
      </c>
      <c r="B1" s="15"/>
      <c r="C1" s="15"/>
      <c r="D1" s="12"/>
      <c r="E1" s="12"/>
      <c r="F1" s="4"/>
      <c r="G1" s="4"/>
      <c r="H1" s="4"/>
      <c r="I1" s="4"/>
    </row>
    <row r="2" spans="1:9" ht="15.75" x14ac:dyDescent="0.25">
      <c r="A2" s="16" t="s">
        <v>0</v>
      </c>
      <c r="B2" s="16"/>
      <c r="C2" s="16"/>
      <c r="D2" s="14"/>
      <c r="E2" s="14"/>
      <c r="F2" s="3"/>
      <c r="G2" s="3"/>
      <c r="H2" s="3"/>
      <c r="I2" s="3"/>
    </row>
    <row r="4" spans="1:9" ht="15.75" x14ac:dyDescent="0.25">
      <c r="C4" s="7"/>
      <c r="D4" s="7"/>
      <c r="E4" s="7"/>
    </row>
    <row r="5" spans="1:9" ht="15.75" x14ac:dyDescent="0.25">
      <c r="A5" s="7" t="s">
        <v>2</v>
      </c>
      <c r="B5" s="7"/>
      <c r="D5" s="7"/>
      <c r="E5" s="7"/>
    </row>
    <row r="6" spans="1:9" ht="15.75" x14ac:dyDescent="0.25">
      <c r="A6" s="8" t="s">
        <v>3</v>
      </c>
      <c r="B6" s="8" t="s">
        <v>4</v>
      </c>
      <c r="C6" s="8" t="s">
        <v>16</v>
      </c>
      <c r="E6" s="10"/>
    </row>
    <row r="7" spans="1:9" x14ac:dyDescent="0.25">
      <c r="A7" s="1"/>
      <c r="B7" s="1"/>
      <c r="C7" s="1"/>
    </row>
    <row r="8" spans="1:9" ht="15.75" x14ac:dyDescent="0.25">
      <c r="A8" s="7">
        <v>1</v>
      </c>
      <c r="B8" s="6">
        <v>42339</v>
      </c>
      <c r="C8" s="13">
        <v>389846</v>
      </c>
      <c r="D8" s="11"/>
      <c r="E8" s="11"/>
    </row>
    <row r="9" spans="1:9" ht="15.75" x14ac:dyDescent="0.25">
      <c r="A9" s="7">
        <v>2</v>
      </c>
      <c r="B9" s="6">
        <v>42370</v>
      </c>
      <c r="C9" s="11">
        <v>377038</v>
      </c>
      <c r="D9" s="11"/>
      <c r="E9" s="11"/>
    </row>
    <row r="10" spans="1:9" ht="15.75" x14ac:dyDescent="0.25">
      <c r="A10" s="7">
        <v>3</v>
      </c>
      <c r="B10" s="6">
        <v>42401</v>
      </c>
      <c r="C10" s="11">
        <v>374676</v>
      </c>
      <c r="D10" s="11"/>
      <c r="E10" s="11"/>
    </row>
    <row r="11" spans="1:9" ht="15.75" x14ac:dyDescent="0.25">
      <c r="A11" s="7">
        <v>4</v>
      </c>
      <c r="B11" s="6">
        <v>42430</v>
      </c>
      <c r="C11" s="11">
        <v>379492</v>
      </c>
      <c r="D11" s="11"/>
      <c r="E11" s="11"/>
    </row>
    <row r="12" spans="1:9" ht="15.75" x14ac:dyDescent="0.25">
      <c r="A12" s="7">
        <v>5</v>
      </c>
      <c r="B12" s="6">
        <v>42461</v>
      </c>
      <c r="C12" s="11">
        <v>396578</v>
      </c>
      <c r="D12" s="11"/>
      <c r="E12" s="11"/>
    </row>
    <row r="13" spans="1:9" ht="15.75" x14ac:dyDescent="0.25">
      <c r="A13" s="7">
        <v>6</v>
      </c>
      <c r="B13" s="6">
        <v>42491</v>
      </c>
      <c r="C13" s="11">
        <v>414409</v>
      </c>
      <c r="D13" s="11"/>
      <c r="E13" s="11"/>
    </row>
    <row r="14" spans="1:9" ht="15.75" x14ac:dyDescent="0.25">
      <c r="A14" s="7">
        <v>7</v>
      </c>
      <c r="B14" s="6">
        <v>42522</v>
      </c>
      <c r="C14" s="11">
        <v>129682</v>
      </c>
      <c r="D14" s="11"/>
      <c r="E14" s="11"/>
    </row>
    <row r="15" spans="1:9" ht="15.75" x14ac:dyDescent="0.25">
      <c r="A15" s="7">
        <v>8</v>
      </c>
      <c r="B15" s="6">
        <v>42552</v>
      </c>
      <c r="C15" s="11">
        <v>142472</v>
      </c>
      <c r="D15" s="11"/>
      <c r="E15" s="11"/>
    </row>
    <row r="16" spans="1:9" ht="15.75" x14ac:dyDescent="0.25">
      <c r="A16" s="7">
        <v>9</v>
      </c>
      <c r="B16" s="6">
        <v>42583</v>
      </c>
      <c r="C16" s="11">
        <v>139553</v>
      </c>
      <c r="D16" s="11"/>
      <c r="E16" s="11"/>
    </row>
    <row r="17" spans="1:5" ht="15.75" x14ac:dyDescent="0.25">
      <c r="A17" s="7">
        <v>10</v>
      </c>
      <c r="B17" s="6">
        <v>42614</v>
      </c>
      <c r="C17" s="11">
        <v>154695</v>
      </c>
      <c r="D17" s="11"/>
      <c r="E17" s="11"/>
    </row>
    <row r="18" spans="1:5" ht="15.75" x14ac:dyDescent="0.25">
      <c r="A18" s="7">
        <v>11</v>
      </c>
      <c r="B18" s="6">
        <v>42644</v>
      </c>
      <c r="C18" s="11">
        <v>166441</v>
      </c>
      <c r="D18" s="11"/>
      <c r="E18" s="11"/>
    </row>
    <row r="19" spans="1:5" ht="15.75" x14ac:dyDescent="0.25">
      <c r="A19" s="7">
        <v>12</v>
      </c>
      <c r="B19" s="6">
        <v>42675</v>
      </c>
      <c r="C19" s="11">
        <v>166938</v>
      </c>
      <c r="D19" s="11"/>
      <c r="E19" s="11"/>
    </row>
    <row r="20" spans="1:5" ht="15.75" x14ac:dyDescent="0.25">
      <c r="A20" s="7">
        <v>13</v>
      </c>
      <c r="B20" s="6">
        <v>42705</v>
      </c>
      <c r="C20" s="11">
        <v>133728</v>
      </c>
      <c r="D20" s="11"/>
      <c r="E20" s="11"/>
    </row>
    <row r="21" spans="1:5" ht="15.75" x14ac:dyDescent="0.25">
      <c r="A21" s="7">
        <v>14</v>
      </c>
      <c r="B21" s="5" t="s">
        <v>6</v>
      </c>
      <c r="C21" s="11">
        <f>AVERAGE(C8:C20)</f>
        <v>258888.30769230769</v>
      </c>
      <c r="D21" s="11"/>
      <c r="E21" s="11"/>
    </row>
  </sheetData>
  <mergeCells count="2">
    <mergeCell ref="A1:C1"/>
    <mergeCell ref="A2:C2"/>
  </mergeCells>
  <printOptions horizontalCentered="1"/>
  <pageMargins left="0.7" right="0.7" top="0.75" bottom="0.75" header="0.3" footer="0.3"/>
  <pageSetup orientation="portrait" r:id="rId1"/>
  <headerFooter>
    <oddHeader>&amp;R&amp;"Times New Roman,Bold"&amp;12Attachment to Response to 
US DOD -1 Question No. 24
Page &amp;P of 2
Arbough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1"/>
  <sheetViews>
    <sheetView showGridLines="0" view="pageLayout" zoomScaleNormal="100" workbookViewId="0">
      <selection activeCell="B17" sqref="B17"/>
    </sheetView>
  </sheetViews>
  <sheetFormatPr defaultRowHeight="15" x14ac:dyDescent="0.25"/>
  <cols>
    <col min="2" max="2" width="16.85546875" bestFit="1" customWidth="1"/>
    <col min="3" max="3" width="12.7109375" bestFit="1" customWidth="1"/>
    <col min="4" max="4" width="11.5703125" bestFit="1" customWidth="1"/>
    <col min="5" max="5" width="15.7109375" bestFit="1" customWidth="1"/>
  </cols>
  <sheetData>
    <row r="1" spans="1:9" ht="15.75" x14ac:dyDescent="0.25">
      <c r="A1" s="15" t="s">
        <v>1</v>
      </c>
      <c r="B1" s="15"/>
      <c r="C1" s="15"/>
      <c r="D1" s="15"/>
      <c r="E1" s="15"/>
      <c r="F1" s="4"/>
      <c r="G1" s="4"/>
      <c r="H1" s="4"/>
      <c r="I1" s="4"/>
    </row>
    <row r="2" spans="1:9" ht="15.75" x14ac:dyDescent="0.25">
      <c r="A2" s="15" t="s">
        <v>0</v>
      </c>
      <c r="B2" s="15"/>
      <c r="C2" s="15"/>
      <c r="D2" s="15"/>
      <c r="E2" s="15"/>
    </row>
    <row r="3" spans="1:9" ht="15.75" x14ac:dyDescent="0.25">
      <c r="A3" s="9"/>
      <c r="B3" s="9"/>
      <c r="C3" s="9"/>
      <c r="D3" s="9"/>
      <c r="E3" s="9"/>
    </row>
    <row r="4" spans="1:9" ht="15.75" x14ac:dyDescent="0.25">
      <c r="C4" s="7" t="s">
        <v>8</v>
      </c>
      <c r="D4" s="7" t="s">
        <v>14</v>
      </c>
      <c r="E4" s="7" t="s">
        <v>12</v>
      </c>
    </row>
    <row r="5" spans="1:9" ht="15.75" x14ac:dyDescent="0.25">
      <c r="A5" s="7" t="s">
        <v>2</v>
      </c>
      <c r="B5" s="7"/>
      <c r="C5" s="7" t="s">
        <v>9</v>
      </c>
      <c r="D5" s="7" t="s">
        <v>13</v>
      </c>
      <c r="E5" s="7" t="s">
        <v>7</v>
      </c>
    </row>
    <row r="6" spans="1:9" ht="15.75" x14ac:dyDescent="0.25">
      <c r="A6" s="8" t="s">
        <v>3</v>
      </c>
      <c r="B6" s="8" t="s">
        <v>4</v>
      </c>
      <c r="C6" s="8" t="s">
        <v>5</v>
      </c>
      <c r="D6" s="8" t="s">
        <v>10</v>
      </c>
      <c r="E6" s="8" t="s">
        <v>11</v>
      </c>
    </row>
    <row r="7" spans="1:9" x14ac:dyDescent="0.25">
      <c r="A7" s="1"/>
      <c r="B7" s="1"/>
      <c r="C7" s="1"/>
    </row>
    <row r="8" spans="1:9" ht="15.75" x14ac:dyDescent="0.25">
      <c r="A8" s="7">
        <v>1</v>
      </c>
      <c r="B8" s="6">
        <v>42339</v>
      </c>
      <c r="C8" s="2">
        <v>142000</v>
      </c>
      <c r="D8" s="2">
        <v>0</v>
      </c>
      <c r="E8" s="13">
        <f>C8+D8</f>
        <v>142000</v>
      </c>
    </row>
    <row r="9" spans="1:9" ht="15.75" x14ac:dyDescent="0.25">
      <c r="A9" s="7">
        <v>2</v>
      </c>
      <c r="B9" s="6">
        <v>42370</v>
      </c>
      <c r="C9" s="2">
        <v>159000</v>
      </c>
      <c r="D9" s="2">
        <v>0</v>
      </c>
      <c r="E9" s="2">
        <f t="shared" ref="E9:E20" si="0">C9+D9</f>
        <v>159000</v>
      </c>
    </row>
    <row r="10" spans="1:9" ht="15.75" x14ac:dyDescent="0.25">
      <c r="A10" s="7">
        <v>3</v>
      </c>
      <c r="B10" s="6">
        <v>42401</v>
      </c>
      <c r="C10" s="2">
        <v>141000</v>
      </c>
      <c r="D10" s="2">
        <v>0</v>
      </c>
      <c r="E10" s="2">
        <f t="shared" si="0"/>
        <v>141000</v>
      </c>
    </row>
    <row r="11" spans="1:9" ht="15.75" x14ac:dyDescent="0.25">
      <c r="A11" s="7">
        <v>4</v>
      </c>
      <c r="B11" s="6">
        <v>42430</v>
      </c>
      <c r="C11" s="2">
        <v>82000</v>
      </c>
      <c r="D11" s="2">
        <v>0</v>
      </c>
      <c r="E11" s="2">
        <f t="shared" si="0"/>
        <v>82000</v>
      </c>
    </row>
    <row r="12" spans="1:9" ht="15.75" x14ac:dyDescent="0.25">
      <c r="A12" s="7">
        <v>5</v>
      </c>
      <c r="B12" s="6">
        <v>42461</v>
      </c>
      <c r="C12" s="2">
        <v>76715</v>
      </c>
      <c r="D12" s="2">
        <v>0</v>
      </c>
      <c r="E12" s="2">
        <f t="shared" si="0"/>
        <v>76715</v>
      </c>
    </row>
    <row r="13" spans="1:9" ht="15.75" x14ac:dyDescent="0.25">
      <c r="A13" s="7">
        <v>6</v>
      </c>
      <c r="B13" s="6">
        <v>42491</v>
      </c>
      <c r="C13" s="2">
        <v>87000</v>
      </c>
      <c r="D13" s="2">
        <v>0</v>
      </c>
      <c r="E13" s="2">
        <f t="shared" si="0"/>
        <v>87000</v>
      </c>
    </row>
    <row r="14" spans="1:9" ht="15.75" x14ac:dyDescent="0.25">
      <c r="A14" s="7">
        <v>7</v>
      </c>
      <c r="B14" s="6">
        <v>42522</v>
      </c>
      <c r="C14" s="2">
        <v>110500</v>
      </c>
      <c r="D14" s="2">
        <v>0</v>
      </c>
      <c r="E14" s="2">
        <f t="shared" si="0"/>
        <v>110500</v>
      </c>
    </row>
    <row r="15" spans="1:9" ht="15.75" x14ac:dyDescent="0.25">
      <c r="A15" s="7">
        <v>8</v>
      </c>
      <c r="B15" s="6">
        <v>42552</v>
      </c>
      <c r="C15" s="2">
        <v>128000</v>
      </c>
      <c r="D15" s="2">
        <v>0</v>
      </c>
      <c r="E15" s="2">
        <f t="shared" si="0"/>
        <v>128000</v>
      </c>
    </row>
    <row r="16" spans="1:9" ht="15.75" x14ac:dyDescent="0.25">
      <c r="A16" s="7">
        <v>9</v>
      </c>
      <c r="B16" s="6">
        <v>42583</v>
      </c>
      <c r="C16" s="2">
        <v>74000</v>
      </c>
      <c r="D16" s="2">
        <v>33000</v>
      </c>
      <c r="E16" s="2">
        <f t="shared" si="0"/>
        <v>107000</v>
      </c>
    </row>
    <row r="17" spans="1:5" ht="15.75" x14ac:dyDescent="0.25">
      <c r="A17" s="7">
        <v>10</v>
      </c>
      <c r="B17" s="6">
        <v>42614</v>
      </c>
      <c r="C17" s="2">
        <v>128000</v>
      </c>
      <c r="D17" s="2">
        <v>0</v>
      </c>
      <c r="E17" s="2">
        <f t="shared" si="0"/>
        <v>128000</v>
      </c>
    </row>
    <row r="18" spans="1:5" ht="15.75" x14ac:dyDescent="0.25">
      <c r="A18" s="7">
        <v>11</v>
      </c>
      <c r="B18" s="6">
        <v>42644</v>
      </c>
      <c r="C18" s="2">
        <v>88000</v>
      </c>
      <c r="D18" s="2">
        <v>37600</v>
      </c>
      <c r="E18" s="2">
        <f t="shared" si="0"/>
        <v>125600</v>
      </c>
    </row>
    <row r="19" spans="1:5" ht="15.75" x14ac:dyDescent="0.25">
      <c r="A19" s="7">
        <v>12</v>
      </c>
      <c r="B19" s="6">
        <v>42675</v>
      </c>
      <c r="C19" s="2">
        <v>137000</v>
      </c>
      <c r="D19" s="2">
        <v>3800</v>
      </c>
      <c r="E19" s="2">
        <f t="shared" si="0"/>
        <v>140800</v>
      </c>
    </row>
    <row r="20" spans="1:5" ht="15.75" x14ac:dyDescent="0.25">
      <c r="A20" s="7">
        <v>13</v>
      </c>
      <c r="B20" s="6">
        <v>42705</v>
      </c>
      <c r="C20" s="2">
        <v>168750</v>
      </c>
      <c r="D20" s="2">
        <v>0</v>
      </c>
      <c r="E20" s="2">
        <f t="shared" si="0"/>
        <v>168750</v>
      </c>
    </row>
    <row r="21" spans="1:5" ht="15.75" x14ac:dyDescent="0.25">
      <c r="A21" s="7">
        <v>14</v>
      </c>
      <c r="B21" s="5" t="s">
        <v>6</v>
      </c>
      <c r="C21" s="2">
        <f>AVERAGE(C8:C20)</f>
        <v>117074.23076923077</v>
      </c>
      <c r="D21" s="2">
        <f>AVERAGE(D8:D20)</f>
        <v>5723.0769230769229</v>
      </c>
      <c r="E21" s="2">
        <f>AVERAGE(E8:E20)</f>
        <v>122797.30769230769</v>
      </c>
    </row>
  </sheetData>
  <mergeCells count="2">
    <mergeCell ref="A2:E2"/>
    <mergeCell ref="A1:E1"/>
  </mergeCells>
  <printOptions horizontalCentered="1"/>
  <pageMargins left="0.7" right="0.7" top="0.75" bottom="0.75" header="0.3" footer="0.3"/>
  <pageSetup orientation="portrait" r:id="rId1"/>
  <headerFooter>
    <oddHeader>&amp;R&amp;"Times New Roman,Bold"&amp;12Attachment to Response to 
US DOD -1 Question No. 24
Page &amp;P of 2
Arbough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DR1 Attachments</Round>
    <Rate_x0020_Case_x0020_Type xmlns="54fcda00-7b58-44a7-b108-8bd10a8a08ba">Kentucky</Rate_x0020_Case_x0020_Type>
    <Data_x0020_Request_x0020_Question_x0020_No_x002e_ xmlns="54fcda00-7b58-44a7-b108-8bd10a8a08ba">024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U.S. Dept. of Defense -  US DOD</Intervemprs>
    <Filed_x0020_Documents xmlns="54fcda00-7b58-44a7-b108-8bd10a8a08b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943A83-EEF3-4925-A514-06594B54E9BF}">
  <ds:schemaRefs>
    <ds:schemaRef ds:uri="54fcda00-7b58-44a7-b108-8bd10a8a08ba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918B61-2BBE-4769-ACE0-A5CBF2F53D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771481-EE23-40D9-872F-C547F31A95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Construction Work in Progress</vt:lpstr>
      <vt:lpstr>Short-Term Debt</vt:lpstr>
      <vt:lpstr>'Construction Work in Progress'!Print_Area</vt:lpstr>
      <vt:lpstr>'Short-Term Debt'!Print_Area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2017-01-14T15:32:11Z</dcterms:created>
  <dcterms:modified xsi:type="dcterms:W3CDTF">2017-01-21T21:59:43Z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