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05" windowWidth="20835" windowHeight="8985"/>
  </bookViews>
  <sheets>
    <sheet name="RS Data" sheetId="5" r:id="rId1"/>
    <sheet name="RS DStat" sheetId="6" r:id="rId2"/>
    <sheet name="RS Corr" sheetId="7" r:id="rId3"/>
    <sheet name="RS Coef" sheetId="8" r:id="rId4"/>
    <sheet name="RS MStat" sheetId="9" r:id="rId5"/>
    <sheet name="RS Err" sheetId="10" r:id="rId6"/>
    <sheet name="RS Elas" sheetId="11" r:id="rId7"/>
    <sheet name="RS BX" sheetId="12" r:id="rId8"/>
    <sheet name="RS YHat" sheetId="13" r:id="rId9"/>
    <sheet name="GS Data" sheetId="14" r:id="rId10"/>
    <sheet name="GS DStat" sheetId="15" r:id="rId11"/>
    <sheet name="GS Corr" sheetId="16" r:id="rId12"/>
    <sheet name="GS Coef" sheetId="17" r:id="rId13"/>
    <sheet name="GS MStat" sheetId="18" r:id="rId14"/>
    <sheet name="GS Err" sheetId="19" r:id="rId15"/>
    <sheet name="GS Elas" sheetId="20" r:id="rId16"/>
    <sheet name="GS BX" sheetId="21" r:id="rId17"/>
    <sheet name="GS YHat" sheetId="22" r:id="rId18"/>
    <sheet name="LG&amp;E Primary" sheetId="1" r:id="rId19"/>
    <sheet name="LG&amp;E Secondary" sheetId="23" r:id="rId20"/>
    <sheet name="RS Cust" sheetId="24" r:id="rId21"/>
    <sheet name="RS Cust Model" sheetId="25" r:id="rId22"/>
    <sheet name="GS Cust" sheetId="26" r:id="rId23"/>
    <sheet name="Large Commercial Cust" sheetId="27" r:id="rId2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"LGTW3AYRA9QIAR39NYTSFGIP"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C27" i="27" l="1"/>
  <c r="C26" i="27"/>
  <c r="C38" i="27" s="1"/>
  <c r="C50" i="27" s="1"/>
  <c r="C62" i="27" s="1"/>
  <c r="C25" i="27"/>
  <c r="C37" i="27" s="1"/>
  <c r="C49" i="27" s="1"/>
  <c r="C61" i="27" s="1"/>
  <c r="C73" i="27" s="1"/>
  <c r="C85" i="27" s="1"/>
  <c r="C97" i="27" s="1"/>
  <c r="C24" i="27"/>
  <c r="C23" i="27"/>
  <c r="C22" i="27"/>
  <c r="C34" i="27" s="1"/>
  <c r="C46" i="27" s="1"/>
  <c r="C58" i="27" s="1"/>
  <c r="C21" i="27"/>
  <c r="C33" i="27" s="1"/>
  <c r="C45" i="27" s="1"/>
  <c r="C57" i="27" s="1"/>
  <c r="C69" i="27" s="1"/>
  <c r="C81" i="27" s="1"/>
  <c r="C93" i="27" s="1"/>
  <c r="C20" i="27"/>
  <c r="C32" i="27" s="1"/>
  <c r="C19" i="27"/>
  <c r="C18" i="27"/>
  <c r="C30" i="27" s="1"/>
  <c r="C42" i="27" s="1"/>
  <c r="C54" i="27" s="1"/>
  <c r="C66" i="27" s="1"/>
  <c r="C17" i="27"/>
  <c r="C29" i="27" s="1"/>
  <c r="C41" i="27" s="1"/>
  <c r="C53" i="27" s="1"/>
  <c r="C65" i="27" s="1"/>
  <c r="C77" i="27" s="1"/>
  <c r="C89" i="27" s="1"/>
  <c r="D16" i="27"/>
  <c r="D28" i="27" s="1"/>
  <c r="D40" i="27" s="1"/>
  <c r="D52" i="27" s="1"/>
  <c r="D64" i="27" s="1"/>
  <c r="D76" i="27" s="1"/>
  <c r="D88" i="27" s="1"/>
  <c r="C16" i="27"/>
  <c r="D5" i="27"/>
  <c r="D6" i="27" s="1"/>
  <c r="E4" i="27"/>
  <c r="D36" i="26"/>
  <c r="D48" i="26" s="1"/>
  <c r="D60" i="26" s="1"/>
  <c r="D72" i="26" s="1"/>
  <c r="D84" i="26" s="1"/>
  <c r="D96" i="26" s="1"/>
  <c r="D108" i="26" s="1"/>
  <c r="D120" i="26" s="1"/>
  <c r="D132" i="26" s="1"/>
  <c r="D144" i="26" s="1"/>
  <c r="D156" i="26" s="1"/>
  <c r="C36" i="26"/>
  <c r="C48" i="26" s="1"/>
  <c r="E35" i="26"/>
  <c r="D35" i="26"/>
  <c r="D47" i="26" s="1"/>
  <c r="D59" i="26" s="1"/>
  <c r="D71" i="26" s="1"/>
  <c r="D83" i="26" s="1"/>
  <c r="D95" i="26" s="1"/>
  <c r="D107" i="26" s="1"/>
  <c r="D119" i="26" s="1"/>
  <c r="D131" i="26" s="1"/>
  <c r="D143" i="26" s="1"/>
  <c r="D155" i="26" s="1"/>
  <c r="C35" i="26"/>
  <c r="C47" i="26" s="1"/>
  <c r="E34" i="26"/>
  <c r="D34" i="26"/>
  <c r="D46" i="26" s="1"/>
  <c r="D58" i="26" s="1"/>
  <c r="D70" i="26" s="1"/>
  <c r="D82" i="26" s="1"/>
  <c r="D94" i="26" s="1"/>
  <c r="D106" i="26" s="1"/>
  <c r="D118" i="26" s="1"/>
  <c r="D130" i="26" s="1"/>
  <c r="D142" i="26" s="1"/>
  <c r="D154" i="26" s="1"/>
  <c r="C34" i="26"/>
  <c r="C46" i="26" s="1"/>
  <c r="D33" i="26"/>
  <c r="D45" i="26" s="1"/>
  <c r="D57" i="26" s="1"/>
  <c r="D69" i="26" s="1"/>
  <c r="D81" i="26" s="1"/>
  <c r="D93" i="26" s="1"/>
  <c r="D105" i="26" s="1"/>
  <c r="D117" i="26" s="1"/>
  <c r="D129" i="26" s="1"/>
  <c r="D141" i="26" s="1"/>
  <c r="D153" i="26" s="1"/>
  <c r="C33" i="26"/>
  <c r="E33" i="26" s="1"/>
  <c r="D32" i="26"/>
  <c r="D44" i="26" s="1"/>
  <c r="D56" i="26" s="1"/>
  <c r="D68" i="26" s="1"/>
  <c r="D80" i="26" s="1"/>
  <c r="D92" i="26" s="1"/>
  <c r="D104" i="26" s="1"/>
  <c r="D116" i="26" s="1"/>
  <c r="D128" i="26" s="1"/>
  <c r="D140" i="26" s="1"/>
  <c r="D152" i="26" s="1"/>
  <c r="C32" i="26"/>
  <c r="C44" i="26" s="1"/>
  <c r="E31" i="26"/>
  <c r="D31" i="26"/>
  <c r="D43" i="26" s="1"/>
  <c r="D55" i="26" s="1"/>
  <c r="D67" i="26" s="1"/>
  <c r="D79" i="26" s="1"/>
  <c r="D91" i="26" s="1"/>
  <c r="D103" i="26" s="1"/>
  <c r="D115" i="26" s="1"/>
  <c r="D127" i="26" s="1"/>
  <c r="D139" i="26" s="1"/>
  <c r="D151" i="26" s="1"/>
  <c r="C31" i="26"/>
  <c r="C43" i="26" s="1"/>
  <c r="E30" i="26"/>
  <c r="D30" i="26"/>
  <c r="D42" i="26" s="1"/>
  <c r="D54" i="26" s="1"/>
  <c r="D66" i="26" s="1"/>
  <c r="D78" i="26" s="1"/>
  <c r="D90" i="26" s="1"/>
  <c r="D102" i="26" s="1"/>
  <c r="D114" i="26" s="1"/>
  <c r="D126" i="26" s="1"/>
  <c r="D138" i="26" s="1"/>
  <c r="D150" i="26" s="1"/>
  <c r="C30" i="26"/>
  <c r="C42" i="26" s="1"/>
  <c r="D29" i="26"/>
  <c r="D41" i="26" s="1"/>
  <c r="D53" i="26" s="1"/>
  <c r="D65" i="26" s="1"/>
  <c r="D77" i="26" s="1"/>
  <c r="D89" i="26" s="1"/>
  <c r="D101" i="26" s="1"/>
  <c r="D113" i="26" s="1"/>
  <c r="D125" i="26" s="1"/>
  <c r="D137" i="26" s="1"/>
  <c r="D149" i="26" s="1"/>
  <c r="C29" i="26"/>
  <c r="E29" i="26" s="1"/>
  <c r="D28" i="26"/>
  <c r="D40" i="26" s="1"/>
  <c r="D52" i="26" s="1"/>
  <c r="D64" i="26" s="1"/>
  <c r="D76" i="26" s="1"/>
  <c r="D88" i="26" s="1"/>
  <c r="D100" i="26" s="1"/>
  <c r="D112" i="26" s="1"/>
  <c r="D124" i="26" s="1"/>
  <c r="D136" i="26" s="1"/>
  <c r="D148" i="26" s="1"/>
  <c r="C28" i="26"/>
  <c r="C40" i="26" s="1"/>
  <c r="E27" i="26"/>
  <c r="D27" i="26"/>
  <c r="D39" i="26" s="1"/>
  <c r="D51" i="26" s="1"/>
  <c r="D63" i="26" s="1"/>
  <c r="D75" i="26" s="1"/>
  <c r="D87" i="26" s="1"/>
  <c r="D99" i="26" s="1"/>
  <c r="D111" i="26" s="1"/>
  <c r="D123" i="26" s="1"/>
  <c r="D135" i="26" s="1"/>
  <c r="D147" i="26" s="1"/>
  <c r="C27" i="26"/>
  <c r="C39" i="26" s="1"/>
  <c r="E26" i="26"/>
  <c r="D26" i="26"/>
  <c r="D38" i="26" s="1"/>
  <c r="D50" i="26" s="1"/>
  <c r="D62" i="26" s="1"/>
  <c r="D74" i="26" s="1"/>
  <c r="D86" i="26" s="1"/>
  <c r="D98" i="26" s="1"/>
  <c r="D110" i="26" s="1"/>
  <c r="D122" i="26" s="1"/>
  <c r="D134" i="26" s="1"/>
  <c r="D146" i="26" s="1"/>
  <c r="C26" i="26"/>
  <c r="C38" i="26" s="1"/>
  <c r="D25" i="26"/>
  <c r="D37" i="26" s="1"/>
  <c r="D49" i="26" s="1"/>
  <c r="D61" i="26" s="1"/>
  <c r="D73" i="26" s="1"/>
  <c r="D85" i="26" s="1"/>
  <c r="D97" i="26" s="1"/>
  <c r="D109" i="26" s="1"/>
  <c r="D121" i="26" s="1"/>
  <c r="D133" i="26" s="1"/>
  <c r="D145" i="26" s="1"/>
  <c r="C25" i="26"/>
  <c r="E25" i="26" s="1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C48" i="24"/>
  <c r="E48" i="24" s="1"/>
  <c r="D45" i="24"/>
  <c r="D57" i="24" s="1"/>
  <c r="D69" i="24" s="1"/>
  <c r="D81" i="24" s="1"/>
  <c r="D93" i="24" s="1"/>
  <c r="D105" i="24" s="1"/>
  <c r="D117" i="24" s="1"/>
  <c r="D129" i="24" s="1"/>
  <c r="D141" i="24" s="1"/>
  <c r="D153" i="24" s="1"/>
  <c r="E36" i="24"/>
  <c r="D36" i="24"/>
  <c r="D48" i="24" s="1"/>
  <c r="D60" i="24" s="1"/>
  <c r="D72" i="24" s="1"/>
  <c r="D84" i="24" s="1"/>
  <c r="D96" i="24" s="1"/>
  <c r="D108" i="24" s="1"/>
  <c r="D120" i="24" s="1"/>
  <c r="D132" i="24" s="1"/>
  <c r="D144" i="24" s="1"/>
  <c r="D156" i="24" s="1"/>
  <c r="C36" i="24"/>
  <c r="D35" i="24"/>
  <c r="D47" i="24" s="1"/>
  <c r="D59" i="24" s="1"/>
  <c r="D71" i="24" s="1"/>
  <c r="D83" i="24" s="1"/>
  <c r="D95" i="24" s="1"/>
  <c r="D107" i="24" s="1"/>
  <c r="D119" i="24" s="1"/>
  <c r="D131" i="24" s="1"/>
  <c r="D143" i="24" s="1"/>
  <c r="D155" i="24" s="1"/>
  <c r="C35" i="24"/>
  <c r="C47" i="24" s="1"/>
  <c r="C59" i="24" s="1"/>
  <c r="C71" i="24" s="1"/>
  <c r="C83" i="24" s="1"/>
  <c r="C95" i="24" s="1"/>
  <c r="C107" i="24" s="1"/>
  <c r="C119" i="24" s="1"/>
  <c r="C131" i="24" s="1"/>
  <c r="C143" i="24" s="1"/>
  <c r="C155" i="24" s="1"/>
  <c r="E155" i="24" s="1"/>
  <c r="D34" i="24"/>
  <c r="D46" i="24" s="1"/>
  <c r="D58" i="24" s="1"/>
  <c r="D70" i="24" s="1"/>
  <c r="D82" i="24" s="1"/>
  <c r="D94" i="24" s="1"/>
  <c r="D106" i="24" s="1"/>
  <c r="D118" i="24" s="1"/>
  <c r="D130" i="24" s="1"/>
  <c r="D142" i="24" s="1"/>
  <c r="D154" i="24" s="1"/>
  <c r="C34" i="24"/>
  <c r="C46" i="24" s="1"/>
  <c r="C58" i="24" s="1"/>
  <c r="C70" i="24" s="1"/>
  <c r="C82" i="24" s="1"/>
  <c r="C94" i="24" s="1"/>
  <c r="C106" i="24" s="1"/>
  <c r="C118" i="24" s="1"/>
  <c r="C130" i="24" s="1"/>
  <c r="C142" i="24" s="1"/>
  <c r="C154" i="24" s="1"/>
  <c r="E33" i="24"/>
  <c r="D33" i="24"/>
  <c r="C33" i="24"/>
  <c r="C45" i="24" s="1"/>
  <c r="E32" i="24"/>
  <c r="D32" i="24"/>
  <c r="D44" i="24" s="1"/>
  <c r="D56" i="24" s="1"/>
  <c r="D68" i="24" s="1"/>
  <c r="D80" i="24" s="1"/>
  <c r="D92" i="24" s="1"/>
  <c r="D104" i="24" s="1"/>
  <c r="D116" i="24" s="1"/>
  <c r="D128" i="24" s="1"/>
  <c r="D140" i="24" s="1"/>
  <c r="D152" i="24" s="1"/>
  <c r="C32" i="24"/>
  <c r="C44" i="24" s="1"/>
  <c r="D31" i="24"/>
  <c r="D43" i="24" s="1"/>
  <c r="D55" i="24" s="1"/>
  <c r="D67" i="24" s="1"/>
  <c r="D79" i="24" s="1"/>
  <c r="D91" i="24" s="1"/>
  <c r="D103" i="24" s="1"/>
  <c r="D115" i="24" s="1"/>
  <c r="D127" i="24" s="1"/>
  <c r="D139" i="24" s="1"/>
  <c r="D151" i="24" s="1"/>
  <c r="C31" i="24"/>
  <c r="E31" i="24" s="1"/>
  <c r="D30" i="24"/>
  <c r="D42" i="24" s="1"/>
  <c r="D54" i="24" s="1"/>
  <c r="D66" i="24" s="1"/>
  <c r="D78" i="24" s="1"/>
  <c r="D90" i="24" s="1"/>
  <c r="D102" i="24" s="1"/>
  <c r="D114" i="24" s="1"/>
  <c r="D126" i="24" s="1"/>
  <c r="D138" i="24" s="1"/>
  <c r="D150" i="24" s="1"/>
  <c r="C30" i="24"/>
  <c r="E30" i="24" s="1"/>
  <c r="E29" i="24"/>
  <c r="D29" i="24"/>
  <c r="D41" i="24" s="1"/>
  <c r="D53" i="24" s="1"/>
  <c r="D65" i="24" s="1"/>
  <c r="D77" i="24" s="1"/>
  <c r="D89" i="24" s="1"/>
  <c r="D101" i="24" s="1"/>
  <c r="D113" i="24" s="1"/>
  <c r="D125" i="24" s="1"/>
  <c r="D137" i="24" s="1"/>
  <c r="D149" i="24" s="1"/>
  <c r="C29" i="24"/>
  <c r="C41" i="24" s="1"/>
  <c r="E28" i="24"/>
  <c r="D28" i="24"/>
  <c r="D40" i="24" s="1"/>
  <c r="D52" i="24" s="1"/>
  <c r="D64" i="24" s="1"/>
  <c r="D76" i="24" s="1"/>
  <c r="D88" i="24" s="1"/>
  <c r="D100" i="24" s="1"/>
  <c r="D112" i="24" s="1"/>
  <c r="D124" i="24" s="1"/>
  <c r="D136" i="24" s="1"/>
  <c r="D148" i="24" s="1"/>
  <c r="C28" i="24"/>
  <c r="C40" i="24" s="1"/>
  <c r="D27" i="24"/>
  <c r="D39" i="24" s="1"/>
  <c r="D51" i="24" s="1"/>
  <c r="D63" i="24" s="1"/>
  <c r="D75" i="24" s="1"/>
  <c r="D87" i="24" s="1"/>
  <c r="D99" i="24" s="1"/>
  <c r="D111" i="24" s="1"/>
  <c r="D123" i="24" s="1"/>
  <c r="D135" i="24" s="1"/>
  <c r="D147" i="24" s="1"/>
  <c r="C27" i="24"/>
  <c r="E27" i="24" s="1"/>
  <c r="D26" i="24"/>
  <c r="D38" i="24" s="1"/>
  <c r="D50" i="24" s="1"/>
  <c r="D62" i="24" s="1"/>
  <c r="D74" i="24" s="1"/>
  <c r="D86" i="24" s="1"/>
  <c r="D98" i="24" s="1"/>
  <c r="D110" i="24" s="1"/>
  <c r="D122" i="24" s="1"/>
  <c r="D134" i="24" s="1"/>
  <c r="D146" i="24" s="1"/>
  <c r="C26" i="24"/>
  <c r="E26" i="24" s="1"/>
  <c r="E25" i="24"/>
  <c r="D25" i="24"/>
  <c r="D37" i="24" s="1"/>
  <c r="D49" i="24" s="1"/>
  <c r="D61" i="24" s="1"/>
  <c r="D73" i="24" s="1"/>
  <c r="D85" i="24" s="1"/>
  <c r="D97" i="24" s="1"/>
  <c r="D109" i="24" s="1"/>
  <c r="D121" i="24" s="1"/>
  <c r="D133" i="24" s="1"/>
  <c r="D145" i="24" s="1"/>
  <c r="C25" i="24"/>
  <c r="C37" i="24" s="1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D18" i="27" l="1"/>
  <c r="E6" i="27"/>
  <c r="D7" i="27"/>
  <c r="C78" i="27"/>
  <c r="C70" i="27"/>
  <c r="C74" i="27"/>
  <c r="E5" i="27"/>
  <c r="D17" i="27"/>
  <c r="C35" i="27"/>
  <c r="E16" i="27"/>
  <c r="C28" i="27"/>
  <c r="C36" i="27"/>
  <c r="C44" i="27"/>
  <c r="C31" i="27"/>
  <c r="C39" i="27"/>
  <c r="C51" i="26"/>
  <c r="E39" i="26"/>
  <c r="C55" i="26"/>
  <c r="E43" i="26"/>
  <c r="C52" i="26"/>
  <c r="E40" i="26"/>
  <c r="E42" i="26"/>
  <c r="C54" i="26"/>
  <c r="C60" i="26"/>
  <c r="E48" i="26"/>
  <c r="C59" i="26"/>
  <c r="E47" i="26"/>
  <c r="E38" i="26"/>
  <c r="C50" i="26"/>
  <c r="C56" i="26"/>
  <c r="E44" i="26"/>
  <c r="C58" i="26"/>
  <c r="E46" i="26"/>
  <c r="E28" i="26"/>
  <c r="E32" i="26"/>
  <c r="E36" i="26"/>
  <c r="C37" i="26"/>
  <c r="C41" i="26"/>
  <c r="C45" i="26"/>
  <c r="E45" i="24"/>
  <c r="C57" i="24"/>
  <c r="C53" i="24"/>
  <c r="E41" i="24"/>
  <c r="C49" i="24"/>
  <c r="E37" i="24"/>
  <c r="E44" i="24"/>
  <c r="C56" i="24"/>
  <c r="C52" i="24"/>
  <c r="E40" i="24"/>
  <c r="E154" i="24"/>
  <c r="C38" i="24"/>
  <c r="C42" i="24"/>
  <c r="C39" i="24"/>
  <c r="C43" i="24"/>
  <c r="E47" i="24"/>
  <c r="E71" i="24"/>
  <c r="E95" i="24"/>
  <c r="E119" i="24"/>
  <c r="E143" i="24"/>
  <c r="E82" i="24"/>
  <c r="E106" i="24"/>
  <c r="E130" i="24"/>
  <c r="E35" i="24"/>
  <c r="E59" i="24"/>
  <c r="E83" i="24"/>
  <c r="E107" i="24"/>
  <c r="E131" i="24"/>
  <c r="E58" i="24"/>
  <c r="E34" i="24"/>
  <c r="E46" i="24"/>
  <c r="C60" i="24"/>
  <c r="E70" i="24"/>
  <c r="E94" i="24"/>
  <c r="E118" i="24"/>
  <c r="E142" i="24"/>
  <c r="C48" i="27" l="1"/>
  <c r="C82" i="27"/>
  <c r="D19" i="27"/>
  <c r="D8" i="27"/>
  <c r="E7" i="27"/>
  <c r="C51" i="27"/>
  <c r="C56" i="27"/>
  <c r="E28" i="27"/>
  <c r="C40" i="27"/>
  <c r="C47" i="27"/>
  <c r="C86" i="27"/>
  <c r="C90" i="27"/>
  <c r="D30" i="27"/>
  <c r="E18" i="27"/>
  <c r="C43" i="27"/>
  <c r="E17" i="27"/>
  <c r="D29" i="27"/>
  <c r="E45" i="26"/>
  <c r="C57" i="26"/>
  <c r="C66" i="26"/>
  <c r="E54" i="26"/>
  <c r="C53" i="26"/>
  <c r="E41" i="26"/>
  <c r="C68" i="26"/>
  <c r="E56" i="26"/>
  <c r="C71" i="26"/>
  <c r="E59" i="26"/>
  <c r="C67" i="26"/>
  <c r="E55" i="26"/>
  <c r="E37" i="26"/>
  <c r="C49" i="26"/>
  <c r="E50" i="26"/>
  <c r="C62" i="26"/>
  <c r="C70" i="26"/>
  <c r="E58" i="26"/>
  <c r="C72" i="26"/>
  <c r="E60" i="26"/>
  <c r="C64" i="26"/>
  <c r="E52" i="26"/>
  <c r="C63" i="26"/>
  <c r="E51" i="26"/>
  <c r="C55" i="24"/>
  <c r="E43" i="24"/>
  <c r="E60" i="24"/>
  <c r="C72" i="24"/>
  <c r="C50" i="24"/>
  <c r="E38" i="24"/>
  <c r="E56" i="24"/>
  <c r="C68" i="24"/>
  <c r="E53" i="24"/>
  <c r="C65" i="24"/>
  <c r="C51" i="24"/>
  <c r="E39" i="24"/>
  <c r="E57" i="24"/>
  <c r="C69" i="24"/>
  <c r="C54" i="24"/>
  <c r="E42" i="24"/>
  <c r="E52" i="24"/>
  <c r="C64" i="24"/>
  <c r="E49" i="24"/>
  <c r="C61" i="24"/>
  <c r="C68" i="27" l="1"/>
  <c r="D20" i="27"/>
  <c r="E8" i="27"/>
  <c r="D9" i="27"/>
  <c r="D41" i="27"/>
  <c r="E29" i="27"/>
  <c r="C98" i="27"/>
  <c r="E40" i="27"/>
  <c r="C52" i="27"/>
  <c r="C63" i="27"/>
  <c r="D31" i="27"/>
  <c r="E19" i="27"/>
  <c r="D42" i="27"/>
  <c r="E30" i="27"/>
  <c r="C94" i="27"/>
  <c r="C60" i="27"/>
  <c r="C55" i="27"/>
  <c r="C59" i="27"/>
  <c r="C74" i="26"/>
  <c r="E62" i="26"/>
  <c r="C75" i="26"/>
  <c r="E63" i="26"/>
  <c r="C84" i="26"/>
  <c r="E72" i="26"/>
  <c r="C79" i="26"/>
  <c r="E67" i="26"/>
  <c r="C80" i="26"/>
  <c r="E68" i="26"/>
  <c r="C78" i="26"/>
  <c r="E66" i="26"/>
  <c r="C61" i="26"/>
  <c r="E49" i="26"/>
  <c r="E57" i="26"/>
  <c r="C69" i="26"/>
  <c r="C76" i="26"/>
  <c r="E64" i="26"/>
  <c r="C82" i="26"/>
  <c r="E70" i="26"/>
  <c r="C83" i="26"/>
  <c r="E71" i="26"/>
  <c r="E53" i="26"/>
  <c r="C65" i="26"/>
  <c r="C63" i="24"/>
  <c r="E51" i="24"/>
  <c r="E61" i="24"/>
  <c r="C73" i="24"/>
  <c r="E68" i="24"/>
  <c r="C80" i="24"/>
  <c r="E72" i="24"/>
  <c r="C84" i="24"/>
  <c r="E64" i="24"/>
  <c r="C76" i="24"/>
  <c r="E69" i="24"/>
  <c r="C81" i="24"/>
  <c r="E65" i="24"/>
  <c r="C77" i="24"/>
  <c r="C66" i="24"/>
  <c r="E54" i="24"/>
  <c r="C62" i="24"/>
  <c r="E50" i="24"/>
  <c r="C67" i="24"/>
  <c r="E55" i="24"/>
  <c r="C71" i="27" l="1"/>
  <c r="C64" i="27"/>
  <c r="E52" i="27"/>
  <c r="D32" i="27"/>
  <c r="E20" i="27"/>
  <c r="C72" i="27"/>
  <c r="D54" i="27"/>
  <c r="E42" i="27"/>
  <c r="D43" i="27"/>
  <c r="E31" i="27"/>
  <c r="D53" i="27"/>
  <c r="E41" i="27"/>
  <c r="C67" i="27"/>
  <c r="C75" i="27"/>
  <c r="D10" i="27"/>
  <c r="D21" i="27"/>
  <c r="E9" i="27"/>
  <c r="C80" i="27"/>
  <c r="C77" i="26"/>
  <c r="E65" i="26"/>
  <c r="C81" i="26"/>
  <c r="E69" i="26"/>
  <c r="C94" i="26"/>
  <c r="E82" i="26"/>
  <c r="C90" i="26"/>
  <c r="E78" i="26"/>
  <c r="C91" i="26"/>
  <c r="E79" i="26"/>
  <c r="C87" i="26"/>
  <c r="E75" i="26"/>
  <c r="C95" i="26"/>
  <c r="E83" i="26"/>
  <c r="C88" i="26"/>
  <c r="E76" i="26"/>
  <c r="E61" i="26"/>
  <c r="C73" i="26"/>
  <c r="C92" i="26"/>
  <c r="E80" i="26"/>
  <c r="C96" i="26"/>
  <c r="E84" i="26"/>
  <c r="C86" i="26"/>
  <c r="E74" i="26"/>
  <c r="C79" i="24"/>
  <c r="E67" i="24"/>
  <c r="E81" i="24"/>
  <c r="C93" i="24"/>
  <c r="E84" i="24"/>
  <c r="C96" i="24"/>
  <c r="E73" i="24"/>
  <c r="C85" i="24"/>
  <c r="E77" i="24"/>
  <c r="C89" i="24"/>
  <c r="E76" i="24"/>
  <c r="C88" i="24"/>
  <c r="E80" i="24"/>
  <c r="C92" i="24"/>
  <c r="C78" i="24"/>
  <c r="E66" i="24"/>
  <c r="C74" i="24"/>
  <c r="E62" i="24"/>
  <c r="C75" i="24"/>
  <c r="E63" i="24"/>
  <c r="D33" i="27" l="1"/>
  <c r="E21" i="27"/>
  <c r="D22" i="27"/>
  <c r="D11" i="27"/>
  <c r="E10" i="27"/>
  <c r="D65" i="27"/>
  <c r="E53" i="27"/>
  <c r="D66" i="27"/>
  <c r="E54" i="27"/>
  <c r="D44" i="27"/>
  <c r="E32" i="27"/>
  <c r="C92" i="27"/>
  <c r="C79" i="27"/>
  <c r="C83" i="27"/>
  <c r="C87" i="27"/>
  <c r="D55" i="27"/>
  <c r="E43" i="27"/>
  <c r="C84" i="27"/>
  <c r="C76" i="27"/>
  <c r="E64" i="27"/>
  <c r="C85" i="26"/>
  <c r="E73" i="26"/>
  <c r="C98" i="26"/>
  <c r="E86" i="26"/>
  <c r="E92" i="26"/>
  <c r="C104" i="26"/>
  <c r="E88" i="26"/>
  <c r="C100" i="26"/>
  <c r="E87" i="26"/>
  <c r="C99" i="26"/>
  <c r="C102" i="26"/>
  <c r="E90" i="26"/>
  <c r="C93" i="26"/>
  <c r="E81" i="26"/>
  <c r="E96" i="26"/>
  <c r="C108" i="26"/>
  <c r="E95" i="26"/>
  <c r="C107" i="26"/>
  <c r="E91" i="26"/>
  <c r="C103" i="26"/>
  <c r="C106" i="26"/>
  <c r="E94" i="26"/>
  <c r="C89" i="26"/>
  <c r="E77" i="26"/>
  <c r="C87" i="24"/>
  <c r="E75" i="24"/>
  <c r="E88" i="24"/>
  <c r="C100" i="24"/>
  <c r="E85" i="24"/>
  <c r="C97" i="24"/>
  <c r="E93" i="24"/>
  <c r="C105" i="24"/>
  <c r="C90" i="24"/>
  <c r="E78" i="24"/>
  <c r="E92" i="24"/>
  <c r="C104" i="24"/>
  <c r="E89" i="24"/>
  <c r="C101" i="24"/>
  <c r="E96" i="24"/>
  <c r="C108" i="24"/>
  <c r="C86" i="24"/>
  <c r="E74" i="24"/>
  <c r="C91" i="24"/>
  <c r="E79" i="24"/>
  <c r="C96" i="27" l="1"/>
  <c r="D78" i="27"/>
  <c r="E66" i="27"/>
  <c r="D23" i="27"/>
  <c r="D12" i="27"/>
  <c r="E11" i="27"/>
  <c r="C95" i="27"/>
  <c r="D34" i="27"/>
  <c r="E22" i="27"/>
  <c r="C88" i="27"/>
  <c r="E88" i="27" s="1"/>
  <c r="E76" i="27"/>
  <c r="D67" i="27"/>
  <c r="E55" i="27"/>
  <c r="D56" i="27"/>
  <c r="E44" i="27"/>
  <c r="D77" i="27"/>
  <c r="E65" i="27"/>
  <c r="C99" i="27"/>
  <c r="C91" i="27"/>
  <c r="D45" i="27"/>
  <c r="E33" i="27"/>
  <c r="E103" i="26"/>
  <c r="C115" i="26"/>
  <c r="E108" i="26"/>
  <c r="C120" i="26"/>
  <c r="E100" i="26"/>
  <c r="C112" i="26"/>
  <c r="C101" i="26"/>
  <c r="E89" i="26"/>
  <c r="C114" i="26"/>
  <c r="E102" i="26"/>
  <c r="C110" i="26"/>
  <c r="E98" i="26"/>
  <c r="E107" i="26"/>
  <c r="C119" i="26"/>
  <c r="E99" i="26"/>
  <c r="C111" i="26"/>
  <c r="E104" i="26"/>
  <c r="C116" i="26"/>
  <c r="C118" i="26"/>
  <c r="E106" i="26"/>
  <c r="C105" i="26"/>
  <c r="E93" i="26"/>
  <c r="C97" i="26"/>
  <c r="E85" i="26"/>
  <c r="C103" i="24"/>
  <c r="E91" i="24"/>
  <c r="E108" i="24"/>
  <c r="C120" i="24"/>
  <c r="E104" i="24"/>
  <c r="C116" i="24"/>
  <c r="E105" i="24"/>
  <c r="C117" i="24"/>
  <c r="E100" i="24"/>
  <c r="C112" i="24"/>
  <c r="E101" i="24"/>
  <c r="C113" i="24"/>
  <c r="E97" i="24"/>
  <c r="C109" i="24"/>
  <c r="C98" i="24"/>
  <c r="E86" i="24"/>
  <c r="C102" i="24"/>
  <c r="E90" i="24"/>
  <c r="C99" i="24"/>
  <c r="E87" i="24"/>
  <c r="D89" i="27" l="1"/>
  <c r="E89" i="27" s="1"/>
  <c r="E77" i="27"/>
  <c r="D90" i="27"/>
  <c r="E90" i="27" s="1"/>
  <c r="E78" i="27"/>
  <c r="D79" i="27"/>
  <c r="E67" i="27"/>
  <c r="D46" i="27"/>
  <c r="E34" i="27"/>
  <c r="D13" i="27"/>
  <c r="D24" i="27"/>
  <c r="E12" i="27"/>
  <c r="D57" i="27"/>
  <c r="E45" i="27"/>
  <c r="D68" i="27"/>
  <c r="E56" i="27"/>
  <c r="D35" i="27"/>
  <c r="E23" i="27"/>
  <c r="E111" i="26"/>
  <c r="C123" i="26"/>
  <c r="E120" i="26"/>
  <c r="C132" i="26"/>
  <c r="C109" i="26"/>
  <c r="E97" i="26"/>
  <c r="C130" i="26"/>
  <c r="E118" i="26"/>
  <c r="C122" i="26"/>
  <c r="E110" i="26"/>
  <c r="C113" i="26"/>
  <c r="E101" i="26"/>
  <c r="E116" i="26"/>
  <c r="C128" i="26"/>
  <c r="E119" i="26"/>
  <c r="C131" i="26"/>
  <c r="E112" i="26"/>
  <c r="C124" i="26"/>
  <c r="E115" i="26"/>
  <c r="C127" i="26"/>
  <c r="C117" i="26"/>
  <c r="E105" i="26"/>
  <c r="C126" i="26"/>
  <c r="E114" i="26"/>
  <c r="E113" i="24"/>
  <c r="C125" i="24"/>
  <c r="E117" i="24"/>
  <c r="C129" i="24"/>
  <c r="E120" i="24"/>
  <c r="C132" i="24"/>
  <c r="C111" i="24"/>
  <c r="E99" i="24"/>
  <c r="E109" i="24"/>
  <c r="C121" i="24"/>
  <c r="E112" i="24"/>
  <c r="C124" i="24"/>
  <c r="E116" i="24"/>
  <c r="C128" i="24"/>
  <c r="C110" i="24"/>
  <c r="E98" i="24"/>
  <c r="C114" i="24"/>
  <c r="E102" i="24"/>
  <c r="C115" i="24"/>
  <c r="E103" i="24"/>
  <c r="D80" i="27" l="1"/>
  <c r="E68" i="27"/>
  <c r="D36" i="27"/>
  <c r="E24" i="27"/>
  <c r="D47" i="27"/>
  <c r="E35" i="27"/>
  <c r="E13" i="27"/>
  <c r="D25" i="27"/>
  <c r="D14" i="27"/>
  <c r="D91" i="27"/>
  <c r="E91" i="27" s="1"/>
  <c r="E79" i="27"/>
  <c r="D69" i="27"/>
  <c r="E57" i="27"/>
  <c r="D58" i="27"/>
  <c r="E46" i="27"/>
  <c r="E127" i="26"/>
  <c r="C139" i="26"/>
  <c r="E131" i="26"/>
  <c r="C143" i="26"/>
  <c r="E132" i="26"/>
  <c r="C144" i="26"/>
  <c r="C138" i="26"/>
  <c r="E126" i="26"/>
  <c r="C125" i="26"/>
  <c r="E113" i="26"/>
  <c r="C142" i="26"/>
  <c r="E130" i="26"/>
  <c r="E124" i="26"/>
  <c r="C136" i="26"/>
  <c r="E128" i="26"/>
  <c r="C140" i="26"/>
  <c r="E123" i="26"/>
  <c r="C135" i="26"/>
  <c r="C129" i="26"/>
  <c r="E117" i="26"/>
  <c r="C134" i="26"/>
  <c r="E122" i="26"/>
  <c r="C121" i="26"/>
  <c r="E109" i="26"/>
  <c r="C127" i="24"/>
  <c r="E115" i="24"/>
  <c r="C123" i="24"/>
  <c r="E111" i="24"/>
  <c r="E124" i="24"/>
  <c r="C136" i="24"/>
  <c r="E129" i="24"/>
  <c r="C141" i="24"/>
  <c r="E128" i="24"/>
  <c r="C140" i="24"/>
  <c r="E121" i="24"/>
  <c r="C133" i="24"/>
  <c r="E132" i="24"/>
  <c r="C144" i="24"/>
  <c r="E125" i="24"/>
  <c r="C137" i="24"/>
  <c r="C122" i="24"/>
  <c r="E110" i="24"/>
  <c r="C126" i="24"/>
  <c r="E114" i="24"/>
  <c r="D81" i="27" l="1"/>
  <c r="E69" i="27"/>
  <c r="E25" i="27"/>
  <c r="D37" i="27"/>
  <c r="D48" i="27"/>
  <c r="E36" i="27"/>
  <c r="D70" i="27"/>
  <c r="E58" i="27"/>
  <c r="D26" i="27"/>
  <c r="D15" i="27"/>
  <c r="E14" i="27"/>
  <c r="D59" i="27"/>
  <c r="E47" i="27"/>
  <c r="D92" i="27"/>
  <c r="E92" i="27" s="1"/>
  <c r="E80" i="27"/>
  <c r="E140" i="26"/>
  <c r="C152" i="26"/>
  <c r="E152" i="26" s="1"/>
  <c r="E143" i="26"/>
  <c r="C155" i="26"/>
  <c r="E155" i="26" s="1"/>
  <c r="C133" i="26"/>
  <c r="E121" i="26"/>
  <c r="C141" i="26"/>
  <c r="E129" i="26"/>
  <c r="C154" i="26"/>
  <c r="E154" i="26" s="1"/>
  <c r="E142" i="26"/>
  <c r="C150" i="26"/>
  <c r="E150" i="26" s="1"/>
  <c r="E138" i="26"/>
  <c r="E135" i="26"/>
  <c r="C147" i="26"/>
  <c r="E147" i="26" s="1"/>
  <c r="E136" i="26"/>
  <c r="C148" i="26"/>
  <c r="E148" i="26" s="1"/>
  <c r="E144" i="26"/>
  <c r="C156" i="26"/>
  <c r="E156" i="26" s="1"/>
  <c r="E139" i="26"/>
  <c r="C151" i="26"/>
  <c r="E151" i="26" s="1"/>
  <c r="C146" i="26"/>
  <c r="E146" i="26" s="1"/>
  <c r="E134" i="26"/>
  <c r="C137" i="26"/>
  <c r="E125" i="26"/>
  <c r="C138" i="24"/>
  <c r="E126" i="24"/>
  <c r="E137" i="24"/>
  <c r="C149" i="24"/>
  <c r="E149" i="24" s="1"/>
  <c r="E133" i="24"/>
  <c r="C145" i="24"/>
  <c r="E145" i="24" s="1"/>
  <c r="E141" i="24"/>
  <c r="C153" i="24"/>
  <c r="E153" i="24" s="1"/>
  <c r="C135" i="24"/>
  <c r="E123" i="24"/>
  <c r="E144" i="24"/>
  <c r="C156" i="24"/>
  <c r="E156" i="24" s="1"/>
  <c r="E140" i="24"/>
  <c r="C152" i="24"/>
  <c r="E152" i="24" s="1"/>
  <c r="E136" i="24"/>
  <c r="C148" i="24"/>
  <c r="E148" i="24" s="1"/>
  <c r="C134" i="24"/>
  <c r="E122" i="24"/>
  <c r="C139" i="24"/>
  <c r="E127" i="24"/>
  <c r="D71" i="27" l="1"/>
  <c r="E59" i="27"/>
  <c r="D49" i="27"/>
  <c r="E37" i="27"/>
  <c r="D82" i="27"/>
  <c r="E70" i="27"/>
  <c r="E15" i="27"/>
  <c r="D27" i="27"/>
  <c r="D38" i="27"/>
  <c r="E26" i="27"/>
  <c r="D60" i="27"/>
  <c r="E48" i="27"/>
  <c r="D93" i="27"/>
  <c r="E93" i="27" s="1"/>
  <c r="E81" i="27"/>
  <c r="C149" i="26"/>
  <c r="E149" i="26" s="1"/>
  <c r="E137" i="26"/>
  <c r="C153" i="26"/>
  <c r="E153" i="26" s="1"/>
  <c r="E141" i="26"/>
  <c r="C145" i="26"/>
  <c r="E145" i="26" s="1"/>
  <c r="E133" i="26"/>
  <c r="C151" i="24"/>
  <c r="E151" i="24" s="1"/>
  <c r="E139" i="24"/>
  <c r="C146" i="24"/>
  <c r="E146" i="24" s="1"/>
  <c r="E134" i="24"/>
  <c r="C147" i="24"/>
  <c r="E147" i="24" s="1"/>
  <c r="E135" i="24"/>
  <c r="C150" i="24"/>
  <c r="E150" i="24" s="1"/>
  <c r="E138" i="24"/>
  <c r="D39" i="27" l="1"/>
  <c r="E27" i="27"/>
  <c r="D72" i="27"/>
  <c r="E60" i="27"/>
  <c r="D61" i="27"/>
  <c r="E49" i="27"/>
  <c r="D50" i="27"/>
  <c r="E38" i="27"/>
  <c r="D94" i="27"/>
  <c r="E94" i="27" s="1"/>
  <c r="E82" i="27"/>
  <c r="D83" i="27"/>
  <c r="E71" i="27"/>
  <c r="D95" i="27" l="1"/>
  <c r="E95" i="27" s="1"/>
  <c r="E83" i="27"/>
  <c r="D62" i="27"/>
  <c r="E50" i="27"/>
  <c r="D84" i="27"/>
  <c r="E72" i="27"/>
  <c r="D73" i="27"/>
  <c r="E61" i="27"/>
  <c r="D51" i="27"/>
  <c r="E39" i="27"/>
  <c r="D85" i="27" l="1"/>
  <c r="E73" i="27"/>
  <c r="D74" i="27"/>
  <c r="E62" i="27"/>
  <c r="D63" i="27"/>
  <c r="E51" i="27"/>
  <c r="D96" i="27"/>
  <c r="E96" i="27" s="1"/>
  <c r="E84" i="27"/>
  <c r="D86" i="27" l="1"/>
  <c r="E74" i="27"/>
  <c r="D75" i="27"/>
  <c r="E63" i="27"/>
  <c r="D97" i="27"/>
  <c r="E97" i="27" s="1"/>
  <c r="E85" i="27"/>
  <c r="D87" i="27" l="1"/>
  <c r="E75" i="27"/>
  <c r="D98" i="27"/>
  <c r="E98" i="27" s="1"/>
  <c r="E86" i="27"/>
  <c r="D99" i="27" l="1"/>
  <c r="E99" i="27" s="1"/>
  <c r="E87" i="27"/>
</calcChain>
</file>

<file path=xl/sharedStrings.xml><?xml version="1.0" encoding="utf-8"?>
<sst xmlns="http://schemas.openxmlformats.org/spreadsheetml/2006/main" count="559" uniqueCount="177">
  <si>
    <t>Forecast is a combination of the following rates:</t>
  </si>
  <si>
    <t>Industrial Power Service Primary</t>
  </si>
  <si>
    <t>Industrial Time of Day Primary Service</t>
  </si>
  <si>
    <t>Variables:</t>
  </si>
  <si>
    <t>Industrial production index for fabricated metals</t>
  </si>
  <si>
    <t xml:space="preserve">LGEBCDD - </t>
  </si>
  <si>
    <t>Billed Cooling Degree Days from LOU airport</t>
  </si>
  <si>
    <t>R-Square:</t>
  </si>
  <si>
    <t>Model Results:</t>
  </si>
  <si>
    <t>Variable</t>
  </si>
  <si>
    <t>DF</t>
  </si>
  <si>
    <t>Estimate</t>
  </si>
  <si>
    <t>Error</t>
  </si>
  <si>
    <t>T-Value</t>
  </si>
  <si>
    <t>Pr &gt; |t|</t>
  </si>
  <si>
    <t>Intercept</t>
  </si>
  <si>
    <t>&lt;.0001</t>
  </si>
  <si>
    <t>LGEBCDD</t>
  </si>
  <si>
    <t>Year</t>
  </si>
  <si>
    <t>Month</t>
  </si>
  <si>
    <t>Consumption</t>
  </si>
  <si>
    <t>XHeat</t>
  </si>
  <si>
    <t>XCool</t>
  </si>
  <si>
    <t>XOther</t>
  </si>
  <si>
    <t>May</t>
  </si>
  <si>
    <t>Jun</t>
  </si>
  <si>
    <t>Jul</t>
  </si>
  <si>
    <t>Aug</t>
  </si>
  <si>
    <t>Sep</t>
  </si>
  <si>
    <t>Oct</t>
  </si>
  <si>
    <t>XMissing</t>
  </si>
  <si>
    <t>YMissing</t>
  </si>
  <si>
    <t>Count</t>
  </si>
  <si>
    <t>Mean</t>
  </si>
  <si>
    <t>StdDev</t>
  </si>
  <si>
    <t>Min</t>
  </si>
  <si>
    <t>Max</t>
  </si>
  <si>
    <t>Skewness</t>
  </si>
  <si>
    <t>Kurtosis</t>
  </si>
  <si>
    <t>Jarque-Bera</t>
  </si>
  <si>
    <t>Probability</t>
  </si>
  <si>
    <t>CorrYX</t>
  </si>
  <si>
    <t>Units</t>
  </si>
  <si>
    <t>Definition</t>
  </si>
  <si>
    <t>kWh/customer</t>
  </si>
  <si>
    <t>Residential sales per customer</t>
  </si>
  <si>
    <t>Residential Heating Component  (Actual History with Normal Weather Forecast)</t>
  </si>
  <si>
    <t>Residential Cooling Component (Actual History with Normal Weather Forecast)</t>
  </si>
  <si>
    <t>Residential NonHVAC Component  (Actual History with Normal Weather Forecast)</t>
  </si>
  <si>
    <t>Coefficient</t>
  </si>
  <si>
    <t>StdErr</t>
  </si>
  <si>
    <t>T-Stat</t>
  </si>
  <si>
    <t>P-Value</t>
  </si>
  <si>
    <t>ResidentialVars.XHeat</t>
  </si>
  <si>
    <t>ResidentialVars.XCool</t>
  </si>
  <si>
    <t>ResidentialVars.XOther</t>
  </si>
  <si>
    <t>BinaryVars.May</t>
  </si>
  <si>
    <t>BinaryVars.Jun</t>
  </si>
  <si>
    <t>BinaryVars.Jul</t>
  </si>
  <si>
    <t>BinaryVars.Aug</t>
  </si>
  <si>
    <t>BinaryVars.Sep</t>
  </si>
  <si>
    <t>BinaryVars.Oct</t>
  </si>
  <si>
    <t>AR(1)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</si>
  <si>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</si>
  <si>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</si>
  <si>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</si>
  <si>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</si>
  <si>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</si>
  <si>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</si>
  <si>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</si>
  <si>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</si>
  <si>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</si>
  <si>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</si>
  <si>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</si>
  <si>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</si>
  <si>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</si>
  <si>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</si>
  <si>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</si>
  <si>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</si>
  <si>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</si>
  <si>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#NA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</si>
  <si>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</si>
  <si>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</si>
  <si>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</si>
  <si>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</si>
  <si>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</si>
  <si>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</si>
  <si>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</si>
  <si>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</si>
  <si>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</si>
  <si>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</si>
  <si>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</si>
  <si>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Ljung-Box Statistic</t>
  </si>
  <si>
    <t>Prob (Ljung-Box)</t>
  </si>
  <si>
    <t>Prob (Jarque-Bera)</t>
  </si>
  <si>
    <t>Actual</t>
  </si>
  <si>
    <t>Pred</t>
  </si>
  <si>
    <t>Resid</t>
  </si>
  <si>
    <t>%Resid</t>
  </si>
  <si>
    <t>StdResid</t>
  </si>
  <si>
    <t>Elast</t>
  </si>
  <si>
    <t>ARMA</t>
  </si>
  <si>
    <t>X-Missing</t>
  </si>
  <si>
    <t>Upper</t>
  </si>
  <si>
    <t>Lower</t>
  </si>
  <si>
    <t>Sigma</t>
  </si>
  <si>
    <t>CommercialVars_GS.XHeat</t>
  </si>
  <si>
    <t>CommercialVars_GS.XCool</t>
  </si>
  <si>
    <t>CommercialVars_GS.XOther</t>
  </si>
  <si>
    <t>Jan</t>
  </si>
  <si>
    <t>Feb</t>
  </si>
  <si>
    <t>Mar</t>
  </si>
  <si>
    <t>Apr</t>
  </si>
  <si>
    <t>Nov</t>
  </si>
  <si>
    <t>BinaryVars.Apr09</t>
  </si>
  <si>
    <t>BinaryVars.Jan</t>
  </si>
  <si>
    <t>BinaryVars.Feb</t>
  </si>
  <si>
    <t>BinaryVars.Mar</t>
  </si>
  <si>
    <t>BinaryVars.Apr</t>
  </si>
  <si>
    <t>BinaryVars.Nov</t>
  </si>
  <si>
    <t>LGEGS_Sales</t>
  </si>
  <si>
    <t>fabmetals_IPI</t>
  </si>
  <si>
    <t>LG&amp;E Primary--</t>
  </si>
  <si>
    <t>Commercial Power Service Primary</t>
  </si>
  <si>
    <t>Commercial Time of Day Primary Service</t>
  </si>
  <si>
    <t>nlag=1</t>
  </si>
  <si>
    <t>Autoregressive term to correct for serial correlation</t>
  </si>
  <si>
    <t>Autoregressive term (previous month sales)</t>
  </si>
  <si>
    <t>Switching</t>
  </si>
  <si>
    <t>Binary variable to account for period of customer switching between industrial and commercial rates</t>
  </si>
  <si>
    <t>Total R-Square</t>
  </si>
  <si>
    <t>Model Results</t>
  </si>
  <si>
    <t>t Value</t>
  </si>
  <si>
    <t>LGE Secondary = LGE PS-Secondary + LGE TOD-Secondary</t>
  </si>
  <si>
    <t>LGE PS-Secondary</t>
  </si>
  <si>
    <t>LGE TOD-Secondary</t>
  </si>
  <si>
    <t>LGE_PS_Sec_Cust</t>
  </si>
  <si>
    <t>LGE PS-Secondary Customers</t>
  </si>
  <si>
    <t>LGE_TOD_Sec_Cust</t>
  </si>
  <si>
    <t>LGEps2_1</t>
  </si>
  <si>
    <t>LGEtod2_1</t>
  </si>
  <si>
    <t>LGE_PS_Sec</t>
  </si>
  <si>
    <t>janbhdd</t>
  </si>
  <si>
    <t>maybcdd</t>
  </si>
  <si>
    <t>junbcdd</t>
  </si>
  <si>
    <t>julbcdd</t>
  </si>
  <si>
    <t>augbcdd</t>
  </si>
  <si>
    <t>sepbcdd</t>
  </si>
  <si>
    <t>decbhdd</t>
  </si>
  <si>
    <t>lge_ps_sec_cust</t>
  </si>
  <si>
    <t>lgeps2_1</t>
  </si>
  <si>
    <t>month*bcdd</t>
  </si>
  <si>
    <t>Interaction between month binary and Louisville Bowman Field billed cooling degree days</t>
  </si>
  <si>
    <t>Interaction between month binary and Louisville Bowman Field billed heating degree days</t>
  </si>
  <si>
    <t>LGE_TOD_Sec</t>
  </si>
  <si>
    <t>marbhdd</t>
  </si>
  <si>
    <t>lge_tod_sec_cust</t>
  </si>
  <si>
    <t>lgetod2_1</t>
  </si>
  <si>
    <t>LGE TOD-Secondary Customers</t>
  </si>
  <si>
    <t>YearMonth</t>
  </si>
  <si>
    <t>CONST</t>
  </si>
  <si>
    <t>Constant term</t>
  </si>
  <si>
    <t>Month binary</t>
  </si>
  <si>
    <t>Month #</t>
  </si>
  <si>
    <t>LG&amp;E Actual</t>
  </si>
  <si>
    <t>2017BP LG&amp;E RS Cust</t>
  </si>
  <si>
    <t>2017BP LG&amp;E GS Cust</t>
  </si>
  <si>
    <t>lgerscust2017BP.LagDep(1)</t>
  </si>
  <si>
    <t>BP17RSGCCusts.Lou_Pop</t>
  </si>
  <si>
    <t>Autoregressive term</t>
  </si>
  <si>
    <t>Louisville Population Projection</t>
  </si>
  <si>
    <t>Binary variable</t>
  </si>
  <si>
    <t>LG&amp;E RS Customers</t>
  </si>
  <si>
    <t>LG&amp;E CPS Sec</t>
  </si>
  <si>
    <t>LG&amp;E CTOD - Sec</t>
  </si>
  <si>
    <t>LG&amp;E IPS-Sec</t>
  </si>
  <si>
    <t>LG&amp;E IPS-ITOD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</si>
</sst>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#,##0.00;\-#,##0.00"/>
    <numFmt numFmtId="165" formatCode="#,##0.0;\-#,##0.0"/>
    <numFmt numFmtId="166" formatCode="0;\-0"/>
    <numFmt numFmtId="167" formatCode="#,##0.000;\-#,##0.000"/>
    <numFmt numFmtId="168" formatCode="0.000;\-0.000"/>
    <numFmt numFmtId="169" formatCode="0.0;\-0.0"/>
    <numFmt numFmtId="170" formatCode="0.00%;\-0.00%"/>
    <numFmt numFmtId="171" formatCode="0.0000;\-0.0000"/>
    <numFmt numFmtId="172" formatCode="0.00;\-0.00"/>
    <numFmt numFmtId="173" formatCode="#,##0;\-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2" borderId="1" xfId="0" applyNumberFormat="1" applyFill="1" applyBorder="1" applyAlignment="1">
      <alignment horizontal="center"/>
    </xf>
    <xf numFmtId="170" fontId="0" fillId="0" borderId="0" xfId="0" applyNumberFormat="1"/>
    <xf numFmtId="0" fontId="0" fillId="2" borderId="0" xfId="0" applyFill="1"/>
    <xf numFmtId="171" fontId="0" fillId="0" borderId="0" xfId="0" applyNumberFormat="1"/>
    <xf numFmtId="172" fontId="0" fillId="0" borderId="0" xfId="0" applyNumberFormat="1"/>
    <xf numFmtId="16" fontId="0" fillId="0" borderId="0" xfId="0" applyNumberFormat="1"/>
    <xf numFmtId="10" fontId="0" fillId="0" borderId="0" xfId="0" applyNumberFormat="1"/>
    <xf numFmtId="4" fontId="0" fillId="0" borderId="0" xfId="0" applyNumberFormat="1"/>
    <xf numFmtId="0" fontId="0" fillId="0" borderId="0" xfId="0" applyFont="1"/>
    <xf numFmtId="0" fontId="3" fillId="0" borderId="0" xfId="1" applyFont="1"/>
    <xf numFmtId="0" fontId="2" fillId="0" borderId="0" xfId="1"/>
    <xf numFmtId="41" fontId="0" fillId="0" borderId="0" xfId="0" applyNumberFormat="1"/>
    <xf numFmtId="10" fontId="1" fillId="0" borderId="0" xfId="0" applyNumberFormat="1" applyFont="1"/>
    <xf numFmtId="43" fontId="0" fillId="0" borderId="0" xfId="0" applyNumberFormat="1"/>
    <xf numFmtId="38" fontId="2" fillId="0" borderId="0" xfId="1" applyNumberFormat="1"/>
    <xf numFmtId="0" fontId="0" fillId="0" borderId="0" xfId="0" applyBorder="1"/>
    <xf numFmtId="41" fontId="0" fillId="0" borderId="0" xfId="0" applyNumberFormat="1" applyBorder="1"/>
    <xf numFmtId="0" fontId="0" fillId="0" borderId="2" xfId="0" applyBorder="1"/>
    <xf numFmtId="41" fontId="0" fillId="0" borderId="2" xfId="0" applyNumberFormat="1" applyBorder="1"/>
    <xf numFmtId="173" fontId="0" fillId="0" borderId="0" xfId="0" applyNumberFormat="1"/>
  </cellXfs>
  <cellStyles count="2">
    <cellStyle name="Normal" xfId="0" builtinId="0"/>
    <cellStyle name="Normal 2" xfId="1"/>
  </cellStyles>
  <dxfs count="9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6" formatCode="#,##0_);[Red]\(#,##0\)"/>
    </dxf>
    <dxf>
      <numFmt numFmtId="6" formatCode="#,##0_);[Red]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33" formatCode="_(* #,##0_);_(* \(#,##0\);_(* &quot;-&quot;_);_(@_)"/>
    </dxf>
    <dxf>
      <numFmt numFmtId="33" formatCode="_(* #,##0_);_(* \(#,##0\);_(* &quot;-&quot;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C3:G156" totalsRowShown="0">
  <tableColumns count="5">
    <tableColumn id="1" name="Year" dataCellStyle="Normal 2"/>
    <tableColumn id="2" name="Month" dataCellStyle="Normal 2"/>
    <tableColumn id="3" name="YearMonth" dataCellStyle="Normal 2">
      <calculatedColumnFormula>+C4*100+D4</calculatedColumnFormula>
    </tableColumn>
    <tableColumn id="4" name="LG&amp;E Actual" dataDxfId="8"/>
    <tableColumn id="6" name="2017BP LG&amp;E RS Cust" dataDxfId="7">
      <calculatedColumnFormula>+SUM(F4:F4)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3:G156" totalsRowShown="0" headerRowDxfId="6">
  <tableColumns count="5">
    <tableColumn id="1" name="Year"/>
    <tableColumn id="2" name="Month #"/>
    <tableColumn id="3" name="YearMonth">
      <calculatedColumnFormula>+C4*100+D4</calculatedColumnFormula>
    </tableColumn>
    <tableColumn id="4" name="LG&amp;E Actual" dataDxfId="5"/>
    <tableColumn id="13" name="2017BP LG&amp;E GS Cust" dataDxfId="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57" displayName="Table57" ref="C3:I99" totalsRowShown="0">
  <tableColumns count="7">
    <tableColumn id="1" name="Year"/>
    <tableColumn id="2" name="Month"/>
    <tableColumn id="3" name="YearMonth">
      <calculatedColumnFormula>+C4*100+D4</calculatedColumnFormula>
    </tableColumn>
    <tableColumn id="6" name="LG&amp;E CPS Sec" dataDxfId="3"/>
    <tableColumn id="18" name="LG&amp;E CTOD - Sec" dataDxfId="2"/>
    <tableColumn id="5" name="LG&amp;E IPS-Sec" dataDxfId="1"/>
    <tableColumn id="4" name="LG&amp;E IPS-ITOD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3"/>
  <sheetViews>
    <sheetView tabSelected="1" zoomScaleNormal="100" zoomScalePageLayoutView="70" workbookViewId="0">
      <selection activeCell="U7" sqref="U7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2.85546875" bestFit="1" customWidth="1"/>
    <col min="4" max="4" width="6.28515625" bestFit="1" customWidth="1"/>
    <col min="5" max="5" width="7.140625" bestFit="1" customWidth="1"/>
    <col min="6" max="6" width="7.28515625" bestFit="1" customWidth="1"/>
    <col min="7" max="7" width="5.85546875" bestFit="1" customWidth="1"/>
    <col min="8" max="12" width="4.5703125" bestFit="1" customWidth="1"/>
    <col min="13" max="13" width="6.42578125" bestFit="1" customWidth="1"/>
    <col min="14" max="14" width="6" bestFit="1" customWidth="1"/>
    <col min="15" max="15" width="6.140625" bestFit="1" customWidth="1"/>
    <col min="16" max="16" width="15.28515625" bestFit="1" customWidth="1"/>
    <col min="17" max="17" width="8.85546875" bestFit="1" customWidth="1"/>
    <col min="18" max="18" width="8.7109375" bestFit="1" customWidth="1"/>
  </cols>
  <sheetData>
    <row r="1" spans="1:20" x14ac:dyDescent="0.2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4">
        <v>42834</v>
      </c>
      <c r="H1" s="3" t="s">
        <v>109</v>
      </c>
      <c r="I1" s="3" t="s">
        <v>110</v>
      </c>
      <c r="J1" s="3" t="s">
        <v>111</v>
      </c>
      <c r="K1" s="3" t="s">
        <v>112</v>
      </c>
      <c r="L1" s="3" t="s">
        <v>24</v>
      </c>
      <c r="M1" s="4" t="s">
        <v>25</v>
      </c>
      <c r="N1" s="4" t="s">
        <v>26</v>
      </c>
      <c r="O1" s="4" t="s">
        <v>27</v>
      </c>
      <c r="P1" s="3" t="s">
        <v>28</v>
      </c>
      <c r="Q1" s="3" t="s">
        <v>29</v>
      </c>
      <c r="R1" s="3" t="s">
        <v>113</v>
      </c>
      <c r="S1" s="3" t="s">
        <v>30</v>
      </c>
      <c r="T1" s="3" t="s">
        <v>31</v>
      </c>
    </row>
    <row r="2" spans="1:20" x14ac:dyDescent="0.25">
      <c r="A2" s="5">
        <v>2006</v>
      </c>
      <c r="B2" s="5">
        <v>1</v>
      </c>
      <c r="C2" s="6">
        <v>1037.17</v>
      </c>
      <c r="D2" s="7">
        <v>329.5</v>
      </c>
      <c r="E2" s="7">
        <v>0</v>
      </c>
      <c r="F2" s="7">
        <v>788.6</v>
      </c>
      <c r="G2" s="6">
        <v>0</v>
      </c>
      <c r="H2" s="6">
        <v>1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5">
        <v>0</v>
      </c>
      <c r="R2" s="5">
        <v>0</v>
      </c>
      <c r="S2">
        <v>0</v>
      </c>
      <c r="T2">
        <v>0</v>
      </c>
    </row>
    <row r="3" spans="1:20" x14ac:dyDescent="0.25">
      <c r="A3" s="5">
        <v>2006</v>
      </c>
      <c r="B3" s="5">
        <v>2</v>
      </c>
      <c r="C3" s="6">
        <v>876.65</v>
      </c>
      <c r="D3" s="7">
        <v>255.8</v>
      </c>
      <c r="E3" s="7">
        <v>0</v>
      </c>
      <c r="F3" s="7">
        <v>686.8</v>
      </c>
      <c r="G3" s="6">
        <v>0</v>
      </c>
      <c r="H3" s="6">
        <v>0</v>
      </c>
      <c r="I3" s="6">
        <v>1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5">
        <v>0</v>
      </c>
      <c r="R3" s="5">
        <v>0</v>
      </c>
      <c r="S3">
        <v>0</v>
      </c>
      <c r="T3">
        <v>0</v>
      </c>
    </row>
    <row r="4" spans="1:20" x14ac:dyDescent="0.25">
      <c r="A4" s="5">
        <v>2006</v>
      </c>
      <c r="B4" s="5">
        <v>3</v>
      </c>
      <c r="C4" s="6">
        <v>824.11</v>
      </c>
      <c r="D4" s="7">
        <v>231.4</v>
      </c>
      <c r="E4" s="7">
        <v>0</v>
      </c>
      <c r="F4" s="7">
        <v>679.4</v>
      </c>
      <c r="G4" s="6">
        <v>0</v>
      </c>
      <c r="H4" s="6">
        <v>0</v>
      </c>
      <c r="I4" s="6">
        <v>0</v>
      </c>
      <c r="J4" s="6">
        <v>1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5">
        <v>0</v>
      </c>
      <c r="R4" s="5">
        <v>0</v>
      </c>
      <c r="S4">
        <v>0</v>
      </c>
      <c r="T4">
        <v>0</v>
      </c>
    </row>
    <row r="5" spans="1:20" x14ac:dyDescent="0.25">
      <c r="A5" s="5">
        <v>2006</v>
      </c>
      <c r="B5" s="5">
        <v>4</v>
      </c>
      <c r="C5" s="6">
        <v>750.22</v>
      </c>
      <c r="D5" s="7">
        <v>141.30000000000001</v>
      </c>
      <c r="E5" s="7">
        <v>26.436425570000001</v>
      </c>
      <c r="F5" s="7">
        <v>676.6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5">
        <v>0</v>
      </c>
      <c r="R5" s="5">
        <v>0</v>
      </c>
      <c r="S5">
        <v>0</v>
      </c>
      <c r="T5">
        <v>0</v>
      </c>
    </row>
    <row r="6" spans="1:20" x14ac:dyDescent="0.25">
      <c r="A6" s="5">
        <v>2006</v>
      </c>
      <c r="B6" s="5">
        <v>5</v>
      </c>
      <c r="C6" s="6">
        <v>717.6</v>
      </c>
      <c r="D6" s="7">
        <v>49.1</v>
      </c>
      <c r="E6" s="7">
        <v>38.637570320000002</v>
      </c>
      <c r="F6" s="7">
        <v>684.9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</v>
      </c>
      <c r="M6" s="6">
        <v>0</v>
      </c>
      <c r="N6" s="6">
        <v>0</v>
      </c>
      <c r="O6" s="6">
        <v>0</v>
      </c>
      <c r="P6" s="6">
        <v>0</v>
      </c>
      <c r="Q6" s="5">
        <v>0</v>
      </c>
      <c r="R6" s="5">
        <v>0</v>
      </c>
      <c r="S6">
        <v>0</v>
      </c>
      <c r="T6">
        <v>0</v>
      </c>
    </row>
    <row r="7" spans="1:20" x14ac:dyDescent="0.25">
      <c r="A7" s="5">
        <v>2006</v>
      </c>
      <c r="B7" s="5">
        <v>6</v>
      </c>
      <c r="C7" s="6">
        <v>1002.59</v>
      </c>
      <c r="D7" s="7">
        <v>17.5</v>
      </c>
      <c r="E7" s="7">
        <v>225.61286190000001</v>
      </c>
      <c r="F7" s="7">
        <v>680.5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5">
        <v>0</v>
      </c>
      <c r="R7" s="5">
        <v>0</v>
      </c>
      <c r="S7">
        <v>0</v>
      </c>
      <c r="T7">
        <v>0</v>
      </c>
    </row>
    <row r="8" spans="1:20" x14ac:dyDescent="0.25">
      <c r="A8" s="5">
        <v>2006</v>
      </c>
      <c r="B8" s="5">
        <v>7</v>
      </c>
      <c r="C8" s="6">
        <v>1320.92</v>
      </c>
      <c r="D8" s="7">
        <v>0</v>
      </c>
      <c r="E8" s="7">
        <v>409.86534599999999</v>
      </c>
      <c r="F8" s="7">
        <v>649.70000000000005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5">
        <v>0</v>
      </c>
      <c r="R8" s="5">
        <v>0</v>
      </c>
      <c r="S8">
        <v>0</v>
      </c>
      <c r="T8">
        <v>0</v>
      </c>
    </row>
    <row r="9" spans="1:20" x14ac:dyDescent="0.25">
      <c r="A9" s="5">
        <v>2006</v>
      </c>
      <c r="B9" s="5">
        <v>8</v>
      </c>
      <c r="C9" s="6">
        <v>1473.24</v>
      </c>
      <c r="D9" s="7">
        <v>0</v>
      </c>
      <c r="E9" s="7">
        <v>488.52637199999998</v>
      </c>
      <c r="F9" s="7">
        <v>621.6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5">
        <v>0</v>
      </c>
      <c r="R9" s="5">
        <v>0</v>
      </c>
      <c r="S9">
        <v>0</v>
      </c>
      <c r="T9">
        <v>0</v>
      </c>
    </row>
    <row r="10" spans="1:20" x14ac:dyDescent="0.25">
      <c r="A10" s="5">
        <v>2006</v>
      </c>
      <c r="B10" s="5">
        <v>9</v>
      </c>
      <c r="C10" s="6">
        <v>1151.8699999999999</v>
      </c>
      <c r="D10" s="7">
        <v>3.3</v>
      </c>
      <c r="E10" s="7">
        <v>284.92751240000001</v>
      </c>
      <c r="F10" s="7">
        <v>656.9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5">
        <v>0</v>
      </c>
      <c r="R10" s="5">
        <v>0</v>
      </c>
      <c r="S10">
        <v>0</v>
      </c>
      <c r="T10">
        <v>0</v>
      </c>
    </row>
    <row r="11" spans="1:20" x14ac:dyDescent="0.25">
      <c r="A11" s="5">
        <v>2006</v>
      </c>
      <c r="B11" s="5">
        <v>10</v>
      </c>
      <c r="C11" s="6">
        <v>748.38</v>
      </c>
      <c r="D11" s="7">
        <v>51.2</v>
      </c>
      <c r="E11" s="7">
        <v>57.98511104</v>
      </c>
      <c r="F11" s="7">
        <v>659.7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5">
        <v>1</v>
      </c>
      <c r="R11" s="5">
        <v>0</v>
      </c>
      <c r="S11">
        <v>0</v>
      </c>
      <c r="T11">
        <v>0</v>
      </c>
    </row>
    <row r="12" spans="1:20" x14ac:dyDescent="0.25">
      <c r="A12" s="5">
        <v>2006</v>
      </c>
      <c r="B12" s="5">
        <v>11</v>
      </c>
      <c r="C12" s="6">
        <v>759.63</v>
      </c>
      <c r="D12" s="7">
        <v>164.2</v>
      </c>
      <c r="E12" s="7">
        <v>3.2821760969999998</v>
      </c>
      <c r="F12" s="7">
        <v>678.6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5">
        <v>0</v>
      </c>
      <c r="R12" s="5">
        <v>1</v>
      </c>
      <c r="S12">
        <v>0</v>
      </c>
      <c r="T12">
        <v>0</v>
      </c>
    </row>
    <row r="13" spans="1:20" x14ac:dyDescent="0.25">
      <c r="A13" s="5">
        <v>2006</v>
      </c>
      <c r="B13" s="5">
        <v>12</v>
      </c>
      <c r="C13" s="6">
        <v>904.15</v>
      </c>
      <c r="D13" s="7">
        <v>223.4</v>
      </c>
      <c r="E13" s="7">
        <v>2.250635038</v>
      </c>
      <c r="F13" s="7">
        <v>719.8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5">
        <v>0</v>
      </c>
      <c r="R13" s="5">
        <v>0</v>
      </c>
      <c r="S13">
        <v>0</v>
      </c>
      <c r="T13">
        <v>0</v>
      </c>
    </row>
    <row r="14" spans="1:20" x14ac:dyDescent="0.25">
      <c r="A14" s="5">
        <v>2007</v>
      </c>
      <c r="B14" s="5">
        <v>1</v>
      </c>
      <c r="C14" s="6">
        <v>990.9</v>
      </c>
      <c r="D14" s="7">
        <v>280.5</v>
      </c>
      <c r="E14" s="7">
        <v>0</v>
      </c>
      <c r="F14" s="7">
        <v>791.1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5">
        <v>0</v>
      </c>
      <c r="R14" s="5">
        <v>0</v>
      </c>
      <c r="S14">
        <v>0</v>
      </c>
      <c r="T14">
        <v>0</v>
      </c>
    </row>
    <row r="15" spans="1:20" x14ac:dyDescent="0.25">
      <c r="A15" s="5">
        <v>2007</v>
      </c>
      <c r="B15" s="5">
        <v>2</v>
      </c>
      <c r="C15" s="6">
        <v>1044.26</v>
      </c>
      <c r="D15" s="7">
        <v>362.4</v>
      </c>
      <c r="E15" s="7">
        <v>0</v>
      </c>
      <c r="F15" s="7">
        <v>687.1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5">
        <v>0</v>
      </c>
      <c r="R15" s="5">
        <v>0</v>
      </c>
      <c r="S15">
        <v>0</v>
      </c>
      <c r="T15">
        <v>0</v>
      </c>
    </row>
    <row r="16" spans="1:20" x14ac:dyDescent="0.25">
      <c r="A16" s="5">
        <v>2007</v>
      </c>
      <c r="B16" s="5">
        <v>3</v>
      </c>
      <c r="C16" s="6">
        <v>879.99</v>
      </c>
      <c r="D16" s="7">
        <v>239.9</v>
      </c>
      <c r="E16" s="7">
        <v>6.4532221390000002</v>
      </c>
      <c r="F16" s="7">
        <v>679.8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5">
        <v>0</v>
      </c>
      <c r="R16" s="5">
        <v>0</v>
      </c>
      <c r="S16">
        <v>0</v>
      </c>
      <c r="T16">
        <v>0</v>
      </c>
    </row>
    <row r="17" spans="1:20" x14ac:dyDescent="0.25">
      <c r="A17" s="5">
        <v>2007</v>
      </c>
      <c r="B17" s="5">
        <v>4</v>
      </c>
      <c r="C17" s="6">
        <v>769.54</v>
      </c>
      <c r="D17" s="7">
        <v>118.2</v>
      </c>
      <c r="E17" s="7">
        <v>49.169481949999998</v>
      </c>
      <c r="F17" s="7">
        <v>689.5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5">
        <v>0</v>
      </c>
      <c r="R17" s="5">
        <v>0</v>
      </c>
      <c r="S17">
        <v>0</v>
      </c>
      <c r="T17">
        <v>0</v>
      </c>
    </row>
    <row r="18" spans="1:20" x14ac:dyDescent="0.25">
      <c r="A18" s="5">
        <v>2007</v>
      </c>
      <c r="B18" s="5">
        <v>5</v>
      </c>
      <c r="C18" s="6">
        <v>819.11</v>
      </c>
      <c r="D18" s="7">
        <v>45.2</v>
      </c>
      <c r="E18" s="7">
        <v>102.293153</v>
      </c>
      <c r="F18" s="7">
        <v>659.1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5">
        <v>0</v>
      </c>
      <c r="R18" s="5">
        <v>0</v>
      </c>
      <c r="S18">
        <v>0</v>
      </c>
      <c r="T18">
        <v>0</v>
      </c>
    </row>
    <row r="19" spans="1:20" x14ac:dyDescent="0.25">
      <c r="A19" s="5">
        <v>2007</v>
      </c>
      <c r="B19" s="5">
        <v>6</v>
      </c>
      <c r="C19" s="6">
        <v>1158.8599999999999</v>
      </c>
      <c r="D19" s="7">
        <v>5.9</v>
      </c>
      <c r="E19" s="7">
        <v>300.9573201</v>
      </c>
      <c r="F19" s="7">
        <v>667.5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5">
        <v>0</v>
      </c>
      <c r="R19" s="5">
        <v>0</v>
      </c>
      <c r="S19">
        <v>0</v>
      </c>
      <c r="T19">
        <v>0</v>
      </c>
    </row>
    <row r="20" spans="1:20" x14ac:dyDescent="0.25">
      <c r="A20" s="5">
        <v>2007</v>
      </c>
      <c r="B20" s="5">
        <v>7</v>
      </c>
      <c r="C20" s="6">
        <v>1349.11</v>
      </c>
      <c r="D20" s="7">
        <v>0</v>
      </c>
      <c r="E20" s="7">
        <v>413.14780630000001</v>
      </c>
      <c r="F20" s="7">
        <v>648.20000000000005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0</v>
      </c>
      <c r="Q20" s="5">
        <v>0</v>
      </c>
      <c r="R20" s="5">
        <v>0</v>
      </c>
      <c r="S20">
        <v>0</v>
      </c>
      <c r="T20">
        <v>0</v>
      </c>
    </row>
    <row r="21" spans="1:20" x14ac:dyDescent="0.25">
      <c r="A21" s="5">
        <v>2007</v>
      </c>
      <c r="B21" s="5">
        <v>8</v>
      </c>
      <c r="C21" s="6">
        <v>1516.38</v>
      </c>
      <c r="D21" s="7">
        <v>0</v>
      </c>
      <c r="E21" s="7">
        <v>520.96529520000001</v>
      </c>
      <c r="F21" s="7">
        <v>635.70000000000005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1</v>
      </c>
      <c r="P21" s="6">
        <v>0</v>
      </c>
      <c r="Q21" s="5">
        <v>0</v>
      </c>
      <c r="R21" s="5">
        <v>0</v>
      </c>
      <c r="S21">
        <v>0</v>
      </c>
      <c r="T21">
        <v>0</v>
      </c>
    </row>
    <row r="22" spans="1:20" x14ac:dyDescent="0.25">
      <c r="A22" s="5">
        <v>2007</v>
      </c>
      <c r="B22" s="5">
        <v>9</v>
      </c>
      <c r="C22" s="6">
        <v>1505.16</v>
      </c>
      <c r="D22" s="7">
        <v>1.1000000000000001</v>
      </c>
      <c r="E22" s="7">
        <v>521.67646830000001</v>
      </c>
      <c r="F22" s="7">
        <v>672.2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  <c r="Q22" s="5">
        <v>0</v>
      </c>
      <c r="R22" s="5">
        <v>0</v>
      </c>
      <c r="S22">
        <v>0</v>
      </c>
      <c r="T22">
        <v>0</v>
      </c>
    </row>
    <row r="23" spans="1:20" x14ac:dyDescent="0.25">
      <c r="A23" s="5">
        <v>2007</v>
      </c>
      <c r="B23" s="5">
        <v>10</v>
      </c>
      <c r="C23" s="6">
        <v>1011.85</v>
      </c>
      <c r="D23" s="7">
        <v>12.8</v>
      </c>
      <c r="E23" s="7">
        <v>233.784572</v>
      </c>
      <c r="F23" s="7">
        <v>653.29999999999995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5">
        <v>1</v>
      </c>
      <c r="R23" s="5">
        <v>0</v>
      </c>
      <c r="S23">
        <v>0</v>
      </c>
      <c r="T23">
        <v>0</v>
      </c>
    </row>
    <row r="24" spans="1:20" x14ac:dyDescent="0.25">
      <c r="A24" s="5">
        <v>2007</v>
      </c>
      <c r="B24" s="5">
        <v>11</v>
      </c>
      <c r="C24" s="6">
        <v>757.53</v>
      </c>
      <c r="D24" s="7">
        <v>121.1</v>
      </c>
      <c r="E24" s="7">
        <v>28.342266500000001</v>
      </c>
      <c r="F24" s="7">
        <v>679.7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5">
        <v>0</v>
      </c>
      <c r="R24" s="5">
        <v>1</v>
      </c>
      <c r="S24">
        <v>0</v>
      </c>
      <c r="T24">
        <v>0</v>
      </c>
    </row>
    <row r="25" spans="1:20" x14ac:dyDescent="0.25">
      <c r="A25" s="5">
        <v>2007</v>
      </c>
      <c r="B25" s="5">
        <v>12</v>
      </c>
      <c r="C25" s="6">
        <v>906.07</v>
      </c>
      <c r="D25" s="7">
        <v>240.8</v>
      </c>
      <c r="E25" s="7">
        <v>0</v>
      </c>
      <c r="F25" s="7">
        <v>718.3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5">
        <v>0</v>
      </c>
      <c r="R25" s="5">
        <v>0</v>
      </c>
      <c r="S25">
        <v>0</v>
      </c>
      <c r="T25">
        <v>0</v>
      </c>
    </row>
    <row r="26" spans="1:20" x14ac:dyDescent="0.25">
      <c r="A26" s="5">
        <v>2008</v>
      </c>
      <c r="B26" s="5">
        <v>1</v>
      </c>
      <c r="C26" s="6">
        <v>1098.97</v>
      </c>
      <c r="D26" s="7">
        <v>346.4</v>
      </c>
      <c r="E26" s="7">
        <v>4.8430324599999999</v>
      </c>
      <c r="F26" s="7">
        <v>780.9</v>
      </c>
      <c r="G26" s="6">
        <v>0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5">
        <v>0</v>
      </c>
      <c r="R26" s="5">
        <v>0</v>
      </c>
      <c r="S26">
        <v>0</v>
      </c>
      <c r="T26">
        <v>0</v>
      </c>
    </row>
    <row r="27" spans="1:20" x14ac:dyDescent="0.25">
      <c r="A27" s="5">
        <v>2008</v>
      </c>
      <c r="B27" s="5">
        <v>2</v>
      </c>
      <c r="C27" s="6">
        <v>987.53</v>
      </c>
      <c r="D27" s="7">
        <v>308.10000000000002</v>
      </c>
      <c r="E27" s="7">
        <v>1.071968346</v>
      </c>
      <c r="F27" s="7">
        <v>682.4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5">
        <v>0</v>
      </c>
      <c r="R27" s="5">
        <v>0</v>
      </c>
      <c r="S27">
        <v>0</v>
      </c>
      <c r="T27">
        <v>0</v>
      </c>
    </row>
    <row r="28" spans="1:20" x14ac:dyDescent="0.25">
      <c r="A28" s="5">
        <v>2008</v>
      </c>
      <c r="B28" s="5">
        <v>3</v>
      </c>
      <c r="C28" s="6">
        <v>929.71</v>
      </c>
      <c r="D28" s="7">
        <v>277.8</v>
      </c>
      <c r="E28" s="7">
        <v>0</v>
      </c>
      <c r="F28" s="7">
        <v>685.8</v>
      </c>
      <c r="G28" s="6">
        <v>0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5">
        <v>0</v>
      </c>
      <c r="R28" s="5">
        <v>0</v>
      </c>
      <c r="S28">
        <v>0</v>
      </c>
      <c r="T28">
        <v>0</v>
      </c>
    </row>
    <row r="29" spans="1:20" x14ac:dyDescent="0.25">
      <c r="A29" s="5">
        <v>2008</v>
      </c>
      <c r="B29" s="5">
        <v>4</v>
      </c>
      <c r="C29" s="6">
        <v>765.55</v>
      </c>
      <c r="D29" s="7">
        <v>151.6</v>
      </c>
      <c r="E29" s="7">
        <v>6.6567181939999998</v>
      </c>
      <c r="F29" s="7">
        <v>678.8</v>
      </c>
      <c r="G29" s="6">
        <v>0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5">
        <v>0</v>
      </c>
      <c r="R29" s="5">
        <v>0</v>
      </c>
      <c r="S29">
        <v>0</v>
      </c>
      <c r="T29">
        <v>0</v>
      </c>
    </row>
    <row r="30" spans="1:20" x14ac:dyDescent="0.25">
      <c r="A30" s="5">
        <v>2008</v>
      </c>
      <c r="B30" s="5">
        <v>5</v>
      </c>
      <c r="C30" s="6">
        <v>678.63</v>
      </c>
      <c r="D30" s="7">
        <v>59.6</v>
      </c>
      <c r="E30" s="7">
        <v>29.233538169999999</v>
      </c>
      <c r="F30" s="7">
        <v>650.70000000000005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5">
        <v>0</v>
      </c>
      <c r="R30" s="5">
        <v>0</v>
      </c>
      <c r="S30">
        <v>0</v>
      </c>
      <c r="T30">
        <v>0</v>
      </c>
    </row>
    <row r="31" spans="1:20" x14ac:dyDescent="0.25">
      <c r="A31" s="5">
        <v>2008</v>
      </c>
      <c r="B31" s="5">
        <v>6</v>
      </c>
      <c r="C31" s="6">
        <v>1024.17</v>
      </c>
      <c r="D31" s="7">
        <v>14</v>
      </c>
      <c r="E31" s="7">
        <v>261.65918840000001</v>
      </c>
      <c r="F31" s="7">
        <v>662.7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5">
        <v>0</v>
      </c>
      <c r="R31" s="5">
        <v>0</v>
      </c>
      <c r="S31">
        <v>0</v>
      </c>
      <c r="T31">
        <v>0</v>
      </c>
    </row>
    <row r="32" spans="1:20" x14ac:dyDescent="0.25">
      <c r="A32" s="5">
        <v>2008</v>
      </c>
      <c r="B32" s="5">
        <v>7</v>
      </c>
      <c r="C32" s="6">
        <v>1320.13</v>
      </c>
      <c r="D32" s="7">
        <v>0</v>
      </c>
      <c r="E32" s="7">
        <v>402.87059379999999</v>
      </c>
      <c r="F32" s="7">
        <v>641.79999999999995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  <c r="Q32" s="5">
        <v>0</v>
      </c>
      <c r="R32" s="5">
        <v>0</v>
      </c>
      <c r="S32">
        <v>0</v>
      </c>
      <c r="T32">
        <v>0</v>
      </c>
    </row>
    <row r="33" spans="1:20" x14ac:dyDescent="0.25">
      <c r="A33" s="5">
        <v>2008</v>
      </c>
      <c r="B33" s="5">
        <v>8</v>
      </c>
      <c r="C33" s="6">
        <v>1362.21</v>
      </c>
      <c r="D33" s="7">
        <v>0</v>
      </c>
      <c r="E33" s="7">
        <v>418.439594</v>
      </c>
      <c r="F33" s="7">
        <v>616.79999999999995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</v>
      </c>
      <c r="P33" s="6">
        <v>0</v>
      </c>
      <c r="Q33" s="5">
        <v>0</v>
      </c>
      <c r="R33" s="5">
        <v>0</v>
      </c>
      <c r="S33">
        <v>0</v>
      </c>
      <c r="T33">
        <v>0</v>
      </c>
    </row>
    <row r="34" spans="1:20" x14ac:dyDescent="0.25">
      <c r="A34" s="5">
        <v>2008</v>
      </c>
      <c r="B34" s="5">
        <v>9</v>
      </c>
      <c r="C34" s="6">
        <v>1236.8599999999999</v>
      </c>
      <c r="D34" s="7">
        <v>0.7</v>
      </c>
      <c r="E34" s="7">
        <v>389.54448059999999</v>
      </c>
      <c r="F34" s="7">
        <v>654.4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5">
        <v>0</v>
      </c>
      <c r="R34" s="5">
        <v>0</v>
      </c>
      <c r="S34">
        <v>0</v>
      </c>
      <c r="T34">
        <v>0</v>
      </c>
    </row>
    <row r="35" spans="1:20" x14ac:dyDescent="0.25">
      <c r="A35" s="5">
        <v>2008</v>
      </c>
      <c r="B35" s="5">
        <v>10</v>
      </c>
      <c r="C35" s="6">
        <v>804.25</v>
      </c>
      <c r="D35" s="7">
        <v>20.399999999999999</v>
      </c>
      <c r="E35" s="7">
        <v>131.0297042</v>
      </c>
      <c r="F35" s="7">
        <v>647.79999999999995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5">
        <v>1</v>
      </c>
      <c r="R35" s="5">
        <v>0</v>
      </c>
      <c r="S35">
        <v>0</v>
      </c>
      <c r="T35">
        <v>0</v>
      </c>
    </row>
    <row r="36" spans="1:20" x14ac:dyDescent="0.25">
      <c r="A36" s="5">
        <v>2008</v>
      </c>
      <c r="B36" s="5">
        <v>11</v>
      </c>
      <c r="C36" s="6">
        <v>710.7</v>
      </c>
      <c r="D36" s="7">
        <v>126.1</v>
      </c>
      <c r="E36" s="7">
        <v>19.24056732</v>
      </c>
      <c r="F36" s="7">
        <v>662.5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5">
        <v>0</v>
      </c>
      <c r="R36" s="5">
        <v>1</v>
      </c>
      <c r="S36">
        <v>0</v>
      </c>
      <c r="T36">
        <v>0</v>
      </c>
    </row>
    <row r="37" spans="1:20" x14ac:dyDescent="0.25">
      <c r="A37" s="5">
        <v>2008</v>
      </c>
      <c r="B37" s="5">
        <v>12</v>
      </c>
      <c r="C37" s="6">
        <v>1037.93</v>
      </c>
      <c r="D37" s="7">
        <v>321.2</v>
      </c>
      <c r="E37" s="7">
        <v>0</v>
      </c>
      <c r="F37" s="7">
        <v>762.5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5">
        <v>0</v>
      </c>
      <c r="R37" s="5">
        <v>0</v>
      </c>
      <c r="S37">
        <v>0</v>
      </c>
      <c r="T37">
        <v>0</v>
      </c>
    </row>
    <row r="38" spans="1:20" x14ac:dyDescent="0.25">
      <c r="A38" s="5">
        <v>2009</v>
      </c>
      <c r="B38" s="5">
        <v>1</v>
      </c>
      <c r="C38" s="6">
        <v>1194.8499999999999</v>
      </c>
      <c r="D38" s="7">
        <v>380</v>
      </c>
      <c r="E38" s="7">
        <v>1.1791327760000001</v>
      </c>
      <c r="F38" s="7">
        <v>772.3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5">
        <v>0</v>
      </c>
      <c r="R38" s="5">
        <v>0</v>
      </c>
      <c r="S38">
        <v>0</v>
      </c>
      <c r="T38">
        <v>0</v>
      </c>
    </row>
    <row r="39" spans="1:20" x14ac:dyDescent="0.25">
      <c r="A39" s="5">
        <v>2009</v>
      </c>
      <c r="B39" s="5">
        <v>2</v>
      </c>
      <c r="C39" s="6">
        <v>948.33</v>
      </c>
      <c r="D39" s="7">
        <v>322</v>
      </c>
      <c r="E39" s="7">
        <v>0</v>
      </c>
      <c r="F39" s="7">
        <v>698.6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5">
        <v>0</v>
      </c>
      <c r="R39" s="5">
        <v>0</v>
      </c>
      <c r="S39">
        <v>0</v>
      </c>
      <c r="T39">
        <v>0</v>
      </c>
    </row>
    <row r="40" spans="1:20" x14ac:dyDescent="0.25">
      <c r="A40" s="5">
        <v>2009</v>
      </c>
      <c r="B40" s="5">
        <v>3</v>
      </c>
      <c r="C40" s="6">
        <v>770.9</v>
      </c>
      <c r="D40" s="7">
        <v>211.8</v>
      </c>
      <c r="E40" s="7">
        <v>1.0753547779999999</v>
      </c>
      <c r="F40" s="7">
        <v>686.1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5">
        <v>0</v>
      </c>
      <c r="R40" s="5">
        <v>0</v>
      </c>
      <c r="S40">
        <v>0</v>
      </c>
      <c r="T40">
        <v>0</v>
      </c>
    </row>
    <row r="41" spans="1:20" x14ac:dyDescent="0.25">
      <c r="A41" s="5">
        <v>2009</v>
      </c>
      <c r="B41" s="5">
        <v>4</v>
      </c>
      <c r="C41" s="6">
        <v>811.88</v>
      </c>
      <c r="D41" s="7">
        <v>139.80000000000001</v>
      </c>
      <c r="E41" s="7">
        <v>3.2674733599999999</v>
      </c>
      <c r="F41" s="7">
        <v>678.3</v>
      </c>
      <c r="G41" s="6">
        <v>1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5">
        <v>0</v>
      </c>
      <c r="R41" s="5">
        <v>0</v>
      </c>
      <c r="S41">
        <v>0</v>
      </c>
      <c r="T41">
        <v>0</v>
      </c>
    </row>
    <row r="42" spans="1:20" x14ac:dyDescent="0.25">
      <c r="A42" s="5">
        <v>2009</v>
      </c>
      <c r="B42" s="5">
        <v>5</v>
      </c>
      <c r="C42" s="6">
        <v>710.24</v>
      </c>
      <c r="D42" s="7">
        <v>54.6</v>
      </c>
      <c r="E42" s="7">
        <v>74.805565229999999</v>
      </c>
      <c r="F42" s="7">
        <v>663.4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5">
        <v>0</v>
      </c>
      <c r="R42" s="5">
        <v>0</v>
      </c>
      <c r="S42">
        <v>0</v>
      </c>
      <c r="T42">
        <v>0</v>
      </c>
    </row>
    <row r="43" spans="1:20" x14ac:dyDescent="0.25">
      <c r="A43" s="5">
        <v>2009</v>
      </c>
      <c r="B43" s="5">
        <v>6</v>
      </c>
      <c r="C43" s="6">
        <v>1072.99</v>
      </c>
      <c r="D43" s="7">
        <v>10.5</v>
      </c>
      <c r="E43" s="7">
        <v>228.7231352</v>
      </c>
      <c r="F43" s="7">
        <v>654.70000000000005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0</v>
      </c>
      <c r="O43" s="6">
        <v>0</v>
      </c>
      <c r="P43" s="6">
        <v>0</v>
      </c>
      <c r="Q43" s="5">
        <v>0</v>
      </c>
      <c r="R43" s="5">
        <v>0</v>
      </c>
      <c r="S43">
        <v>0</v>
      </c>
      <c r="T43">
        <v>0</v>
      </c>
    </row>
    <row r="44" spans="1:20" x14ac:dyDescent="0.25">
      <c r="A44" s="5">
        <v>2009</v>
      </c>
      <c r="B44" s="5">
        <v>7</v>
      </c>
      <c r="C44" s="6">
        <v>1278.07</v>
      </c>
      <c r="D44" s="7">
        <v>0.4</v>
      </c>
      <c r="E44" s="7">
        <v>372.37084320000002</v>
      </c>
      <c r="F44" s="7">
        <v>643.29999999999995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</v>
      </c>
      <c r="O44" s="6">
        <v>0</v>
      </c>
      <c r="P44" s="6">
        <v>0</v>
      </c>
      <c r="Q44" s="5">
        <v>0</v>
      </c>
      <c r="R44" s="5">
        <v>0</v>
      </c>
      <c r="S44">
        <v>0</v>
      </c>
      <c r="T44">
        <v>0</v>
      </c>
    </row>
    <row r="45" spans="1:20" x14ac:dyDescent="0.25">
      <c r="A45" s="5">
        <v>2009</v>
      </c>
      <c r="B45" s="5">
        <v>8</v>
      </c>
      <c r="C45" s="6">
        <v>1198.54</v>
      </c>
      <c r="D45" s="7">
        <v>0</v>
      </c>
      <c r="E45" s="7">
        <v>310.42724959999998</v>
      </c>
      <c r="F45" s="7">
        <v>616.29999999999995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1</v>
      </c>
      <c r="P45" s="6">
        <v>0</v>
      </c>
      <c r="Q45" s="5">
        <v>0</v>
      </c>
      <c r="R45" s="5">
        <v>0</v>
      </c>
      <c r="S45">
        <v>0</v>
      </c>
      <c r="T45">
        <v>0</v>
      </c>
    </row>
    <row r="46" spans="1:20" x14ac:dyDescent="0.25">
      <c r="A46" s="5">
        <v>2009</v>
      </c>
      <c r="B46" s="5">
        <v>9</v>
      </c>
      <c r="C46" s="6">
        <v>1156.1400000000001</v>
      </c>
      <c r="D46" s="7">
        <v>0.4</v>
      </c>
      <c r="E46" s="7">
        <v>298.71819679999999</v>
      </c>
      <c r="F46" s="7">
        <v>648.79999999999995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5">
        <v>0</v>
      </c>
      <c r="R46" s="5">
        <v>0</v>
      </c>
      <c r="S46">
        <v>0</v>
      </c>
      <c r="T46">
        <v>0</v>
      </c>
    </row>
    <row r="47" spans="1:20" x14ac:dyDescent="0.25">
      <c r="A47" s="5">
        <v>2009</v>
      </c>
      <c r="B47" s="5">
        <v>10</v>
      </c>
      <c r="C47" s="6">
        <v>822.11</v>
      </c>
      <c r="D47" s="7">
        <v>46.4</v>
      </c>
      <c r="E47" s="7">
        <v>112.38314099999999</v>
      </c>
      <c r="F47" s="7">
        <v>648.9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5">
        <v>1</v>
      </c>
      <c r="R47" s="5">
        <v>0</v>
      </c>
      <c r="S47">
        <v>0</v>
      </c>
      <c r="T47">
        <v>0</v>
      </c>
    </row>
    <row r="48" spans="1:20" x14ac:dyDescent="0.25">
      <c r="A48" s="5">
        <v>2009</v>
      </c>
      <c r="B48" s="5">
        <v>11</v>
      </c>
      <c r="C48" s="6">
        <v>687.01</v>
      </c>
      <c r="D48" s="7">
        <v>121.3</v>
      </c>
      <c r="E48" s="7">
        <v>4.2537373719999998</v>
      </c>
      <c r="F48" s="7">
        <v>668.5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5">
        <v>0</v>
      </c>
      <c r="R48" s="5">
        <v>1</v>
      </c>
      <c r="S48">
        <v>0</v>
      </c>
      <c r="T48">
        <v>0</v>
      </c>
    </row>
    <row r="49" spans="1:20" x14ac:dyDescent="0.25">
      <c r="A49" s="5">
        <v>2009</v>
      </c>
      <c r="B49" s="5">
        <v>12</v>
      </c>
      <c r="C49" s="6">
        <v>935.42</v>
      </c>
      <c r="D49" s="7">
        <v>245.7</v>
      </c>
      <c r="E49" s="7">
        <v>0</v>
      </c>
      <c r="F49" s="7">
        <v>730.7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5">
        <v>0</v>
      </c>
      <c r="R49" s="5">
        <v>0</v>
      </c>
      <c r="S49">
        <v>0</v>
      </c>
      <c r="T49">
        <v>0</v>
      </c>
    </row>
    <row r="50" spans="1:20" x14ac:dyDescent="0.25">
      <c r="A50" s="5">
        <v>2010</v>
      </c>
      <c r="B50" s="5">
        <v>1</v>
      </c>
      <c r="C50" s="6">
        <v>1191.92</v>
      </c>
      <c r="D50" s="7">
        <v>390.6</v>
      </c>
      <c r="E50" s="7">
        <v>0</v>
      </c>
      <c r="F50" s="7">
        <v>766.9</v>
      </c>
      <c r="G50" s="6">
        <v>0</v>
      </c>
      <c r="H50" s="6">
        <v>1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5">
        <v>0</v>
      </c>
      <c r="R50" s="5">
        <v>0</v>
      </c>
      <c r="S50">
        <v>0</v>
      </c>
      <c r="T50">
        <v>0</v>
      </c>
    </row>
    <row r="51" spans="1:20" x14ac:dyDescent="0.25">
      <c r="A51" s="5">
        <v>2010</v>
      </c>
      <c r="B51" s="5">
        <v>2</v>
      </c>
      <c r="C51" s="6">
        <v>1034.21</v>
      </c>
      <c r="D51" s="7">
        <v>327.9</v>
      </c>
      <c r="E51" s="7">
        <v>0</v>
      </c>
      <c r="F51" s="7">
        <v>701.8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5">
        <v>0</v>
      </c>
      <c r="R51" s="5">
        <v>0</v>
      </c>
      <c r="S51">
        <v>0</v>
      </c>
      <c r="T51">
        <v>0</v>
      </c>
    </row>
    <row r="52" spans="1:20" x14ac:dyDescent="0.25">
      <c r="A52" s="5">
        <v>2010</v>
      </c>
      <c r="B52" s="5">
        <v>3</v>
      </c>
      <c r="C52" s="6">
        <v>935.85</v>
      </c>
      <c r="D52" s="7">
        <v>286.8</v>
      </c>
      <c r="E52" s="7">
        <v>0</v>
      </c>
      <c r="F52" s="7">
        <v>689.2</v>
      </c>
      <c r="G52" s="6">
        <v>0</v>
      </c>
      <c r="H52" s="6">
        <v>0</v>
      </c>
      <c r="I52" s="6">
        <v>0</v>
      </c>
      <c r="J52" s="6">
        <v>1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5">
        <v>0</v>
      </c>
      <c r="R52" s="5">
        <v>0</v>
      </c>
      <c r="S52">
        <v>0</v>
      </c>
      <c r="T52">
        <v>0</v>
      </c>
    </row>
    <row r="53" spans="1:20" x14ac:dyDescent="0.25">
      <c r="A53" s="5">
        <v>2010</v>
      </c>
      <c r="B53" s="5">
        <v>4</v>
      </c>
      <c r="C53" s="6">
        <v>743.42</v>
      </c>
      <c r="D53" s="7">
        <v>112</v>
      </c>
      <c r="E53" s="7">
        <v>38.211418190000003</v>
      </c>
      <c r="F53" s="7">
        <v>693.7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5">
        <v>0</v>
      </c>
      <c r="R53" s="5">
        <v>0</v>
      </c>
      <c r="S53">
        <v>0</v>
      </c>
      <c r="T53">
        <v>0</v>
      </c>
    </row>
    <row r="54" spans="1:20" x14ac:dyDescent="0.25">
      <c r="A54" s="5">
        <v>2010</v>
      </c>
      <c r="B54" s="5">
        <v>5</v>
      </c>
      <c r="C54" s="6">
        <v>746.02</v>
      </c>
      <c r="D54" s="7">
        <v>44.9</v>
      </c>
      <c r="E54" s="7">
        <v>74.403479149999995</v>
      </c>
      <c r="F54" s="7">
        <v>673.2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5">
        <v>0</v>
      </c>
      <c r="R54" s="5">
        <v>0</v>
      </c>
      <c r="S54">
        <v>0</v>
      </c>
      <c r="T54">
        <v>0</v>
      </c>
    </row>
    <row r="55" spans="1:20" x14ac:dyDescent="0.25">
      <c r="A55" s="5">
        <v>2010</v>
      </c>
      <c r="B55" s="5">
        <v>6</v>
      </c>
      <c r="C55" s="6">
        <v>1273.81</v>
      </c>
      <c r="D55" s="7">
        <v>8.1999999999999993</v>
      </c>
      <c r="E55" s="7">
        <v>336.36024509999999</v>
      </c>
      <c r="F55" s="7">
        <v>665.4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5">
        <v>0</v>
      </c>
      <c r="R55" s="5">
        <v>0</v>
      </c>
      <c r="S55">
        <v>0</v>
      </c>
      <c r="T55">
        <v>0</v>
      </c>
    </row>
    <row r="56" spans="1:20" x14ac:dyDescent="0.25">
      <c r="A56" s="5">
        <v>2010</v>
      </c>
      <c r="B56" s="5">
        <v>7</v>
      </c>
      <c r="C56" s="6">
        <v>1575.73</v>
      </c>
      <c r="D56" s="7">
        <v>0</v>
      </c>
      <c r="E56" s="7">
        <v>518.29505089999998</v>
      </c>
      <c r="F56" s="7">
        <v>650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0</v>
      </c>
      <c r="Q56" s="5">
        <v>0</v>
      </c>
      <c r="R56" s="5">
        <v>0</v>
      </c>
      <c r="S56">
        <v>0</v>
      </c>
      <c r="T56">
        <v>0</v>
      </c>
    </row>
    <row r="57" spans="1:20" x14ac:dyDescent="0.25">
      <c r="A57" s="5">
        <v>2010</v>
      </c>
      <c r="B57" s="5">
        <v>8</v>
      </c>
      <c r="C57" s="6">
        <v>1576.85</v>
      </c>
      <c r="D57" s="7">
        <v>0</v>
      </c>
      <c r="E57" s="7">
        <v>551.59111380000002</v>
      </c>
      <c r="F57" s="7">
        <v>622.79999999999995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5">
        <v>0</v>
      </c>
      <c r="R57" s="5">
        <v>0</v>
      </c>
      <c r="S57">
        <v>0</v>
      </c>
      <c r="T57">
        <v>0</v>
      </c>
    </row>
    <row r="58" spans="1:20" x14ac:dyDescent="0.25">
      <c r="A58" s="5">
        <v>2010</v>
      </c>
      <c r="B58" s="5">
        <v>9</v>
      </c>
      <c r="C58" s="6">
        <v>1314.97</v>
      </c>
      <c r="D58" s="7">
        <v>0</v>
      </c>
      <c r="E58" s="7">
        <v>437.17587409999999</v>
      </c>
      <c r="F58" s="7">
        <v>656.5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5">
        <v>0</v>
      </c>
      <c r="R58" s="5">
        <v>0</v>
      </c>
      <c r="S58">
        <v>0</v>
      </c>
      <c r="T58">
        <v>0</v>
      </c>
    </row>
    <row r="59" spans="1:20" x14ac:dyDescent="0.25">
      <c r="A59" s="5">
        <v>2010</v>
      </c>
      <c r="B59" s="5">
        <v>10</v>
      </c>
      <c r="C59" s="6">
        <v>865.75</v>
      </c>
      <c r="D59" s="7">
        <v>22.4</v>
      </c>
      <c r="E59" s="7">
        <v>164.0924316</v>
      </c>
      <c r="F59" s="7">
        <v>656.2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5">
        <v>1</v>
      </c>
      <c r="R59" s="5">
        <v>0</v>
      </c>
      <c r="S59">
        <v>0</v>
      </c>
      <c r="T59">
        <v>0</v>
      </c>
    </row>
    <row r="60" spans="1:20" x14ac:dyDescent="0.25">
      <c r="A60" s="5">
        <v>2010</v>
      </c>
      <c r="B60" s="5">
        <v>11</v>
      </c>
      <c r="C60" s="6">
        <v>667.86</v>
      </c>
      <c r="D60" s="7">
        <v>96.5</v>
      </c>
      <c r="E60" s="7">
        <v>18.920957680000001</v>
      </c>
      <c r="F60" s="7">
        <v>673.5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5">
        <v>0</v>
      </c>
      <c r="R60" s="5">
        <v>1</v>
      </c>
      <c r="S60">
        <v>0</v>
      </c>
      <c r="T60">
        <v>0</v>
      </c>
    </row>
    <row r="61" spans="1:20" x14ac:dyDescent="0.25">
      <c r="A61" s="5">
        <v>2010</v>
      </c>
      <c r="B61" s="5">
        <v>12</v>
      </c>
      <c r="C61" s="6">
        <v>1003.23</v>
      </c>
      <c r="D61" s="7">
        <v>278.89999999999998</v>
      </c>
      <c r="E61" s="7">
        <v>3.3207559170000001</v>
      </c>
      <c r="F61" s="7">
        <v>730.6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5">
        <v>0</v>
      </c>
      <c r="R61" s="5">
        <v>0</v>
      </c>
      <c r="S61">
        <v>0</v>
      </c>
      <c r="T61">
        <v>0</v>
      </c>
    </row>
    <row r="62" spans="1:20" x14ac:dyDescent="0.25">
      <c r="A62" s="5">
        <v>2011</v>
      </c>
      <c r="B62" s="5">
        <v>1</v>
      </c>
      <c r="C62" s="6">
        <v>1194.74</v>
      </c>
      <c r="D62" s="7">
        <v>421.9</v>
      </c>
      <c r="E62" s="7">
        <v>0</v>
      </c>
      <c r="F62" s="7">
        <v>771</v>
      </c>
      <c r="G62" s="6">
        <v>0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5">
        <v>0</v>
      </c>
      <c r="R62" s="5">
        <v>0</v>
      </c>
      <c r="S62">
        <v>0</v>
      </c>
      <c r="T62">
        <v>0</v>
      </c>
    </row>
    <row r="63" spans="1:20" x14ac:dyDescent="0.25">
      <c r="A63" s="5">
        <v>2011</v>
      </c>
      <c r="B63" s="5">
        <v>2</v>
      </c>
      <c r="C63" s="6">
        <v>961.82</v>
      </c>
      <c r="D63" s="7">
        <v>302.7</v>
      </c>
      <c r="E63" s="7">
        <v>0</v>
      </c>
      <c r="F63" s="7">
        <v>693.9</v>
      </c>
      <c r="G63" s="6">
        <v>0</v>
      </c>
      <c r="H63" s="6">
        <v>0</v>
      </c>
      <c r="I63" s="6">
        <v>1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5">
        <v>0</v>
      </c>
      <c r="R63" s="5">
        <v>0</v>
      </c>
      <c r="S63">
        <v>0</v>
      </c>
      <c r="T63">
        <v>0</v>
      </c>
    </row>
    <row r="64" spans="1:20" x14ac:dyDescent="0.25">
      <c r="A64" s="5">
        <v>2011</v>
      </c>
      <c r="B64" s="5">
        <v>3</v>
      </c>
      <c r="C64" s="6">
        <v>845.56</v>
      </c>
      <c r="D64" s="7">
        <v>205.7</v>
      </c>
      <c r="E64" s="7">
        <v>3.1949471119999999</v>
      </c>
      <c r="F64" s="7">
        <v>696.7</v>
      </c>
      <c r="G64" s="6">
        <v>0</v>
      </c>
      <c r="H64" s="6">
        <v>0</v>
      </c>
      <c r="I64" s="6">
        <v>0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5">
        <v>0</v>
      </c>
      <c r="R64" s="5">
        <v>0</v>
      </c>
      <c r="S64">
        <v>0</v>
      </c>
      <c r="T64">
        <v>0</v>
      </c>
    </row>
    <row r="65" spans="1:20" x14ac:dyDescent="0.25">
      <c r="A65" s="5">
        <v>2011</v>
      </c>
      <c r="B65" s="5">
        <v>4</v>
      </c>
      <c r="C65" s="6">
        <v>752.04</v>
      </c>
      <c r="D65" s="7">
        <v>127.7</v>
      </c>
      <c r="E65" s="7">
        <v>29.402368299999999</v>
      </c>
      <c r="F65" s="7">
        <v>671.3</v>
      </c>
      <c r="G65" s="6">
        <v>0</v>
      </c>
      <c r="H65" s="6">
        <v>0</v>
      </c>
      <c r="I65" s="6">
        <v>0</v>
      </c>
      <c r="J65" s="6">
        <v>0</v>
      </c>
      <c r="K65" s="6">
        <v>1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5">
        <v>0</v>
      </c>
      <c r="R65" s="5">
        <v>0</v>
      </c>
      <c r="S65">
        <v>0</v>
      </c>
      <c r="T65">
        <v>0</v>
      </c>
    </row>
    <row r="66" spans="1:20" x14ac:dyDescent="0.25">
      <c r="A66" s="5">
        <v>2011</v>
      </c>
      <c r="B66" s="5">
        <v>5</v>
      </c>
      <c r="C66" s="6">
        <v>758.62</v>
      </c>
      <c r="D66" s="7">
        <v>53.6</v>
      </c>
      <c r="E66" s="7">
        <v>75.032165579999997</v>
      </c>
      <c r="F66" s="7">
        <v>673.6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</v>
      </c>
      <c r="M66" s="6">
        <v>0</v>
      </c>
      <c r="N66" s="6">
        <v>0</v>
      </c>
      <c r="O66" s="6">
        <v>0</v>
      </c>
      <c r="P66" s="6">
        <v>0</v>
      </c>
      <c r="Q66" s="5">
        <v>0</v>
      </c>
      <c r="R66" s="5">
        <v>0</v>
      </c>
      <c r="S66">
        <v>0</v>
      </c>
      <c r="T66">
        <v>0</v>
      </c>
    </row>
    <row r="67" spans="1:20" x14ac:dyDescent="0.25">
      <c r="A67" s="5">
        <v>2011</v>
      </c>
      <c r="B67" s="5">
        <v>6</v>
      </c>
      <c r="C67" s="6">
        <v>1182.6600000000001</v>
      </c>
      <c r="D67" s="7">
        <v>15.2</v>
      </c>
      <c r="E67" s="7">
        <v>314.94238059999998</v>
      </c>
      <c r="F67" s="7">
        <v>666.1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0</v>
      </c>
      <c r="Q67" s="5">
        <v>0</v>
      </c>
      <c r="R67" s="5">
        <v>0</v>
      </c>
      <c r="S67">
        <v>0</v>
      </c>
      <c r="T67">
        <v>0</v>
      </c>
    </row>
    <row r="68" spans="1:20" x14ac:dyDescent="0.25">
      <c r="A68" s="5">
        <v>2011</v>
      </c>
      <c r="B68" s="5">
        <v>7</v>
      </c>
      <c r="C68" s="6">
        <v>1410.85</v>
      </c>
      <c r="D68" s="7">
        <v>0</v>
      </c>
      <c r="E68" s="7">
        <v>439.71453450000001</v>
      </c>
      <c r="F68" s="7">
        <v>649.4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1</v>
      </c>
      <c r="O68" s="6">
        <v>0</v>
      </c>
      <c r="P68" s="6">
        <v>0</v>
      </c>
      <c r="Q68" s="5">
        <v>0</v>
      </c>
      <c r="R68" s="5">
        <v>0</v>
      </c>
      <c r="S68">
        <v>0</v>
      </c>
      <c r="T68">
        <v>0</v>
      </c>
    </row>
    <row r="69" spans="1:20" x14ac:dyDescent="0.25">
      <c r="A69" s="5">
        <v>2011</v>
      </c>
      <c r="B69" s="5">
        <v>8</v>
      </c>
      <c r="C69" s="6">
        <v>1642.06</v>
      </c>
      <c r="D69" s="7">
        <v>0</v>
      </c>
      <c r="E69" s="7">
        <v>555.60574880000001</v>
      </c>
      <c r="F69" s="7">
        <v>622.1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</v>
      </c>
      <c r="P69" s="6">
        <v>0</v>
      </c>
      <c r="Q69" s="5">
        <v>0</v>
      </c>
      <c r="R69" s="5">
        <v>0</v>
      </c>
      <c r="S69">
        <v>0</v>
      </c>
      <c r="T69">
        <v>0</v>
      </c>
    </row>
    <row r="70" spans="1:20" x14ac:dyDescent="0.25">
      <c r="A70" s="5">
        <v>2011</v>
      </c>
      <c r="B70" s="5">
        <v>9</v>
      </c>
      <c r="C70" s="6">
        <v>1249.1400000000001</v>
      </c>
      <c r="D70" s="7">
        <v>4.9000000000000004</v>
      </c>
      <c r="E70" s="7">
        <v>355.39320379999998</v>
      </c>
      <c r="F70" s="7">
        <v>655.5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1</v>
      </c>
      <c r="Q70" s="5">
        <v>0</v>
      </c>
      <c r="R70" s="5">
        <v>0</v>
      </c>
      <c r="S70">
        <v>0</v>
      </c>
      <c r="T70">
        <v>0</v>
      </c>
    </row>
    <row r="71" spans="1:20" x14ac:dyDescent="0.25">
      <c r="A71" s="5">
        <v>2011</v>
      </c>
      <c r="B71" s="5">
        <v>10</v>
      </c>
      <c r="C71" s="6">
        <v>716.74</v>
      </c>
      <c r="D71" s="7">
        <v>34.700000000000003</v>
      </c>
      <c r="E71" s="7">
        <v>58.357113589999997</v>
      </c>
      <c r="F71" s="7">
        <v>653.5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5">
        <v>1</v>
      </c>
      <c r="R71" s="5">
        <v>0</v>
      </c>
      <c r="S71">
        <v>0</v>
      </c>
      <c r="T71">
        <v>0</v>
      </c>
    </row>
    <row r="72" spans="1:20" x14ac:dyDescent="0.25">
      <c r="A72" s="5">
        <v>2011</v>
      </c>
      <c r="B72" s="5">
        <v>11</v>
      </c>
      <c r="C72" s="6">
        <v>676.77</v>
      </c>
      <c r="D72" s="7">
        <v>108.8</v>
      </c>
      <c r="E72" s="7">
        <v>6.3222082759999996</v>
      </c>
      <c r="F72" s="7">
        <v>678.3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5">
        <v>0</v>
      </c>
      <c r="R72" s="5">
        <v>1</v>
      </c>
      <c r="S72">
        <v>0</v>
      </c>
      <c r="T72">
        <v>0</v>
      </c>
    </row>
    <row r="73" spans="1:20" x14ac:dyDescent="0.25">
      <c r="A73" s="5">
        <v>2011</v>
      </c>
      <c r="B73" s="5">
        <v>12</v>
      </c>
      <c r="C73" s="6">
        <v>846.17</v>
      </c>
      <c r="D73" s="7">
        <v>195.4</v>
      </c>
      <c r="E73" s="7">
        <v>2.19817236</v>
      </c>
      <c r="F73" s="7">
        <v>728.6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5">
        <v>0</v>
      </c>
      <c r="R73" s="5">
        <v>0</v>
      </c>
      <c r="S73">
        <v>0</v>
      </c>
      <c r="T73">
        <v>0</v>
      </c>
    </row>
    <row r="74" spans="1:20" x14ac:dyDescent="0.25">
      <c r="A74" s="5">
        <v>2012</v>
      </c>
      <c r="B74" s="5">
        <v>1</v>
      </c>
      <c r="C74" s="6">
        <v>1028.74</v>
      </c>
      <c r="D74" s="7">
        <v>292.60000000000002</v>
      </c>
      <c r="E74" s="7">
        <v>0</v>
      </c>
      <c r="F74" s="7">
        <v>769.6</v>
      </c>
      <c r="G74" s="6">
        <v>0</v>
      </c>
      <c r="H74" s="6">
        <v>1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5">
        <v>0</v>
      </c>
      <c r="R74" s="5">
        <v>0</v>
      </c>
      <c r="S74">
        <v>0</v>
      </c>
      <c r="T74">
        <v>0</v>
      </c>
    </row>
    <row r="75" spans="1:20" x14ac:dyDescent="0.25">
      <c r="A75" s="5">
        <v>2012</v>
      </c>
      <c r="B75" s="5">
        <v>2</v>
      </c>
      <c r="C75" s="6">
        <v>920.31</v>
      </c>
      <c r="D75" s="7">
        <v>238.1</v>
      </c>
      <c r="E75" s="7">
        <v>0</v>
      </c>
      <c r="F75" s="7">
        <v>694.7</v>
      </c>
      <c r="G75" s="6">
        <v>0</v>
      </c>
      <c r="H75" s="6">
        <v>0</v>
      </c>
      <c r="I75" s="6">
        <v>1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5">
        <v>0</v>
      </c>
      <c r="R75" s="5">
        <v>0</v>
      </c>
      <c r="S75">
        <v>0</v>
      </c>
      <c r="T75">
        <v>0</v>
      </c>
    </row>
    <row r="76" spans="1:20" x14ac:dyDescent="0.25">
      <c r="A76" s="5">
        <v>2012</v>
      </c>
      <c r="B76" s="5">
        <v>3</v>
      </c>
      <c r="C76" s="6">
        <v>788.83</v>
      </c>
      <c r="D76" s="7">
        <v>164.4</v>
      </c>
      <c r="E76" s="7">
        <v>20.64244566</v>
      </c>
      <c r="F76" s="7">
        <v>700.2</v>
      </c>
      <c r="G76" s="6">
        <v>0</v>
      </c>
      <c r="H76" s="6">
        <v>0</v>
      </c>
      <c r="I76" s="6">
        <v>0</v>
      </c>
      <c r="J76" s="6">
        <v>1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5">
        <v>0</v>
      </c>
      <c r="R76" s="5">
        <v>0</v>
      </c>
      <c r="S76">
        <v>0</v>
      </c>
      <c r="T76">
        <v>0</v>
      </c>
    </row>
    <row r="77" spans="1:20" x14ac:dyDescent="0.25">
      <c r="A77" s="5">
        <v>2012</v>
      </c>
      <c r="B77" s="5">
        <v>4</v>
      </c>
      <c r="C77" s="6">
        <v>708.35</v>
      </c>
      <c r="D77" s="7">
        <v>53.8</v>
      </c>
      <c r="E77" s="7">
        <v>70.966839440000001</v>
      </c>
      <c r="F77" s="7">
        <v>690.2</v>
      </c>
      <c r="G77" s="6">
        <v>0</v>
      </c>
      <c r="H77" s="6">
        <v>0</v>
      </c>
      <c r="I77" s="6">
        <v>0</v>
      </c>
      <c r="J77" s="6">
        <v>0</v>
      </c>
      <c r="K77" s="6">
        <v>1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5">
        <v>0</v>
      </c>
      <c r="R77" s="5">
        <v>0</v>
      </c>
      <c r="S77">
        <v>0</v>
      </c>
      <c r="T77">
        <v>0</v>
      </c>
    </row>
    <row r="78" spans="1:20" x14ac:dyDescent="0.25">
      <c r="A78" s="5">
        <v>2012</v>
      </c>
      <c r="B78" s="5">
        <v>5</v>
      </c>
      <c r="C78" s="6">
        <v>849.62</v>
      </c>
      <c r="D78" s="7">
        <v>36.1</v>
      </c>
      <c r="E78" s="7">
        <v>130.69942030000001</v>
      </c>
      <c r="F78" s="7">
        <v>657.3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1</v>
      </c>
      <c r="M78" s="6">
        <v>0</v>
      </c>
      <c r="N78" s="6">
        <v>0</v>
      </c>
      <c r="O78" s="6">
        <v>0</v>
      </c>
      <c r="P78" s="6">
        <v>0</v>
      </c>
      <c r="Q78" s="5">
        <v>0</v>
      </c>
      <c r="R78" s="5">
        <v>0</v>
      </c>
      <c r="S78">
        <v>0</v>
      </c>
      <c r="T78">
        <v>0</v>
      </c>
    </row>
    <row r="79" spans="1:20" x14ac:dyDescent="0.25">
      <c r="A79" s="5">
        <v>2012</v>
      </c>
      <c r="B79" s="5">
        <v>6</v>
      </c>
      <c r="C79" s="6">
        <v>1135.25</v>
      </c>
      <c r="D79" s="7">
        <v>2.8</v>
      </c>
      <c r="E79" s="7">
        <v>289.76301690000003</v>
      </c>
      <c r="F79" s="7">
        <v>665.9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1</v>
      </c>
      <c r="N79" s="6">
        <v>0</v>
      </c>
      <c r="O79" s="6">
        <v>0</v>
      </c>
      <c r="P79" s="6">
        <v>0</v>
      </c>
      <c r="Q79" s="5">
        <v>0</v>
      </c>
      <c r="R79" s="5">
        <v>0</v>
      </c>
      <c r="S79">
        <v>0</v>
      </c>
      <c r="T79">
        <v>0</v>
      </c>
    </row>
    <row r="80" spans="1:20" x14ac:dyDescent="0.25">
      <c r="A80" s="5">
        <v>2012</v>
      </c>
      <c r="B80" s="5">
        <v>7</v>
      </c>
      <c r="C80" s="6">
        <v>1582.2</v>
      </c>
      <c r="D80" s="7">
        <v>0.2</v>
      </c>
      <c r="E80" s="7">
        <v>544.10587050000004</v>
      </c>
      <c r="F80" s="7">
        <v>651.5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1</v>
      </c>
      <c r="O80" s="6">
        <v>0</v>
      </c>
      <c r="P80" s="6">
        <v>0</v>
      </c>
      <c r="Q80" s="5">
        <v>0</v>
      </c>
      <c r="R80" s="5">
        <v>0</v>
      </c>
      <c r="S80">
        <v>0</v>
      </c>
      <c r="T80">
        <v>0</v>
      </c>
    </row>
    <row r="81" spans="1:20" x14ac:dyDescent="0.25">
      <c r="A81" s="5">
        <v>2012</v>
      </c>
      <c r="B81" s="5">
        <v>8</v>
      </c>
      <c r="C81" s="6">
        <v>1467.75</v>
      </c>
      <c r="D81" s="7">
        <v>0</v>
      </c>
      <c r="E81" s="7">
        <v>487.4021247</v>
      </c>
      <c r="F81" s="7">
        <v>622.20000000000005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</v>
      </c>
      <c r="P81" s="6">
        <v>0</v>
      </c>
      <c r="Q81" s="5">
        <v>0</v>
      </c>
      <c r="R81" s="5">
        <v>0</v>
      </c>
      <c r="S81">
        <v>0</v>
      </c>
      <c r="T81">
        <v>0</v>
      </c>
    </row>
    <row r="82" spans="1:20" x14ac:dyDescent="0.25">
      <c r="A82" s="5">
        <v>2012</v>
      </c>
      <c r="B82" s="5">
        <v>9</v>
      </c>
      <c r="C82" s="6">
        <v>1236.46</v>
      </c>
      <c r="D82" s="7">
        <v>3.2</v>
      </c>
      <c r="E82" s="7">
        <v>338.8313551</v>
      </c>
      <c r="F82" s="7">
        <v>657.5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1</v>
      </c>
      <c r="Q82" s="5">
        <v>0</v>
      </c>
      <c r="R82" s="5">
        <v>0</v>
      </c>
      <c r="S82">
        <v>0</v>
      </c>
      <c r="T82">
        <v>0</v>
      </c>
    </row>
    <row r="83" spans="1:20" x14ac:dyDescent="0.25">
      <c r="A83" s="5">
        <v>2012</v>
      </c>
      <c r="B83" s="5">
        <v>10</v>
      </c>
      <c r="C83" s="6">
        <v>727.15</v>
      </c>
      <c r="D83" s="7">
        <v>45</v>
      </c>
      <c r="E83" s="7">
        <v>59.887186710000002</v>
      </c>
      <c r="F83" s="7">
        <v>656.5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5">
        <v>1</v>
      </c>
      <c r="R83" s="5">
        <v>0</v>
      </c>
      <c r="S83">
        <v>0</v>
      </c>
      <c r="T83">
        <v>0</v>
      </c>
    </row>
    <row r="84" spans="1:20" x14ac:dyDescent="0.25">
      <c r="A84" s="5">
        <v>2012</v>
      </c>
      <c r="B84" s="5">
        <v>11</v>
      </c>
      <c r="C84" s="6">
        <v>737.34</v>
      </c>
      <c r="D84" s="7">
        <v>145</v>
      </c>
      <c r="E84" s="7">
        <v>13.335077330000001</v>
      </c>
      <c r="F84" s="7">
        <v>680.2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5">
        <v>0</v>
      </c>
      <c r="R84" s="5">
        <v>1</v>
      </c>
      <c r="S84">
        <v>0</v>
      </c>
      <c r="T84">
        <v>0</v>
      </c>
    </row>
    <row r="85" spans="1:20" x14ac:dyDescent="0.25">
      <c r="A85" s="5">
        <v>2012</v>
      </c>
      <c r="B85" s="5">
        <v>12</v>
      </c>
      <c r="C85" s="6">
        <v>830.64</v>
      </c>
      <c r="D85" s="7">
        <v>206</v>
      </c>
      <c r="E85" s="7">
        <v>2.9323288980000002</v>
      </c>
      <c r="F85" s="7">
        <v>727.1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5">
        <v>0</v>
      </c>
      <c r="R85" s="5">
        <v>0</v>
      </c>
      <c r="S85">
        <v>0</v>
      </c>
      <c r="T85">
        <v>0</v>
      </c>
    </row>
    <row r="86" spans="1:20" x14ac:dyDescent="0.25">
      <c r="A86" s="5">
        <v>2013</v>
      </c>
      <c r="B86" s="5">
        <v>1</v>
      </c>
      <c r="C86" s="6">
        <v>1039.54</v>
      </c>
      <c r="D86" s="7">
        <v>353.2</v>
      </c>
      <c r="E86" s="7">
        <v>0.33766695899999999</v>
      </c>
      <c r="F86" s="7">
        <v>763.7</v>
      </c>
      <c r="G86" s="6">
        <v>0</v>
      </c>
      <c r="H86" s="6">
        <v>1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5">
        <v>0</v>
      </c>
      <c r="R86" s="5">
        <v>0</v>
      </c>
      <c r="S86">
        <v>0</v>
      </c>
      <c r="T86">
        <v>0</v>
      </c>
    </row>
    <row r="87" spans="1:20" x14ac:dyDescent="0.25">
      <c r="A87" s="5">
        <v>2013</v>
      </c>
      <c r="B87" s="5">
        <v>2</v>
      </c>
      <c r="C87" s="6">
        <v>948.61</v>
      </c>
      <c r="D87" s="7">
        <v>265.60000000000002</v>
      </c>
      <c r="E87" s="7">
        <v>0</v>
      </c>
      <c r="F87" s="7">
        <v>689.8</v>
      </c>
      <c r="G87" s="6">
        <v>0</v>
      </c>
      <c r="H87" s="6">
        <v>0</v>
      </c>
      <c r="I87" s="6">
        <v>1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5">
        <v>0</v>
      </c>
      <c r="R87" s="5">
        <v>0</v>
      </c>
      <c r="S87">
        <v>0</v>
      </c>
      <c r="T87">
        <v>0</v>
      </c>
    </row>
    <row r="88" spans="1:20" x14ac:dyDescent="0.25">
      <c r="A88" s="5">
        <v>2013</v>
      </c>
      <c r="B88" s="5">
        <v>3</v>
      </c>
      <c r="C88" s="6">
        <v>886.07</v>
      </c>
      <c r="D88" s="7">
        <v>253.1</v>
      </c>
      <c r="E88" s="7">
        <v>0</v>
      </c>
      <c r="F88" s="7">
        <v>695.3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5">
        <v>0</v>
      </c>
      <c r="R88" s="5">
        <v>0</v>
      </c>
      <c r="S88">
        <v>0</v>
      </c>
      <c r="T88">
        <v>0</v>
      </c>
    </row>
    <row r="89" spans="1:20" x14ac:dyDescent="0.25">
      <c r="A89" s="5">
        <v>2013</v>
      </c>
      <c r="B89" s="5">
        <v>4</v>
      </c>
      <c r="C89" s="6">
        <v>778.37</v>
      </c>
      <c r="D89" s="7">
        <v>183.5</v>
      </c>
      <c r="E89" s="7">
        <v>22.988230569999999</v>
      </c>
      <c r="F89" s="7">
        <v>681.3</v>
      </c>
      <c r="G89" s="6">
        <v>0</v>
      </c>
      <c r="H89" s="6">
        <v>0</v>
      </c>
      <c r="I89" s="6">
        <v>0</v>
      </c>
      <c r="J89" s="6">
        <v>0</v>
      </c>
      <c r="K89" s="6">
        <v>1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5">
        <v>0</v>
      </c>
      <c r="R89" s="5">
        <v>0</v>
      </c>
      <c r="S89">
        <v>0</v>
      </c>
      <c r="T89">
        <v>0</v>
      </c>
    </row>
    <row r="90" spans="1:20" x14ac:dyDescent="0.25">
      <c r="A90" s="5">
        <v>2013</v>
      </c>
      <c r="B90" s="5">
        <v>5</v>
      </c>
      <c r="C90" s="6">
        <v>704.49</v>
      </c>
      <c r="D90" s="7">
        <v>51.3</v>
      </c>
      <c r="E90" s="7">
        <v>71.186510999999996</v>
      </c>
      <c r="F90" s="7">
        <v>648.6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1</v>
      </c>
      <c r="M90" s="6">
        <v>0</v>
      </c>
      <c r="N90" s="6">
        <v>0</v>
      </c>
      <c r="O90" s="6">
        <v>0</v>
      </c>
      <c r="P90" s="6">
        <v>0</v>
      </c>
      <c r="Q90" s="5">
        <v>0</v>
      </c>
      <c r="R90" s="5">
        <v>0</v>
      </c>
      <c r="S90">
        <v>0</v>
      </c>
      <c r="T90">
        <v>0</v>
      </c>
    </row>
    <row r="91" spans="1:20" x14ac:dyDescent="0.25">
      <c r="A91" s="5">
        <v>2013</v>
      </c>
      <c r="B91" s="5">
        <v>6</v>
      </c>
      <c r="C91" s="6">
        <v>1008.04</v>
      </c>
      <c r="D91" s="7">
        <v>8.3000000000000007</v>
      </c>
      <c r="E91" s="7">
        <v>239.60633569999999</v>
      </c>
      <c r="F91" s="7">
        <v>662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1</v>
      </c>
      <c r="N91" s="6">
        <v>0</v>
      </c>
      <c r="O91" s="6">
        <v>0</v>
      </c>
      <c r="P91" s="6">
        <v>0</v>
      </c>
      <c r="Q91" s="5">
        <v>0</v>
      </c>
      <c r="R91" s="5">
        <v>0</v>
      </c>
      <c r="S91">
        <v>0</v>
      </c>
      <c r="T91">
        <v>0</v>
      </c>
    </row>
    <row r="92" spans="1:20" x14ac:dyDescent="0.25">
      <c r="A92" s="5">
        <v>2013</v>
      </c>
      <c r="B92" s="5">
        <v>7</v>
      </c>
      <c r="C92" s="6">
        <v>1239.1199999999999</v>
      </c>
      <c r="D92" s="7">
        <v>0</v>
      </c>
      <c r="E92" s="7">
        <v>380.14049720000003</v>
      </c>
      <c r="F92" s="7">
        <v>645.29999999999995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1</v>
      </c>
      <c r="O92" s="6">
        <v>0</v>
      </c>
      <c r="P92" s="6">
        <v>0</v>
      </c>
      <c r="Q92" s="5">
        <v>0</v>
      </c>
      <c r="R92" s="5">
        <v>0</v>
      </c>
      <c r="S92">
        <v>0</v>
      </c>
      <c r="T92">
        <v>0</v>
      </c>
    </row>
    <row r="93" spans="1:20" x14ac:dyDescent="0.25">
      <c r="A93" s="5">
        <v>2013</v>
      </c>
      <c r="B93" s="5">
        <v>8</v>
      </c>
      <c r="C93" s="6">
        <v>1253.3699999999999</v>
      </c>
      <c r="D93" s="7">
        <v>0</v>
      </c>
      <c r="E93" s="7">
        <v>329.83093960000002</v>
      </c>
      <c r="F93" s="7">
        <v>617.9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1</v>
      </c>
      <c r="P93" s="6">
        <v>0</v>
      </c>
      <c r="Q93" s="5">
        <v>0</v>
      </c>
      <c r="R93" s="5">
        <v>0</v>
      </c>
      <c r="S93">
        <v>0</v>
      </c>
      <c r="T93">
        <v>0</v>
      </c>
    </row>
    <row r="94" spans="1:20" x14ac:dyDescent="0.25">
      <c r="A94" s="5">
        <v>2013</v>
      </c>
      <c r="B94" s="5">
        <v>9</v>
      </c>
      <c r="C94" s="6">
        <v>1282.03</v>
      </c>
      <c r="D94" s="7">
        <v>1.1000000000000001</v>
      </c>
      <c r="E94" s="7">
        <v>356.53935480000001</v>
      </c>
      <c r="F94" s="7">
        <v>655.4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1</v>
      </c>
      <c r="Q94" s="5">
        <v>0</v>
      </c>
      <c r="R94" s="5">
        <v>0</v>
      </c>
      <c r="S94">
        <v>0</v>
      </c>
      <c r="T94">
        <v>0</v>
      </c>
    </row>
    <row r="95" spans="1:20" x14ac:dyDescent="0.25">
      <c r="A95" s="5">
        <v>2013</v>
      </c>
      <c r="B95" s="5">
        <v>10</v>
      </c>
      <c r="C95" s="6">
        <v>861.32</v>
      </c>
      <c r="D95" s="7">
        <v>31.7</v>
      </c>
      <c r="E95" s="7">
        <v>103.1978048</v>
      </c>
      <c r="F95" s="7">
        <v>646.5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5">
        <v>1</v>
      </c>
      <c r="R95" s="5">
        <v>0</v>
      </c>
      <c r="S95">
        <v>0</v>
      </c>
      <c r="T95">
        <v>0</v>
      </c>
    </row>
    <row r="96" spans="1:20" x14ac:dyDescent="0.25">
      <c r="A96" s="5">
        <v>2013</v>
      </c>
      <c r="B96" s="5">
        <v>11</v>
      </c>
      <c r="C96" s="6">
        <v>731.12</v>
      </c>
      <c r="D96" s="7">
        <v>136.1</v>
      </c>
      <c r="E96" s="7">
        <v>3.4354009529999998</v>
      </c>
      <c r="F96" s="7">
        <v>659.7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5">
        <v>0</v>
      </c>
      <c r="R96" s="5">
        <v>1</v>
      </c>
      <c r="S96">
        <v>0</v>
      </c>
      <c r="T96">
        <v>0</v>
      </c>
    </row>
    <row r="97" spans="1:20" x14ac:dyDescent="0.25">
      <c r="A97" s="5">
        <v>2013</v>
      </c>
      <c r="B97" s="5">
        <v>12</v>
      </c>
      <c r="C97" s="6">
        <v>973.12</v>
      </c>
      <c r="D97" s="7">
        <v>287.60000000000002</v>
      </c>
      <c r="E97" s="7">
        <v>0</v>
      </c>
      <c r="F97" s="7">
        <v>740.6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5">
        <v>0</v>
      </c>
      <c r="R97" s="5">
        <v>0</v>
      </c>
      <c r="S97">
        <v>0</v>
      </c>
      <c r="T97">
        <v>0</v>
      </c>
    </row>
    <row r="98" spans="1:20" x14ac:dyDescent="0.25">
      <c r="A98" s="5">
        <v>2014</v>
      </c>
      <c r="B98" s="5">
        <v>1</v>
      </c>
      <c r="C98" s="6">
        <v>1180.5999999999999</v>
      </c>
      <c r="D98" s="7">
        <v>391.1</v>
      </c>
      <c r="E98" s="7">
        <v>0</v>
      </c>
      <c r="F98" s="7">
        <v>741.3</v>
      </c>
      <c r="G98" s="6">
        <v>0</v>
      </c>
      <c r="H98" s="6">
        <v>1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5">
        <v>0</v>
      </c>
      <c r="R98" s="5">
        <v>0</v>
      </c>
      <c r="S98">
        <v>0</v>
      </c>
      <c r="T98">
        <v>0</v>
      </c>
    </row>
    <row r="99" spans="1:20" x14ac:dyDescent="0.25">
      <c r="A99" s="5">
        <v>2014</v>
      </c>
      <c r="B99" s="5">
        <v>2</v>
      </c>
      <c r="C99" s="6">
        <v>1080.49</v>
      </c>
      <c r="D99" s="7">
        <v>355.7</v>
      </c>
      <c r="E99" s="7">
        <v>0</v>
      </c>
      <c r="F99" s="7">
        <v>681.3</v>
      </c>
      <c r="G99" s="6">
        <v>0</v>
      </c>
      <c r="H99" s="6">
        <v>0</v>
      </c>
      <c r="I99" s="6">
        <v>1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5">
        <v>0</v>
      </c>
      <c r="R99" s="5">
        <v>0</v>
      </c>
      <c r="S99">
        <v>0</v>
      </c>
      <c r="T99">
        <v>0</v>
      </c>
    </row>
    <row r="100" spans="1:20" x14ac:dyDescent="0.25">
      <c r="A100" s="5">
        <v>2014</v>
      </c>
      <c r="B100" s="5">
        <v>3</v>
      </c>
      <c r="C100" s="6">
        <v>914.84</v>
      </c>
      <c r="D100" s="7">
        <v>272</v>
      </c>
      <c r="E100" s="7">
        <v>0.20587615419999999</v>
      </c>
      <c r="F100" s="7">
        <v>676.4</v>
      </c>
      <c r="G100" s="6">
        <v>0</v>
      </c>
      <c r="H100" s="6">
        <v>0</v>
      </c>
      <c r="I100" s="6">
        <v>0</v>
      </c>
      <c r="J100" s="6">
        <v>1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5">
        <v>0</v>
      </c>
      <c r="R100" s="5">
        <v>0</v>
      </c>
      <c r="S100">
        <v>0</v>
      </c>
      <c r="T100">
        <v>0</v>
      </c>
    </row>
    <row r="101" spans="1:20" x14ac:dyDescent="0.25">
      <c r="A101" s="5">
        <v>2014</v>
      </c>
      <c r="B101" s="5">
        <v>4</v>
      </c>
      <c r="C101" s="6">
        <v>703.2</v>
      </c>
      <c r="D101" s="7">
        <v>119.6</v>
      </c>
      <c r="E101" s="7">
        <v>18.339235410000001</v>
      </c>
      <c r="F101" s="7">
        <v>658.6</v>
      </c>
      <c r="G101" s="6">
        <v>0</v>
      </c>
      <c r="H101" s="6">
        <v>0</v>
      </c>
      <c r="I101" s="6">
        <v>0</v>
      </c>
      <c r="J101" s="6">
        <v>0</v>
      </c>
      <c r="K101" s="6">
        <v>1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5">
        <v>0</v>
      </c>
      <c r="R101" s="5">
        <v>0</v>
      </c>
      <c r="S101">
        <v>0</v>
      </c>
      <c r="T101">
        <v>0</v>
      </c>
    </row>
    <row r="102" spans="1:20" x14ac:dyDescent="0.25">
      <c r="A102" s="5">
        <v>2014</v>
      </c>
      <c r="B102" s="5">
        <v>5</v>
      </c>
      <c r="C102" s="6">
        <v>740.77</v>
      </c>
      <c r="D102" s="7">
        <v>31.4</v>
      </c>
      <c r="E102" s="7">
        <v>126.9415237</v>
      </c>
      <c r="F102" s="7">
        <v>659.5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1</v>
      </c>
      <c r="M102" s="6">
        <v>0</v>
      </c>
      <c r="N102" s="6">
        <v>0</v>
      </c>
      <c r="O102" s="6">
        <v>0</v>
      </c>
      <c r="P102" s="6">
        <v>0</v>
      </c>
      <c r="Q102" s="5">
        <v>0</v>
      </c>
      <c r="R102" s="5">
        <v>0</v>
      </c>
      <c r="S102">
        <v>0</v>
      </c>
      <c r="T102">
        <v>0</v>
      </c>
    </row>
    <row r="103" spans="1:20" x14ac:dyDescent="0.25">
      <c r="A103" s="5">
        <v>2014</v>
      </c>
      <c r="B103" s="5">
        <v>6</v>
      </c>
      <c r="C103" s="6">
        <v>1055.48</v>
      </c>
      <c r="D103" s="7">
        <v>6.8</v>
      </c>
      <c r="E103" s="7">
        <v>344.47914359999999</v>
      </c>
      <c r="F103" s="7">
        <v>651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1</v>
      </c>
      <c r="N103" s="6">
        <v>0</v>
      </c>
      <c r="O103" s="6">
        <v>0</v>
      </c>
      <c r="P103" s="6">
        <v>0</v>
      </c>
      <c r="Q103" s="5">
        <v>0</v>
      </c>
      <c r="R103" s="5">
        <v>0</v>
      </c>
      <c r="S103">
        <v>0</v>
      </c>
      <c r="T103">
        <v>0</v>
      </c>
    </row>
    <row r="104" spans="1:20" x14ac:dyDescent="0.25">
      <c r="A104" s="5">
        <v>2014</v>
      </c>
      <c r="B104" s="5">
        <v>7</v>
      </c>
      <c r="C104" s="6">
        <v>1302.96</v>
      </c>
      <c r="D104" s="7">
        <v>0</v>
      </c>
      <c r="E104" s="7">
        <v>393.81138240000001</v>
      </c>
      <c r="F104" s="7">
        <v>638.29999999999995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1</v>
      </c>
      <c r="O104" s="6">
        <v>0</v>
      </c>
      <c r="P104" s="6">
        <v>0</v>
      </c>
      <c r="Q104" s="5">
        <v>0</v>
      </c>
      <c r="R104" s="5">
        <v>0</v>
      </c>
      <c r="S104">
        <v>0</v>
      </c>
      <c r="T104">
        <v>0</v>
      </c>
    </row>
    <row r="105" spans="1:20" x14ac:dyDescent="0.25">
      <c r="A105" s="5">
        <v>2014</v>
      </c>
      <c r="B105" s="5">
        <v>8</v>
      </c>
      <c r="C105" s="6">
        <v>1116.47</v>
      </c>
      <c r="D105" s="7">
        <v>0</v>
      </c>
      <c r="E105" s="7">
        <v>303.72246410000002</v>
      </c>
      <c r="F105" s="7">
        <v>610.79999999999995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</v>
      </c>
      <c r="P105" s="6">
        <v>0</v>
      </c>
      <c r="Q105" s="5">
        <v>0</v>
      </c>
      <c r="R105" s="5">
        <v>0</v>
      </c>
      <c r="S105">
        <v>0</v>
      </c>
      <c r="T105">
        <v>0</v>
      </c>
    </row>
    <row r="106" spans="1:20" x14ac:dyDescent="0.25">
      <c r="A106" s="5">
        <v>2014</v>
      </c>
      <c r="B106" s="5">
        <v>9</v>
      </c>
      <c r="C106" s="6">
        <v>1182.47</v>
      </c>
      <c r="D106" s="7">
        <v>5.5</v>
      </c>
      <c r="E106" s="7">
        <v>330.2355814</v>
      </c>
      <c r="F106" s="7">
        <v>650.4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1</v>
      </c>
      <c r="Q106" s="5">
        <v>0</v>
      </c>
      <c r="R106" s="5">
        <v>0</v>
      </c>
      <c r="S106">
        <v>0</v>
      </c>
      <c r="T106">
        <v>0</v>
      </c>
    </row>
    <row r="107" spans="1:20" x14ac:dyDescent="0.25">
      <c r="A107" s="5">
        <v>2014</v>
      </c>
      <c r="B107" s="5">
        <v>10</v>
      </c>
      <c r="C107" s="6">
        <v>773.44</v>
      </c>
      <c r="D107" s="7">
        <v>38.700000000000003</v>
      </c>
      <c r="E107" s="7">
        <v>72.348758619999998</v>
      </c>
      <c r="F107" s="7">
        <v>635.5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5">
        <v>1</v>
      </c>
      <c r="R107" s="5">
        <v>0</v>
      </c>
      <c r="S107">
        <v>0</v>
      </c>
      <c r="T107">
        <v>0</v>
      </c>
    </row>
    <row r="108" spans="1:20" x14ac:dyDescent="0.25">
      <c r="A108" s="5">
        <v>2014</v>
      </c>
      <c r="B108" s="5">
        <v>11</v>
      </c>
      <c r="C108" s="6">
        <v>710.77</v>
      </c>
      <c r="D108" s="7">
        <v>160</v>
      </c>
      <c r="E108" s="7">
        <v>4.1073451179999996</v>
      </c>
      <c r="F108" s="7">
        <v>654.79999999999995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5">
        <v>0</v>
      </c>
      <c r="R108" s="5">
        <v>1</v>
      </c>
      <c r="S108">
        <v>0</v>
      </c>
      <c r="T108">
        <v>0</v>
      </c>
    </row>
    <row r="109" spans="1:20" x14ac:dyDescent="0.25">
      <c r="A109" s="5">
        <v>2014</v>
      </c>
      <c r="B109" s="5">
        <v>12</v>
      </c>
      <c r="C109" s="6">
        <v>934.45</v>
      </c>
      <c r="D109" s="7">
        <v>277.39999999999998</v>
      </c>
      <c r="E109" s="7">
        <v>0</v>
      </c>
      <c r="F109" s="7">
        <v>724.4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5">
        <v>0</v>
      </c>
      <c r="R109" s="5">
        <v>0</v>
      </c>
      <c r="S109">
        <v>0</v>
      </c>
      <c r="T109">
        <v>0</v>
      </c>
    </row>
    <row r="110" spans="1:20" x14ac:dyDescent="0.25">
      <c r="A110" s="5">
        <v>2015</v>
      </c>
      <c r="B110" s="5">
        <v>1</v>
      </c>
      <c r="C110" s="6">
        <v>1068.6199999999999</v>
      </c>
      <c r="D110" s="7">
        <v>346.9</v>
      </c>
      <c r="E110" s="7">
        <v>0</v>
      </c>
      <c r="F110" s="7">
        <v>740.7</v>
      </c>
      <c r="G110" s="6">
        <v>0</v>
      </c>
      <c r="H110" s="6">
        <v>1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5">
        <v>0</v>
      </c>
      <c r="R110" s="5">
        <v>0</v>
      </c>
      <c r="S110">
        <v>0</v>
      </c>
      <c r="T110">
        <v>0</v>
      </c>
    </row>
    <row r="111" spans="1:20" x14ac:dyDescent="0.25">
      <c r="A111" s="5">
        <v>2015</v>
      </c>
      <c r="B111" s="5">
        <v>2</v>
      </c>
      <c r="C111" s="6">
        <v>998.36</v>
      </c>
      <c r="D111" s="7">
        <v>325.5</v>
      </c>
      <c r="E111" s="7">
        <v>0</v>
      </c>
      <c r="F111" s="7">
        <v>683</v>
      </c>
      <c r="G111" s="6">
        <v>0</v>
      </c>
      <c r="H111" s="6">
        <v>0</v>
      </c>
      <c r="I111" s="6">
        <v>1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5">
        <v>0</v>
      </c>
      <c r="R111" s="5">
        <v>0</v>
      </c>
      <c r="S111">
        <v>0</v>
      </c>
      <c r="T111">
        <v>0</v>
      </c>
    </row>
    <row r="112" spans="1:20" x14ac:dyDescent="0.25">
      <c r="A112" s="5">
        <v>2015</v>
      </c>
      <c r="B112" s="5">
        <v>3</v>
      </c>
      <c r="C112" s="6">
        <v>964.11</v>
      </c>
      <c r="D112" s="7">
        <v>293.60000000000002</v>
      </c>
      <c r="E112" s="7">
        <v>0</v>
      </c>
      <c r="F112" s="7">
        <v>672</v>
      </c>
      <c r="G112" s="6">
        <v>0</v>
      </c>
      <c r="H112" s="6">
        <v>0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5">
        <v>0</v>
      </c>
      <c r="R112" s="5">
        <v>0</v>
      </c>
      <c r="S112">
        <v>0</v>
      </c>
      <c r="T112">
        <v>0</v>
      </c>
    </row>
    <row r="113" spans="1:20" x14ac:dyDescent="0.25">
      <c r="A113" s="5">
        <v>2015</v>
      </c>
      <c r="B113" s="5">
        <v>4</v>
      </c>
      <c r="C113" s="6">
        <v>668.85</v>
      </c>
      <c r="D113" s="7">
        <v>106.7</v>
      </c>
      <c r="E113" s="7">
        <v>16.76123115</v>
      </c>
      <c r="F113" s="7">
        <v>673.1</v>
      </c>
      <c r="G113" s="6">
        <v>0</v>
      </c>
      <c r="H113" s="6">
        <v>0</v>
      </c>
      <c r="I113" s="6">
        <v>0</v>
      </c>
      <c r="J113" s="6">
        <v>0</v>
      </c>
      <c r="K113" s="6">
        <v>1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5">
        <v>0</v>
      </c>
      <c r="R113" s="5">
        <v>0</v>
      </c>
      <c r="S113">
        <v>0</v>
      </c>
      <c r="T113">
        <v>0</v>
      </c>
    </row>
    <row r="114" spans="1:20" x14ac:dyDescent="0.25">
      <c r="A114" s="5">
        <v>2015</v>
      </c>
      <c r="B114" s="5">
        <v>5</v>
      </c>
      <c r="C114" s="6">
        <v>726.11</v>
      </c>
      <c r="D114" s="7">
        <v>38.299999999999997</v>
      </c>
      <c r="E114" s="7">
        <v>96.847236949999996</v>
      </c>
      <c r="F114" s="7">
        <v>646.20000000000005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1</v>
      </c>
      <c r="M114" s="6">
        <v>0</v>
      </c>
      <c r="N114" s="6">
        <v>0</v>
      </c>
      <c r="O114" s="6">
        <v>0</v>
      </c>
      <c r="P114" s="6">
        <v>0</v>
      </c>
      <c r="Q114" s="5">
        <v>0</v>
      </c>
      <c r="R114" s="5">
        <v>0</v>
      </c>
      <c r="S114">
        <v>0</v>
      </c>
      <c r="T114">
        <v>0</v>
      </c>
    </row>
    <row r="115" spans="1:20" x14ac:dyDescent="0.25">
      <c r="A115" s="5">
        <v>2015</v>
      </c>
      <c r="B115" s="5">
        <v>6</v>
      </c>
      <c r="C115" s="6">
        <v>1050.4000000000001</v>
      </c>
      <c r="D115" s="7">
        <v>8.4</v>
      </c>
      <c r="E115" s="7">
        <v>282.49889889999997</v>
      </c>
      <c r="F115" s="7">
        <v>647.6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</v>
      </c>
      <c r="N115" s="6">
        <v>0</v>
      </c>
      <c r="O115" s="6">
        <v>0</v>
      </c>
      <c r="P115" s="6">
        <v>0</v>
      </c>
      <c r="Q115" s="5">
        <v>0</v>
      </c>
      <c r="R115" s="5">
        <v>0</v>
      </c>
      <c r="S115">
        <v>0</v>
      </c>
      <c r="T115">
        <v>0</v>
      </c>
    </row>
    <row r="116" spans="1:20" x14ac:dyDescent="0.25">
      <c r="A116" s="5">
        <v>2015</v>
      </c>
      <c r="B116" s="5">
        <v>7</v>
      </c>
      <c r="C116" s="6">
        <v>1251.75</v>
      </c>
      <c r="D116" s="7">
        <v>0</v>
      </c>
      <c r="E116" s="7">
        <v>399.10726829999999</v>
      </c>
      <c r="F116" s="7">
        <v>638.6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0</v>
      </c>
      <c r="Q116" s="5">
        <v>0</v>
      </c>
      <c r="R116" s="5">
        <v>0</v>
      </c>
      <c r="S116">
        <v>0</v>
      </c>
      <c r="T116">
        <v>0</v>
      </c>
    </row>
    <row r="117" spans="1:20" x14ac:dyDescent="0.25">
      <c r="A117" s="5">
        <v>2015</v>
      </c>
      <c r="B117" s="5">
        <v>8</v>
      </c>
      <c r="C117" s="6">
        <v>1308.03</v>
      </c>
      <c r="D117" s="7">
        <v>0</v>
      </c>
      <c r="E117" s="7">
        <v>394.6922002</v>
      </c>
      <c r="F117" s="7">
        <v>611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  <c r="P117" s="6">
        <v>0</v>
      </c>
      <c r="Q117" s="5">
        <v>0</v>
      </c>
      <c r="R117" s="5">
        <v>0</v>
      </c>
      <c r="S117">
        <v>0</v>
      </c>
      <c r="T117">
        <v>0</v>
      </c>
    </row>
    <row r="118" spans="1:20" x14ac:dyDescent="0.25">
      <c r="A118" s="5">
        <v>2015</v>
      </c>
      <c r="B118" s="5">
        <v>9</v>
      </c>
      <c r="C118" s="6">
        <v>1176.69</v>
      </c>
      <c r="D118" s="7">
        <v>1.4</v>
      </c>
      <c r="E118" s="7">
        <v>317.91103550000003</v>
      </c>
      <c r="F118" s="7">
        <v>641.6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1</v>
      </c>
      <c r="Q118" s="5">
        <v>0</v>
      </c>
      <c r="R118" s="5">
        <v>0</v>
      </c>
      <c r="S118">
        <v>0</v>
      </c>
      <c r="T118">
        <v>0</v>
      </c>
    </row>
    <row r="119" spans="1:20" x14ac:dyDescent="0.25">
      <c r="A119" s="5">
        <v>2015</v>
      </c>
      <c r="B119" s="5">
        <v>10</v>
      </c>
      <c r="C119" s="6">
        <v>774.5</v>
      </c>
      <c r="D119" s="7">
        <v>29.6</v>
      </c>
      <c r="E119" s="7">
        <v>97.458515109999993</v>
      </c>
      <c r="F119" s="7">
        <v>640.29999999999995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5">
        <v>1</v>
      </c>
      <c r="R119" s="5">
        <v>0</v>
      </c>
      <c r="S119">
        <v>0</v>
      </c>
      <c r="T119">
        <v>0</v>
      </c>
    </row>
    <row r="120" spans="1:20" x14ac:dyDescent="0.25">
      <c r="A120" s="5">
        <v>2015</v>
      </c>
      <c r="B120" s="5">
        <v>11</v>
      </c>
      <c r="C120" s="6">
        <v>650.44000000000005</v>
      </c>
      <c r="D120" s="7">
        <v>97.1</v>
      </c>
      <c r="E120" s="7">
        <v>11.064591419999999</v>
      </c>
      <c r="F120" s="7">
        <v>657.2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5">
        <v>0</v>
      </c>
      <c r="R120" s="5">
        <v>1</v>
      </c>
      <c r="S120">
        <v>0</v>
      </c>
      <c r="T120">
        <v>0</v>
      </c>
    </row>
    <row r="121" spans="1:20" x14ac:dyDescent="0.25">
      <c r="A121" s="5">
        <v>2015</v>
      </c>
      <c r="B121" s="5">
        <v>12</v>
      </c>
      <c r="C121" s="6">
        <v>820.06</v>
      </c>
      <c r="D121" s="7">
        <v>174.4</v>
      </c>
      <c r="E121" s="7">
        <v>2.90746371</v>
      </c>
      <c r="F121" s="7">
        <v>716.6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5">
        <v>0</v>
      </c>
      <c r="R121" s="5">
        <v>0</v>
      </c>
      <c r="S121">
        <v>0</v>
      </c>
      <c r="T121">
        <v>0</v>
      </c>
    </row>
    <row r="122" spans="1:20" x14ac:dyDescent="0.25">
      <c r="A122" s="5">
        <v>2016</v>
      </c>
      <c r="B122" s="5">
        <v>1</v>
      </c>
      <c r="C122" s="6">
        <v>986.73</v>
      </c>
      <c r="D122" s="7">
        <v>341.8</v>
      </c>
      <c r="E122" s="7">
        <v>0.40223072879999999</v>
      </c>
      <c r="F122" s="7">
        <v>743.4</v>
      </c>
      <c r="G122" s="6">
        <v>0</v>
      </c>
      <c r="H122" s="6">
        <v>1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5">
        <v>0</v>
      </c>
      <c r="R122" s="5">
        <v>0</v>
      </c>
      <c r="S122">
        <v>0</v>
      </c>
      <c r="T122">
        <v>0</v>
      </c>
    </row>
    <row r="123" spans="1:20" x14ac:dyDescent="0.25">
      <c r="A123" s="5">
        <v>2016</v>
      </c>
      <c r="B123" s="5">
        <v>2</v>
      </c>
      <c r="C123" s="6">
        <v>918.38</v>
      </c>
      <c r="D123" s="7">
        <v>293.10000000000002</v>
      </c>
      <c r="E123" s="7">
        <v>5.1067558700000001E-2</v>
      </c>
      <c r="F123" s="7">
        <v>681.5</v>
      </c>
      <c r="G123" s="6">
        <v>0</v>
      </c>
      <c r="H123" s="6">
        <v>0</v>
      </c>
      <c r="I123" s="6">
        <v>1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5">
        <v>0</v>
      </c>
      <c r="R123" s="5">
        <v>0</v>
      </c>
      <c r="S123">
        <v>0</v>
      </c>
      <c r="T123">
        <v>0</v>
      </c>
    </row>
    <row r="124" spans="1:20" x14ac:dyDescent="0.25">
      <c r="A124" s="5">
        <v>2016</v>
      </c>
      <c r="B124" s="5">
        <v>3</v>
      </c>
      <c r="C124" s="6">
        <v>752.12</v>
      </c>
      <c r="D124" s="7">
        <v>232.4</v>
      </c>
      <c r="E124" s="7">
        <v>1.9862035659999999</v>
      </c>
      <c r="F124" s="7">
        <v>678</v>
      </c>
      <c r="G124" s="6">
        <v>0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5">
        <v>0</v>
      </c>
      <c r="R124" s="5">
        <v>0</v>
      </c>
      <c r="S124">
        <v>0</v>
      </c>
      <c r="T124">
        <v>0</v>
      </c>
    </row>
    <row r="125" spans="1:20" x14ac:dyDescent="0.25">
      <c r="A125" s="5">
        <v>2016</v>
      </c>
      <c r="B125" s="5">
        <v>4</v>
      </c>
      <c r="C125" s="6"/>
      <c r="D125" s="7">
        <v>125.5</v>
      </c>
      <c r="E125" s="7">
        <v>24.373176310000002</v>
      </c>
      <c r="F125" s="7">
        <v>668.2</v>
      </c>
      <c r="G125" s="6">
        <v>0</v>
      </c>
      <c r="H125" s="6">
        <v>0</v>
      </c>
      <c r="I125" s="6">
        <v>0</v>
      </c>
      <c r="J125" s="6">
        <v>0</v>
      </c>
      <c r="K125" s="6">
        <v>1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5">
        <v>0</v>
      </c>
      <c r="R125" s="5">
        <v>0</v>
      </c>
      <c r="S125">
        <v>0</v>
      </c>
      <c r="T125">
        <v>1</v>
      </c>
    </row>
    <row r="126" spans="1:20" x14ac:dyDescent="0.25">
      <c r="A126" s="5">
        <v>2016</v>
      </c>
      <c r="B126" s="5">
        <v>5</v>
      </c>
      <c r="C126" s="6"/>
      <c r="D126" s="7">
        <v>45.8</v>
      </c>
      <c r="E126" s="7">
        <v>74.370940899999994</v>
      </c>
      <c r="F126" s="7">
        <v>636.5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1</v>
      </c>
      <c r="M126" s="6">
        <v>0</v>
      </c>
      <c r="N126" s="6">
        <v>0</v>
      </c>
      <c r="O126" s="6">
        <v>0</v>
      </c>
      <c r="P126" s="6">
        <v>0</v>
      </c>
      <c r="Q126" s="5">
        <v>0</v>
      </c>
      <c r="R126" s="5">
        <v>0</v>
      </c>
      <c r="S126">
        <v>0</v>
      </c>
      <c r="T126">
        <v>1</v>
      </c>
    </row>
    <row r="127" spans="1:20" x14ac:dyDescent="0.25">
      <c r="A127" s="5">
        <v>2016</v>
      </c>
      <c r="B127" s="5">
        <v>6</v>
      </c>
      <c r="C127" s="6"/>
      <c r="D127" s="7">
        <v>9.1999999999999993</v>
      </c>
      <c r="E127" s="7">
        <v>241.2954866</v>
      </c>
      <c r="F127" s="7">
        <v>653.29999999999995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1</v>
      </c>
      <c r="N127" s="6">
        <v>0</v>
      </c>
      <c r="O127" s="6">
        <v>0</v>
      </c>
      <c r="P127" s="6">
        <v>0</v>
      </c>
      <c r="Q127" s="5">
        <v>0</v>
      </c>
      <c r="R127" s="5">
        <v>0</v>
      </c>
      <c r="S127">
        <v>0</v>
      </c>
      <c r="T127">
        <v>1</v>
      </c>
    </row>
    <row r="128" spans="1:20" x14ac:dyDescent="0.25">
      <c r="A128" s="5">
        <v>2016</v>
      </c>
      <c r="B128" s="5">
        <v>7</v>
      </c>
      <c r="C128" s="6"/>
      <c r="D128" s="7">
        <v>0.1</v>
      </c>
      <c r="E128" s="7">
        <v>405.23297639999998</v>
      </c>
      <c r="F128" s="7">
        <v>638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1</v>
      </c>
      <c r="O128" s="6">
        <v>0</v>
      </c>
      <c r="P128" s="6">
        <v>0</v>
      </c>
      <c r="Q128" s="5">
        <v>0</v>
      </c>
      <c r="R128" s="5">
        <v>0</v>
      </c>
      <c r="S128">
        <v>0</v>
      </c>
      <c r="T128">
        <v>1</v>
      </c>
    </row>
    <row r="129" spans="1:20" x14ac:dyDescent="0.25">
      <c r="A129" s="5">
        <v>2016</v>
      </c>
      <c r="B129" s="5">
        <v>8</v>
      </c>
      <c r="C129" s="6"/>
      <c r="D129" s="7">
        <v>0</v>
      </c>
      <c r="E129" s="7">
        <v>413.8340953</v>
      </c>
      <c r="F129" s="7">
        <v>610.4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1</v>
      </c>
      <c r="P129" s="6">
        <v>0</v>
      </c>
      <c r="Q129" s="5">
        <v>0</v>
      </c>
      <c r="R129" s="5">
        <v>0</v>
      </c>
      <c r="S129">
        <v>0</v>
      </c>
      <c r="T129">
        <v>1</v>
      </c>
    </row>
    <row r="130" spans="1:20" x14ac:dyDescent="0.25">
      <c r="A130" s="5">
        <v>2016</v>
      </c>
      <c r="B130" s="5">
        <v>9</v>
      </c>
      <c r="C130" s="6"/>
      <c r="D130" s="7">
        <v>1.9</v>
      </c>
      <c r="E130" s="7">
        <v>343.15521860000001</v>
      </c>
      <c r="F130" s="7">
        <v>641.70000000000005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1</v>
      </c>
      <c r="Q130" s="5">
        <v>0</v>
      </c>
      <c r="R130" s="5">
        <v>0</v>
      </c>
      <c r="S130">
        <v>0</v>
      </c>
      <c r="T130">
        <v>1</v>
      </c>
    </row>
    <row r="131" spans="1:20" x14ac:dyDescent="0.25">
      <c r="A131" s="5">
        <v>2016</v>
      </c>
      <c r="B131" s="5">
        <v>10</v>
      </c>
      <c r="C131" s="6"/>
      <c r="D131" s="7">
        <v>32</v>
      </c>
      <c r="E131" s="7">
        <v>102.1311015</v>
      </c>
      <c r="F131" s="7">
        <v>637.9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5">
        <v>1</v>
      </c>
      <c r="R131" s="5">
        <v>0</v>
      </c>
      <c r="S131">
        <v>0</v>
      </c>
      <c r="T131">
        <v>1</v>
      </c>
    </row>
    <row r="132" spans="1:20" x14ac:dyDescent="0.25">
      <c r="A132" s="5">
        <v>2016</v>
      </c>
      <c r="B132" s="5">
        <v>11</v>
      </c>
      <c r="C132" s="6"/>
      <c r="D132" s="7">
        <v>120.6</v>
      </c>
      <c r="E132" s="7">
        <v>11.64001768</v>
      </c>
      <c r="F132" s="7">
        <v>659.8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5">
        <v>0</v>
      </c>
      <c r="R132" s="5">
        <v>1</v>
      </c>
      <c r="S132">
        <v>0</v>
      </c>
      <c r="T132">
        <v>1</v>
      </c>
    </row>
    <row r="133" spans="1:20" x14ac:dyDescent="0.25">
      <c r="A133" s="5">
        <v>2016</v>
      </c>
      <c r="B133" s="5">
        <v>12</v>
      </c>
      <c r="C133" s="6"/>
      <c r="D133" s="7">
        <v>235.5</v>
      </c>
      <c r="E133" s="7">
        <v>1.2401054229999999</v>
      </c>
      <c r="F133" s="7">
        <v>707.3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5">
        <v>0</v>
      </c>
      <c r="R133" s="5">
        <v>0</v>
      </c>
      <c r="S133">
        <v>0</v>
      </c>
      <c r="T133">
        <v>1</v>
      </c>
    </row>
    <row r="134" spans="1:20" x14ac:dyDescent="0.25">
      <c r="A134" s="5">
        <v>2017</v>
      </c>
      <c r="B134" s="5">
        <v>1</v>
      </c>
      <c r="C134" s="6"/>
      <c r="D134" s="7">
        <v>341</v>
      </c>
      <c r="E134" s="7">
        <v>0.40110744729999998</v>
      </c>
      <c r="F134" s="7">
        <v>745.6</v>
      </c>
      <c r="G134" s="6">
        <v>0</v>
      </c>
      <c r="H134" s="6">
        <v>1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5">
        <v>0</v>
      </c>
      <c r="R134" s="5">
        <v>0</v>
      </c>
      <c r="S134">
        <v>0</v>
      </c>
      <c r="T134">
        <v>1</v>
      </c>
    </row>
    <row r="135" spans="1:20" x14ac:dyDescent="0.25">
      <c r="A135" s="5">
        <v>2017</v>
      </c>
      <c r="B135" s="5">
        <v>2</v>
      </c>
      <c r="C135" s="6"/>
      <c r="D135" s="7">
        <v>288.39999999999998</v>
      </c>
      <c r="E135" s="7">
        <v>5.0220211149999999E-2</v>
      </c>
      <c r="F135" s="7">
        <v>674.1</v>
      </c>
      <c r="G135" s="6">
        <v>0</v>
      </c>
      <c r="H135" s="6">
        <v>0</v>
      </c>
      <c r="I135" s="6">
        <v>1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5">
        <v>0</v>
      </c>
      <c r="R135" s="5">
        <v>0</v>
      </c>
      <c r="S135">
        <v>0</v>
      </c>
      <c r="T135">
        <v>1</v>
      </c>
    </row>
    <row r="136" spans="1:20" x14ac:dyDescent="0.25">
      <c r="A136" s="5">
        <v>2017</v>
      </c>
      <c r="B136" s="5">
        <v>3</v>
      </c>
      <c r="C136" s="6"/>
      <c r="D136" s="7">
        <v>230.4</v>
      </c>
      <c r="E136" s="7">
        <v>1.9689627620000001</v>
      </c>
      <c r="F136" s="7">
        <v>676</v>
      </c>
      <c r="G136" s="6">
        <v>0</v>
      </c>
      <c r="H136" s="6">
        <v>0</v>
      </c>
      <c r="I136" s="6">
        <v>0</v>
      </c>
      <c r="J136" s="6">
        <v>1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5">
        <v>0</v>
      </c>
      <c r="R136" s="5">
        <v>0</v>
      </c>
      <c r="S136">
        <v>0</v>
      </c>
      <c r="T136">
        <v>1</v>
      </c>
    </row>
    <row r="137" spans="1:20" x14ac:dyDescent="0.25">
      <c r="A137" s="5">
        <v>2017</v>
      </c>
      <c r="B137" s="5">
        <v>4</v>
      </c>
      <c r="C137" s="6"/>
      <c r="D137" s="7">
        <v>123.9</v>
      </c>
      <c r="E137" s="7">
        <v>24.055631699999999</v>
      </c>
      <c r="F137" s="7">
        <v>663.3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5">
        <v>0</v>
      </c>
      <c r="R137" s="5">
        <v>0</v>
      </c>
      <c r="S137">
        <v>0</v>
      </c>
      <c r="T137">
        <v>1</v>
      </c>
    </row>
    <row r="138" spans="1:20" x14ac:dyDescent="0.25">
      <c r="A138" s="5">
        <v>2017</v>
      </c>
      <c r="B138" s="5">
        <v>5</v>
      </c>
      <c r="C138" s="6"/>
      <c r="D138" s="7">
        <v>46.4</v>
      </c>
      <c r="E138" s="7">
        <v>75.289953330000003</v>
      </c>
      <c r="F138" s="7">
        <v>648.20000000000005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1</v>
      </c>
      <c r="M138" s="6">
        <v>0</v>
      </c>
      <c r="N138" s="6">
        <v>0</v>
      </c>
      <c r="O138" s="6">
        <v>0</v>
      </c>
      <c r="P138" s="6">
        <v>0</v>
      </c>
      <c r="Q138" s="5">
        <v>0</v>
      </c>
      <c r="R138" s="5">
        <v>0</v>
      </c>
      <c r="S138">
        <v>0</v>
      </c>
      <c r="T138">
        <v>1</v>
      </c>
    </row>
    <row r="139" spans="1:20" x14ac:dyDescent="0.25">
      <c r="A139" s="5">
        <v>2017</v>
      </c>
      <c r="B139" s="5">
        <v>6</v>
      </c>
      <c r="C139" s="6"/>
      <c r="D139" s="7">
        <v>9.1</v>
      </c>
      <c r="E139" s="7">
        <v>239.2529844</v>
      </c>
      <c r="F139" s="7">
        <v>651.6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1</v>
      </c>
      <c r="N139" s="6">
        <v>0</v>
      </c>
      <c r="O139" s="6">
        <v>0</v>
      </c>
      <c r="P139" s="6">
        <v>0</v>
      </c>
      <c r="Q139" s="5">
        <v>0</v>
      </c>
      <c r="R139" s="5">
        <v>0</v>
      </c>
      <c r="S139">
        <v>0</v>
      </c>
      <c r="T139">
        <v>1</v>
      </c>
    </row>
    <row r="140" spans="1:20" x14ac:dyDescent="0.25">
      <c r="A140" s="5">
        <v>2017</v>
      </c>
      <c r="B140" s="5">
        <v>7</v>
      </c>
      <c r="C140" s="6"/>
      <c r="D140" s="7">
        <v>0.1</v>
      </c>
      <c r="E140" s="7">
        <v>403.884027</v>
      </c>
      <c r="F140" s="7">
        <v>639.6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1</v>
      </c>
      <c r="O140" s="6">
        <v>0</v>
      </c>
      <c r="P140" s="6">
        <v>0</v>
      </c>
      <c r="Q140" s="5">
        <v>0</v>
      </c>
      <c r="R140" s="5">
        <v>0</v>
      </c>
      <c r="S140">
        <v>0</v>
      </c>
      <c r="T140">
        <v>1</v>
      </c>
    </row>
    <row r="141" spans="1:20" x14ac:dyDescent="0.25">
      <c r="A141" s="5">
        <v>2017</v>
      </c>
      <c r="B141" s="5">
        <v>8</v>
      </c>
      <c r="C141" s="6"/>
      <c r="D141" s="7">
        <v>0</v>
      </c>
      <c r="E141" s="7">
        <v>409.8643965</v>
      </c>
      <c r="F141" s="7">
        <v>608.1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1</v>
      </c>
      <c r="P141" s="6">
        <v>0</v>
      </c>
      <c r="Q141" s="5">
        <v>0</v>
      </c>
      <c r="R141" s="5">
        <v>0</v>
      </c>
      <c r="S141">
        <v>0</v>
      </c>
      <c r="T141">
        <v>1</v>
      </c>
    </row>
    <row r="142" spans="1:20" x14ac:dyDescent="0.25">
      <c r="A142" s="5">
        <v>2017</v>
      </c>
      <c r="B142" s="5">
        <v>9</v>
      </c>
      <c r="C142" s="6"/>
      <c r="D142" s="7">
        <v>1.9</v>
      </c>
      <c r="E142" s="7">
        <v>341.4613349</v>
      </c>
      <c r="F142" s="7">
        <v>642.29999999999995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1</v>
      </c>
      <c r="Q142" s="5">
        <v>0</v>
      </c>
      <c r="R142" s="5">
        <v>0</v>
      </c>
      <c r="S142">
        <v>0</v>
      </c>
      <c r="T142">
        <v>1</v>
      </c>
    </row>
    <row r="143" spans="1:20" x14ac:dyDescent="0.25">
      <c r="A143" s="5">
        <v>2017</v>
      </c>
      <c r="B143" s="5">
        <v>10</v>
      </c>
      <c r="C143" s="6"/>
      <c r="D143" s="7">
        <v>31.9</v>
      </c>
      <c r="E143" s="7">
        <v>101.6220909</v>
      </c>
      <c r="F143" s="7">
        <v>638.29999999999995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5">
        <v>1</v>
      </c>
      <c r="R143" s="5">
        <v>0</v>
      </c>
      <c r="S143">
        <v>0</v>
      </c>
      <c r="T143">
        <v>1</v>
      </c>
    </row>
    <row r="144" spans="1:20" x14ac:dyDescent="0.25">
      <c r="A144" s="5">
        <v>2017</v>
      </c>
      <c r="B144" s="5">
        <v>11</v>
      </c>
      <c r="C144" s="6"/>
      <c r="D144" s="7">
        <v>120.3</v>
      </c>
      <c r="E144" s="7">
        <v>11.60109299</v>
      </c>
      <c r="F144" s="7">
        <v>661.2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5">
        <v>0</v>
      </c>
      <c r="R144" s="5">
        <v>1</v>
      </c>
      <c r="S144">
        <v>0</v>
      </c>
      <c r="T144">
        <v>1</v>
      </c>
    </row>
    <row r="145" spans="1:20" x14ac:dyDescent="0.25">
      <c r="A145" s="5">
        <v>2017</v>
      </c>
      <c r="B145" s="5">
        <v>12</v>
      </c>
      <c r="C145" s="6"/>
      <c r="D145" s="7">
        <v>229.7</v>
      </c>
      <c r="E145" s="7">
        <v>1.2093693999999999</v>
      </c>
      <c r="F145" s="7">
        <v>693.5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5">
        <v>0</v>
      </c>
      <c r="R145" s="5">
        <v>0</v>
      </c>
      <c r="S145">
        <v>0</v>
      </c>
      <c r="T145">
        <v>1</v>
      </c>
    </row>
    <row r="146" spans="1:20" x14ac:dyDescent="0.25">
      <c r="A146" s="5">
        <v>2018</v>
      </c>
      <c r="B146" s="5">
        <v>1</v>
      </c>
      <c r="C146" s="6"/>
      <c r="D146" s="7">
        <v>338.2</v>
      </c>
      <c r="E146" s="7">
        <v>0.39821195720000002</v>
      </c>
      <c r="F146" s="7">
        <v>743.6</v>
      </c>
      <c r="G146" s="6">
        <v>0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5">
        <v>0</v>
      </c>
      <c r="R146" s="5">
        <v>0</v>
      </c>
      <c r="S146">
        <v>0</v>
      </c>
      <c r="T146">
        <v>1</v>
      </c>
    </row>
    <row r="147" spans="1:20" x14ac:dyDescent="0.25">
      <c r="A147" s="5">
        <v>2018</v>
      </c>
      <c r="B147" s="5">
        <v>2</v>
      </c>
      <c r="C147" s="6"/>
      <c r="D147" s="7">
        <v>286</v>
      </c>
      <c r="E147" s="7">
        <v>4.9857684530000002E-2</v>
      </c>
      <c r="F147" s="7">
        <v>672.3</v>
      </c>
      <c r="G147" s="6">
        <v>0</v>
      </c>
      <c r="H147" s="6">
        <v>0</v>
      </c>
      <c r="I147" s="6">
        <v>1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5">
        <v>0</v>
      </c>
      <c r="R147" s="5">
        <v>0</v>
      </c>
      <c r="S147">
        <v>0</v>
      </c>
      <c r="T147">
        <v>1</v>
      </c>
    </row>
    <row r="148" spans="1:20" x14ac:dyDescent="0.25">
      <c r="A148" s="5">
        <v>2018</v>
      </c>
      <c r="B148" s="5">
        <v>3</v>
      </c>
      <c r="C148" s="6"/>
      <c r="D148" s="7">
        <v>229.6</v>
      </c>
      <c r="E148" s="7">
        <v>1.963784159</v>
      </c>
      <c r="F148" s="7">
        <v>677.4</v>
      </c>
      <c r="G148" s="6">
        <v>0</v>
      </c>
      <c r="H148" s="6">
        <v>0</v>
      </c>
      <c r="I148" s="6">
        <v>0</v>
      </c>
      <c r="J148" s="6">
        <v>1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5">
        <v>0</v>
      </c>
      <c r="R148" s="5">
        <v>0</v>
      </c>
      <c r="S148">
        <v>0</v>
      </c>
      <c r="T148">
        <v>1</v>
      </c>
    </row>
    <row r="149" spans="1:20" x14ac:dyDescent="0.25">
      <c r="A149" s="5">
        <v>2018</v>
      </c>
      <c r="B149" s="5">
        <v>4</v>
      </c>
      <c r="C149" s="6"/>
      <c r="D149" s="7">
        <v>124.3</v>
      </c>
      <c r="E149" s="7">
        <v>24.161263470000002</v>
      </c>
      <c r="F149" s="7">
        <v>669.6</v>
      </c>
      <c r="G149" s="6">
        <v>0</v>
      </c>
      <c r="H149" s="6">
        <v>0</v>
      </c>
      <c r="I149" s="6">
        <v>0</v>
      </c>
      <c r="J149" s="6">
        <v>0</v>
      </c>
      <c r="K149" s="6">
        <v>1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5">
        <v>0</v>
      </c>
      <c r="R149" s="5">
        <v>0</v>
      </c>
      <c r="S149">
        <v>0</v>
      </c>
      <c r="T149">
        <v>1</v>
      </c>
    </row>
    <row r="150" spans="1:20" x14ac:dyDescent="0.25">
      <c r="A150" s="5">
        <v>2018</v>
      </c>
      <c r="B150" s="5">
        <v>5</v>
      </c>
      <c r="C150" s="6"/>
      <c r="D150" s="7">
        <v>45.1</v>
      </c>
      <c r="E150" s="7">
        <v>73.367610339999999</v>
      </c>
      <c r="F150" s="7">
        <v>634.9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1</v>
      </c>
      <c r="M150" s="6">
        <v>0</v>
      </c>
      <c r="N150" s="6">
        <v>0</v>
      </c>
      <c r="O150" s="6">
        <v>0</v>
      </c>
      <c r="P150" s="6">
        <v>0</v>
      </c>
      <c r="Q150" s="5">
        <v>0</v>
      </c>
      <c r="R150" s="5">
        <v>0</v>
      </c>
      <c r="S150">
        <v>0</v>
      </c>
      <c r="T150">
        <v>1</v>
      </c>
    </row>
    <row r="151" spans="1:20" x14ac:dyDescent="0.25">
      <c r="A151" s="5">
        <v>2018</v>
      </c>
      <c r="B151" s="5">
        <v>6</v>
      </c>
      <c r="C151" s="6"/>
      <c r="D151" s="7">
        <v>9.1</v>
      </c>
      <c r="E151" s="7">
        <v>237.33010590000001</v>
      </c>
      <c r="F151" s="7">
        <v>649.70000000000005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1</v>
      </c>
      <c r="N151" s="6">
        <v>0</v>
      </c>
      <c r="O151" s="6">
        <v>0</v>
      </c>
      <c r="P151" s="6">
        <v>0</v>
      </c>
      <c r="Q151" s="5">
        <v>0</v>
      </c>
      <c r="R151" s="5">
        <v>0</v>
      </c>
      <c r="S151">
        <v>0</v>
      </c>
      <c r="T151">
        <v>1</v>
      </c>
    </row>
    <row r="152" spans="1:20" x14ac:dyDescent="0.25">
      <c r="A152" s="5">
        <v>2018</v>
      </c>
      <c r="B152" s="5">
        <v>7</v>
      </c>
      <c r="C152" s="6"/>
      <c r="D152" s="7">
        <v>0.1</v>
      </c>
      <c r="E152" s="7">
        <v>399.98440979999998</v>
      </c>
      <c r="F152" s="7">
        <v>636.70000000000005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0</v>
      </c>
      <c r="Q152" s="5">
        <v>0</v>
      </c>
      <c r="R152" s="5">
        <v>0</v>
      </c>
      <c r="S152">
        <v>0</v>
      </c>
      <c r="T152">
        <v>1</v>
      </c>
    </row>
    <row r="153" spans="1:20" x14ac:dyDescent="0.25">
      <c r="A153" s="5">
        <v>2018</v>
      </c>
      <c r="B153" s="5">
        <v>8</v>
      </c>
      <c r="C153" s="6"/>
      <c r="D153" s="7">
        <v>0</v>
      </c>
      <c r="E153" s="7">
        <v>407.2575693</v>
      </c>
      <c r="F153" s="7">
        <v>607.29999999999995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1</v>
      </c>
      <c r="P153" s="6">
        <v>0</v>
      </c>
      <c r="Q153" s="5">
        <v>0</v>
      </c>
      <c r="R153" s="5">
        <v>0</v>
      </c>
      <c r="S153">
        <v>0</v>
      </c>
      <c r="T153">
        <v>1</v>
      </c>
    </row>
    <row r="154" spans="1:20" x14ac:dyDescent="0.25">
      <c r="A154" s="5">
        <v>2018</v>
      </c>
      <c r="B154" s="5">
        <v>9</v>
      </c>
      <c r="C154" s="6"/>
      <c r="D154" s="7">
        <v>1.9</v>
      </c>
      <c r="E154" s="7">
        <v>338.71410900000001</v>
      </c>
      <c r="F154" s="7">
        <v>640.4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1</v>
      </c>
      <c r="Q154" s="5">
        <v>0</v>
      </c>
      <c r="R154" s="5">
        <v>0</v>
      </c>
      <c r="S154">
        <v>0</v>
      </c>
      <c r="T154">
        <v>1</v>
      </c>
    </row>
    <row r="155" spans="1:20" x14ac:dyDescent="0.25">
      <c r="A155" s="5">
        <v>2018</v>
      </c>
      <c r="B155" s="5">
        <v>10</v>
      </c>
      <c r="C155" s="6"/>
      <c r="D155" s="7">
        <v>31.6</v>
      </c>
      <c r="E155" s="7">
        <v>100.76190939999999</v>
      </c>
      <c r="F155" s="7">
        <v>636.1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5">
        <v>1</v>
      </c>
      <c r="R155" s="5">
        <v>0</v>
      </c>
      <c r="S155">
        <v>0</v>
      </c>
      <c r="T155">
        <v>1</v>
      </c>
    </row>
    <row r="156" spans="1:20" x14ac:dyDescent="0.25">
      <c r="A156" s="5">
        <v>2018</v>
      </c>
      <c r="B156" s="5">
        <v>11</v>
      </c>
      <c r="C156" s="6"/>
      <c r="D156" s="7">
        <v>118.7</v>
      </c>
      <c r="E156" s="7">
        <v>11.4646162</v>
      </c>
      <c r="F156" s="7">
        <v>656.7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5">
        <v>0</v>
      </c>
      <c r="R156" s="5">
        <v>1</v>
      </c>
      <c r="S156">
        <v>0</v>
      </c>
      <c r="T156">
        <v>1</v>
      </c>
    </row>
    <row r="157" spans="1:20" x14ac:dyDescent="0.25">
      <c r="A157" s="5">
        <v>2018</v>
      </c>
      <c r="B157" s="5">
        <v>12</v>
      </c>
      <c r="C157" s="6"/>
      <c r="D157" s="7">
        <v>230.7</v>
      </c>
      <c r="E157" s="7">
        <v>1.2159447750000001</v>
      </c>
      <c r="F157" s="7">
        <v>700.7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5">
        <v>0</v>
      </c>
      <c r="R157" s="5">
        <v>0</v>
      </c>
      <c r="S157">
        <v>0</v>
      </c>
      <c r="T157">
        <v>1</v>
      </c>
    </row>
    <row r="158" spans="1:20" x14ac:dyDescent="0.25">
      <c r="A158" s="5">
        <v>2019</v>
      </c>
      <c r="B158" s="5">
        <v>1</v>
      </c>
      <c r="C158" s="6"/>
      <c r="D158" s="7">
        <v>334.6</v>
      </c>
      <c r="E158" s="7">
        <v>0.39567688880000002</v>
      </c>
      <c r="F158" s="7">
        <v>742.4</v>
      </c>
      <c r="G158" s="6">
        <v>0</v>
      </c>
      <c r="H158" s="6">
        <v>1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5">
        <v>0</v>
      </c>
      <c r="R158" s="5">
        <v>0</v>
      </c>
      <c r="S158">
        <v>0</v>
      </c>
      <c r="T158">
        <v>1</v>
      </c>
    </row>
    <row r="159" spans="1:20" x14ac:dyDescent="0.25">
      <c r="A159" s="5">
        <v>2019</v>
      </c>
      <c r="B159" s="5">
        <v>2</v>
      </c>
      <c r="C159" s="6"/>
      <c r="D159" s="7">
        <v>283</v>
      </c>
      <c r="E159" s="7">
        <v>4.954598516E-2</v>
      </c>
      <c r="F159" s="7">
        <v>671.3</v>
      </c>
      <c r="G159" s="6">
        <v>0</v>
      </c>
      <c r="H159" s="6">
        <v>0</v>
      </c>
      <c r="I159" s="6">
        <v>1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5">
        <v>0</v>
      </c>
      <c r="R159" s="5">
        <v>0</v>
      </c>
      <c r="S159">
        <v>0</v>
      </c>
      <c r="T159">
        <v>1</v>
      </c>
    </row>
    <row r="160" spans="1:20" x14ac:dyDescent="0.25">
      <c r="A160" s="5">
        <v>2019</v>
      </c>
      <c r="B160" s="5">
        <v>3</v>
      </c>
      <c r="C160" s="6"/>
      <c r="D160" s="7">
        <v>226.1</v>
      </c>
      <c r="E160" s="7">
        <v>1.9424917740000001</v>
      </c>
      <c r="F160" s="7">
        <v>673.3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5">
        <v>0</v>
      </c>
      <c r="R160" s="5">
        <v>0</v>
      </c>
      <c r="S160">
        <v>0</v>
      </c>
      <c r="T160">
        <v>1</v>
      </c>
    </row>
    <row r="161" spans="1:20" x14ac:dyDescent="0.25">
      <c r="A161" s="5">
        <v>2019</v>
      </c>
      <c r="B161" s="5">
        <v>4</v>
      </c>
      <c r="C161" s="6"/>
      <c r="D161" s="7">
        <v>119.8</v>
      </c>
      <c r="E161" s="7">
        <v>23.389585</v>
      </c>
      <c r="F161" s="7">
        <v>651.29999999999995</v>
      </c>
      <c r="G161" s="6">
        <v>0</v>
      </c>
      <c r="H161" s="6">
        <v>0</v>
      </c>
      <c r="I161" s="6">
        <v>0</v>
      </c>
      <c r="J161" s="6">
        <v>0</v>
      </c>
      <c r="K161" s="6">
        <v>1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5">
        <v>0</v>
      </c>
      <c r="R161" s="5">
        <v>0</v>
      </c>
      <c r="S161">
        <v>0</v>
      </c>
      <c r="T161">
        <v>1</v>
      </c>
    </row>
    <row r="162" spans="1:20" x14ac:dyDescent="0.25">
      <c r="A162" s="5">
        <v>2019</v>
      </c>
      <c r="B162" s="5">
        <v>5</v>
      </c>
      <c r="C162" s="6"/>
      <c r="D162" s="7">
        <v>45.9</v>
      </c>
      <c r="E162" s="7">
        <v>74.948277309999995</v>
      </c>
      <c r="F162" s="7">
        <v>651.70000000000005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1</v>
      </c>
      <c r="M162" s="6">
        <v>0</v>
      </c>
      <c r="N162" s="6">
        <v>0</v>
      </c>
      <c r="O162" s="6">
        <v>0</v>
      </c>
      <c r="P162" s="6">
        <v>0</v>
      </c>
      <c r="Q162" s="5">
        <v>0</v>
      </c>
      <c r="R162" s="5">
        <v>0</v>
      </c>
      <c r="S162">
        <v>0</v>
      </c>
      <c r="T162">
        <v>1</v>
      </c>
    </row>
    <row r="163" spans="1:20" x14ac:dyDescent="0.25">
      <c r="A163" s="5">
        <v>2019</v>
      </c>
      <c r="B163" s="5">
        <v>6</v>
      </c>
      <c r="C163" s="6"/>
      <c r="D163" s="7">
        <v>9</v>
      </c>
      <c r="E163" s="7">
        <v>235.96483549999999</v>
      </c>
      <c r="F163" s="7">
        <v>649.1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1</v>
      </c>
      <c r="N163" s="6">
        <v>0</v>
      </c>
      <c r="O163" s="6">
        <v>0</v>
      </c>
      <c r="P163" s="6">
        <v>0</v>
      </c>
      <c r="Q163" s="5">
        <v>0</v>
      </c>
      <c r="R163" s="5">
        <v>0</v>
      </c>
      <c r="S163">
        <v>0</v>
      </c>
      <c r="T163">
        <v>1</v>
      </c>
    </row>
    <row r="164" spans="1:20" x14ac:dyDescent="0.25">
      <c r="A164" s="5">
        <v>2019</v>
      </c>
      <c r="B164" s="5">
        <v>7</v>
      </c>
      <c r="C164" s="6"/>
      <c r="D164" s="7">
        <v>0.1</v>
      </c>
      <c r="E164" s="7">
        <v>395.61985929999997</v>
      </c>
      <c r="F164" s="7">
        <v>633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1</v>
      </c>
      <c r="O164" s="6">
        <v>0</v>
      </c>
      <c r="P164" s="6">
        <v>0</v>
      </c>
      <c r="Q164" s="5">
        <v>0</v>
      </c>
      <c r="R164" s="5">
        <v>0</v>
      </c>
      <c r="S164">
        <v>0</v>
      </c>
      <c r="T164">
        <v>1</v>
      </c>
    </row>
    <row r="165" spans="1:20" x14ac:dyDescent="0.25">
      <c r="A165" s="5">
        <v>2019</v>
      </c>
      <c r="B165" s="5">
        <v>8</v>
      </c>
      <c r="C165" s="6"/>
      <c r="D165" s="7">
        <v>0</v>
      </c>
      <c r="E165" s="7">
        <v>403.99569760000003</v>
      </c>
      <c r="F165" s="7">
        <v>605.6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1</v>
      </c>
      <c r="P165" s="6">
        <v>0</v>
      </c>
      <c r="Q165" s="5">
        <v>0</v>
      </c>
      <c r="R165" s="5">
        <v>0</v>
      </c>
      <c r="S165">
        <v>0</v>
      </c>
      <c r="T165">
        <v>1</v>
      </c>
    </row>
    <row r="166" spans="1:20" x14ac:dyDescent="0.25">
      <c r="A166" s="5">
        <v>2019</v>
      </c>
      <c r="B166" s="5">
        <v>9</v>
      </c>
      <c r="C166" s="6"/>
      <c r="D166" s="7">
        <v>1.9</v>
      </c>
      <c r="E166" s="7">
        <v>337.53999549999997</v>
      </c>
      <c r="F166" s="7">
        <v>641.4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1</v>
      </c>
      <c r="Q166" s="5">
        <v>0</v>
      </c>
      <c r="R166" s="5">
        <v>0</v>
      </c>
      <c r="S166">
        <v>0</v>
      </c>
      <c r="T166">
        <v>1</v>
      </c>
    </row>
    <row r="167" spans="1:20" x14ac:dyDescent="0.25">
      <c r="A167" s="5">
        <v>2019</v>
      </c>
      <c r="B167" s="5">
        <v>10</v>
      </c>
      <c r="C167" s="6"/>
      <c r="D167" s="7">
        <v>31</v>
      </c>
      <c r="E167" s="7">
        <v>99.426932390000005</v>
      </c>
      <c r="F167" s="7">
        <v>630.9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5">
        <v>1</v>
      </c>
      <c r="R167" s="5">
        <v>0</v>
      </c>
      <c r="S167">
        <v>0</v>
      </c>
      <c r="T167">
        <v>1</v>
      </c>
    </row>
    <row r="168" spans="1:20" x14ac:dyDescent="0.25">
      <c r="A168">
        <v>2019</v>
      </c>
      <c r="B168">
        <v>11</v>
      </c>
      <c r="D168">
        <v>115</v>
      </c>
      <c r="E168">
        <v>11.15381225</v>
      </c>
      <c r="F168">
        <v>642.1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0</v>
      </c>
      <c r="T168">
        <v>1</v>
      </c>
    </row>
    <row r="169" spans="1:20" x14ac:dyDescent="0.25">
      <c r="A169">
        <v>2019</v>
      </c>
      <c r="B169">
        <v>12</v>
      </c>
      <c r="D169">
        <v>234.8</v>
      </c>
      <c r="E169">
        <v>1.2427687970000001</v>
      </c>
      <c r="F169">
        <v>719.6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</row>
    <row r="170" spans="1:20" x14ac:dyDescent="0.25">
      <c r="A170">
        <v>2020</v>
      </c>
      <c r="B170">
        <v>1</v>
      </c>
      <c r="D170">
        <v>327</v>
      </c>
      <c r="E170">
        <v>0.38813374779999998</v>
      </c>
      <c r="F170">
        <v>727.7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</row>
    <row r="171" spans="1:20" x14ac:dyDescent="0.25">
      <c r="A171">
        <v>2020</v>
      </c>
      <c r="B171">
        <v>2</v>
      </c>
      <c r="D171">
        <v>281.2</v>
      </c>
      <c r="E171">
        <v>4.9419382820000003E-2</v>
      </c>
      <c r="F171">
        <v>669.2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</row>
    <row r="172" spans="1:20" x14ac:dyDescent="0.25">
      <c r="A172">
        <v>2020</v>
      </c>
      <c r="B172">
        <v>3</v>
      </c>
      <c r="D172">
        <v>222.6</v>
      </c>
      <c r="E172">
        <v>1.9189579240000001</v>
      </c>
      <c r="F172">
        <v>664.9</v>
      </c>
      <c r="G172">
        <v>0</v>
      </c>
      <c r="H172">
        <v>0</v>
      </c>
      <c r="I172">
        <v>0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</v>
      </c>
    </row>
    <row r="173" spans="1:20" x14ac:dyDescent="0.25">
      <c r="A173">
        <v>2020</v>
      </c>
      <c r="B173">
        <v>4</v>
      </c>
      <c r="D173">
        <v>120</v>
      </c>
      <c r="E173">
        <v>23.501973029999998</v>
      </c>
      <c r="F173">
        <v>654.5</v>
      </c>
      <c r="G173">
        <v>0</v>
      </c>
      <c r="H173">
        <v>0</v>
      </c>
      <c r="I173">
        <v>0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</row>
    <row r="174" spans="1:20" x14ac:dyDescent="0.25">
      <c r="A174">
        <v>2020</v>
      </c>
      <c r="B174">
        <v>5</v>
      </c>
      <c r="D174">
        <v>45</v>
      </c>
      <c r="E174">
        <v>73.777401879999999</v>
      </c>
      <c r="F174">
        <v>641.70000000000005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1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</v>
      </c>
    </row>
    <row r="175" spans="1:20" x14ac:dyDescent="0.25">
      <c r="A175">
        <v>2020</v>
      </c>
      <c r="B175">
        <v>6</v>
      </c>
      <c r="D175">
        <v>8.8000000000000007</v>
      </c>
      <c r="E175">
        <v>232.9830168</v>
      </c>
      <c r="F175">
        <v>641.4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</row>
    <row r="176" spans="1:20" x14ac:dyDescent="0.25">
      <c r="A176">
        <v>2020</v>
      </c>
      <c r="B176">
        <v>7</v>
      </c>
      <c r="D176">
        <v>0.1</v>
      </c>
      <c r="E176">
        <v>392.63934239999998</v>
      </c>
      <c r="F176">
        <v>628.79999999999995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</row>
    <row r="177" spans="1:20" x14ac:dyDescent="0.25">
      <c r="A177">
        <v>2020</v>
      </c>
      <c r="B177">
        <v>8</v>
      </c>
      <c r="D177">
        <v>0</v>
      </c>
      <c r="E177">
        <v>400.95207879999998</v>
      </c>
      <c r="F177">
        <v>601.4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1</v>
      </c>
    </row>
    <row r="178" spans="1:20" x14ac:dyDescent="0.25">
      <c r="A178">
        <v>2020</v>
      </c>
      <c r="B178">
        <v>9</v>
      </c>
      <c r="D178">
        <v>1.8</v>
      </c>
      <c r="E178">
        <v>332.92444360000002</v>
      </c>
      <c r="F178">
        <v>633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1</v>
      </c>
    </row>
    <row r="179" spans="1:20" x14ac:dyDescent="0.25">
      <c r="A179">
        <v>2020</v>
      </c>
      <c r="B179">
        <v>10</v>
      </c>
      <c r="D179">
        <v>30.9</v>
      </c>
      <c r="E179">
        <v>99.306099950000004</v>
      </c>
      <c r="F179">
        <v>630.20000000000005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0</v>
      </c>
      <c r="T179">
        <v>1</v>
      </c>
    </row>
    <row r="180" spans="1:20" x14ac:dyDescent="0.25">
      <c r="A180">
        <v>2020</v>
      </c>
      <c r="B180">
        <v>11</v>
      </c>
      <c r="D180">
        <v>114.5</v>
      </c>
      <c r="E180">
        <v>11.14059664</v>
      </c>
      <c r="F180">
        <v>641.20000000000005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1</v>
      </c>
    </row>
    <row r="181" spans="1:20" x14ac:dyDescent="0.25">
      <c r="A181">
        <v>2020</v>
      </c>
      <c r="B181">
        <v>12</v>
      </c>
      <c r="D181">
        <v>236.3</v>
      </c>
      <c r="E181">
        <v>1.2552546840000001</v>
      </c>
      <c r="F181">
        <v>726.5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</v>
      </c>
    </row>
    <row r="182" spans="1:20" x14ac:dyDescent="0.25">
      <c r="A182">
        <v>2021</v>
      </c>
      <c r="B182">
        <v>1</v>
      </c>
      <c r="D182">
        <v>331.3</v>
      </c>
      <c r="E182">
        <v>0.3947421424</v>
      </c>
      <c r="F182">
        <v>738.9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</row>
    <row r="183" spans="1:20" x14ac:dyDescent="0.25">
      <c r="A183">
        <v>2021</v>
      </c>
      <c r="B183">
        <v>2</v>
      </c>
      <c r="D183">
        <v>279.60000000000002</v>
      </c>
      <c r="E183">
        <v>4.931311285E-2</v>
      </c>
      <c r="F183">
        <v>666.9</v>
      </c>
      <c r="G183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</row>
    <row r="184" spans="1:20" x14ac:dyDescent="0.25">
      <c r="A184">
        <v>2021</v>
      </c>
      <c r="B184">
        <v>3</v>
      </c>
      <c r="D184">
        <v>219.2</v>
      </c>
      <c r="E184">
        <v>1.8970986839999999</v>
      </c>
      <c r="F184">
        <v>656.6</v>
      </c>
      <c r="G184">
        <v>0</v>
      </c>
      <c r="H184">
        <v>0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</v>
      </c>
    </row>
    <row r="185" spans="1:20" x14ac:dyDescent="0.25">
      <c r="A185">
        <v>2021</v>
      </c>
      <c r="B185">
        <v>4</v>
      </c>
      <c r="D185">
        <v>121</v>
      </c>
      <c r="E185">
        <v>23.786469230000002</v>
      </c>
      <c r="F185">
        <v>661.9</v>
      </c>
      <c r="G185">
        <v>0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</row>
    <row r="186" spans="1:20" x14ac:dyDescent="0.25">
      <c r="A186">
        <v>2021</v>
      </c>
      <c r="B186">
        <v>5</v>
      </c>
      <c r="D186">
        <v>43.6</v>
      </c>
      <c r="E186">
        <v>71.781038170000002</v>
      </c>
      <c r="F186">
        <v>624.1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</row>
    <row r="187" spans="1:20" x14ac:dyDescent="0.25">
      <c r="A187">
        <v>2021</v>
      </c>
      <c r="B187">
        <v>6</v>
      </c>
      <c r="D187">
        <v>8.8000000000000007</v>
      </c>
      <c r="E187">
        <v>232.8925831</v>
      </c>
      <c r="F187">
        <v>641.1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</row>
    <row r="188" spans="1:20" x14ac:dyDescent="0.25">
      <c r="A188">
        <v>2021</v>
      </c>
      <c r="B188">
        <v>7</v>
      </c>
      <c r="D188">
        <v>0.1</v>
      </c>
      <c r="E188">
        <v>391.00083840000002</v>
      </c>
      <c r="F188">
        <v>626.29999999999995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</row>
    <row r="189" spans="1:20" x14ac:dyDescent="0.25">
      <c r="A189">
        <v>2021</v>
      </c>
      <c r="B189">
        <v>8</v>
      </c>
      <c r="D189">
        <v>0</v>
      </c>
      <c r="E189">
        <v>399.29987849999998</v>
      </c>
      <c r="F189">
        <v>599.1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1</v>
      </c>
    </row>
    <row r="190" spans="1:20" x14ac:dyDescent="0.25">
      <c r="A190">
        <v>2021</v>
      </c>
      <c r="B190">
        <v>9</v>
      </c>
      <c r="D190">
        <v>1.8</v>
      </c>
      <c r="E190">
        <v>331.10330599999998</v>
      </c>
      <c r="F190">
        <v>629.5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1</v>
      </c>
    </row>
    <row r="191" spans="1:20" x14ac:dyDescent="0.25">
      <c r="A191">
        <v>2021</v>
      </c>
      <c r="B191">
        <v>10</v>
      </c>
      <c r="D191">
        <v>30.5</v>
      </c>
      <c r="E191">
        <v>98.524180619999996</v>
      </c>
      <c r="F191">
        <v>624.79999999999995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1</v>
      </c>
    </row>
    <row r="192" spans="1:20" x14ac:dyDescent="0.25">
      <c r="A192">
        <v>2021</v>
      </c>
      <c r="B192">
        <v>11</v>
      </c>
      <c r="D192">
        <v>111.7</v>
      </c>
      <c r="E192">
        <v>10.91024788</v>
      </c>
      <c r="F192">
        <v>627.20000000000005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1</v>
      </c>
    </row>
    <row r="193" spans="1:20" x14ac:dyDescent="0.25">
      <c r="A193">
        <v>2021</v>
      </c>
      <c r="B193">
        <v>12</v>
      </c>
      <c r="D193">
        <v>227.4</v>
      </c>
      <c r="E193">
        <v>1.2127756270000001</v>
      </c>
      <c r="F193">
        <v>700.9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</v>
      </c>
    </row>
    <row r="194" spans="1:20" x14ac:dyDescent="0.25">
      <c r="A194">
        <v>2022</v>
      </c>
      <c r="B194">
        <v>1</v>
      </c>
      <c r="D194">
        <v>325.3</v>
      </c>
      <c r="E194">
        <v>0.38904952640000001</v>
      </c>
      <c r="F194">
        <v>727.2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</row>
    <row r="195" spans="1:20" x14ac:dyDescent="0.25">
      <c r="A195">
        <v>2022</v>
      </c>
      <c r="B195">
        <v>2</v>
      </c>
      <c r="D195">
        <v>274.3</v>
      </c>
      <c r="E195">
        <v>4.8569480999999998E-2</v>
      </c>
      <c r="F195">
        <v>656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</row>
    <row r="196" spans="1:20" x14ac:dyDescent="0.25">
      <c r="A196">
        <v>2022</v>
      </c>
      <c r="B196">
        <v>3</v>
      </c>
      <c r="D196">
        <v>219.9</v>
      </c>
      <c r="E196">
        <v>1.909956145</v>
      </c>
      <c r="F196">
        <v>660.3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</row>
    <row r="197" spans="1:20" x14ac:dyDescent="0.25">
      <c r="A197">
        <v>2022</v>
      </c>
      <c r="B197">
        <v>4</v>
      </c>
      <c r="D197">
        <v>117.4</v>
      </c>
      <c r="E197">
        <v>23.17038179</v>
      </c>
      <c r="F197">
        <v>644.29999999999995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</row>
    <row r="198" spans="1:20" x14ac:dyDescent="0.25">
      <c r="A198">
        <v>2022</v>
      </c>
      <c r="B198">
        <v>5</v>
      </c>
      <c r="D198">
        <v>44.3</v>
      </c>
      <c r="E198">
        <v>73.073771179999994</v>
      </c>
      <c r="F198">
        <v>635.1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1</v>
      </c>
    </row>
    <row r="199" spans="1:20" x14ac:dyDescent="0.25">
      <c r="A199">
        <v>2022</v>
      </c>
      <c r="B199">
        <v>6</v>
      </c>
      <c r="D199">
        <v>8.6999999999999993</v>
      </c>
      <c r="E199">
        <v>231.89515489999999</v>
      </c>
      <c r="F199">
        <v>638.5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</v>
      </c>
    </row>
    <row r="200" spans="1:20" x14ac:dyDescent="0.25">
      <c r="A200">
        <v>2022</v>
      </c>
      <c r="B200">
        <v>7</v>
      </c>
      <c r="D200">
        <v>0.1</v>
      </c>
      <c r="E200">
        <v>389.63544639999998</v>
      </c>
      <c r="F200">
        <v>624.1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</row>
    <row r="201" spans="1:20" x14ac:dyDescent="0.25">
      <c r="A201">
        <v>2022</v>
      </c>
      <c r="B201">
        <v>8</v>
      </c>
      <c r="D201">
        <v>0</v>
      </c>
      <c r="E201">
        <v>397.90550580000001</v>
      </c>
      <c r="F201">
        <v>596.9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1</v>
      </c>
    </row>
    <row r="202" spans="1:20" x14ac:dyDescent="0.25">
      <c r="A202">
        <v>2022</v>
      </c>
      <c r="B202">
        <v>9</v>
      </c>
      <c r="D202">
        <v>1.8</v>
      </c>
      <c r="E202">
        <v>329.94707879999999</v>
      </c>
      <c r="F202">
        <v>627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1</v>
      </c>
    </row>
    <row r="203" spans="1:20" x14ac:dyDescent="0.25">
      <c r="A203">
        <v>2022</v>
      </c>
      <c r="B203">
        <v>10</v>
      </c>
      <c r="D203">
        <v>30.3</v>
      </c>
      <c r="E203">
        <v>98.134675340000001</v>
      </c>
      <c r="F203">
        <v>622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1</v>
      </c>
    </row>
    <row r="204" spans="1:20" x14ac:dyDescent="0.25">
      <c r="A204">
        <v>2022</v>
      </c>
      <c r="B204">
        <v>11</v>
      </c>
      <c r="D204">
        <v>114</v>
      </c>
      <c r="E204">
        <v>11.18453966</v>
      </c>
      <c r="F204">
        <v>642.4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1</v>
      </c>
    </row>
    <row r="205" spans="1:20" x14ac:dyDescent="0.25">
      <c r="A205">
        <v>2022</v>
      </c>
      <c r="B205">
        <v>12</v>
      </c>
      <c r="D205">
        <v>222.6</v>
      </c>
      <c r="E205">
        <v>1.191579658</v>
      </c>
      <c r="F205">
        <v>687.9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</row>
    <row r="206" spans="1:20" x14ac:dyDescent="0.25">
      <c r="A206">
        <v>2023</v>
      </c>
      <c r="B206">
        <v>1</v>
      </c>
      <c r="D206">
        <v>322.60000000000002</v>
      </c>
      <c r="E206">
        <v>0.38740636769999998</v>
      </c>
      <c r="F206">
        <v>723.1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</row>
    <row r="207" spans="1:20" x14ac:dyDescent="0.25">
      <c r="A207">
        <v>2023</v>
      </c>
      <c r="B207">
        <v>2</v>
      </c>
      <c r="D207">
        <v>272.8</v>
      </c>
      <c r="E207">
        <v>4.8504782740000002E-2</v>
      </c>
      <c r="F207">
        <v>654.29999999999995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</row>
    <row r="208" spans="1:20" x14ac:dyDescent="0.25">
      <c r="A208">
        <v>2023</v>
      </c>
      <c r="B208">
        <v>3</v>
      </c>
      <c r="D208">
        <v>218</v>
      </c>
      <c r="E208">
        <v>1.9017066789999999</v>
      </c>
      <c r="F208">
        <v>656.8</v>
      </c>
      <c r="G208">
        <v>0</v>
      </c>
      <c r="H208">
        <v>0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</row>
    <row r="209" spans="1:20" x14ac:dyDescent="0.25">
      <c r="A209">
        <v>2023</v>
      </c>
      <c r="B209">
        <v>4</v>
      </c>
      <c r="D209">
        <v>118.4</v>
      </c>
      <c r="E209">
        <v>23.476914610000001</v>
      </c>
      <c r="F209">
        <v>652.20000000000005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</row>
    <row r="210" spans="1:20" x14ac:dyDescent="0.25">
      <c r="A210">
        <v>2023</v>
      </c>
      <c r="B210">
        <v>5</v>
      </c>
      <c r="D210">
        <v>43.3</v>
      </c>
      <c r="E210">
        <v>71.841946739999997</v>
      </c>
      <c r="F210">
        <v>624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</row>
    <row r="211" spans="1:20" x14ac:dyDescent="0.25">
      <c r="A211">
        <v>2023</v>
      </c>
      <c r="B211">
        <v>6</v>
      </c>
      <c r="D211">
        <v>8.6</v>
      </c>
      <c r="E211">
        <v>230.90867679999999</v>
      </c>
      <c r="F211">
        <v>635.6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</row>
    <row r="212" spans="1:20" x14ac:dyDescent="0.25">
      <c r="A212">
        <v>2023</v>
      </c>
      <c r="B212">
        <v>7</v>
      </c>
      <c r="D212">
        <v>0.1</v>
      </c>
      <c r="E212">
        <v>389.75060009999999</v>
      </c>
      <c r="F212">
        <v>624.4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</row>
    <row r="213" spans="1:20" x14ac:dyDescent="0.25">
      <c r="A213">
        <v>2023</v>
      </c>
      <c r="B213">
        <v>8</v>
      </c>
      <c r="D213">
        <v>0</v>
      </c>
      <c r="E213">
        <v>395.5216939</v>
      </c>
      <c r="F213">
        <v>593.29999999999995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0</v>
      </c>
      <c r="T213">
        <v>1</v>
      </c>
    </row>
    <row r="214" spans="1:20" x14ac:dyDescent="0.25">
      <c r="A214">
        <v>2023</v>
      </c>
      <c r="B214">
        <v>9</v>
      </c>
      <c r="D214">
        <v>1.8</v>
      </c>
      <c r="E214">
        <v>329.51231369999999</v>
      </c>
      <c r="F214">
        <v>626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1</v>
      </c>
    </row>
    <row r="215" spans="1:20" x14ac:dyDescent="0.25">
      <c r="A215">
        <v>2023</v>
      </c>
      <c r="B215">
        <v>10</v>
      </c>
      <c r="D215">
        <v>30.1</v>
      </c>
      <c r="E215">
        <v>98.034886920000005</v>
      </c>
      <c r="F215">
        <v>620.9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1</v>
      </c>
      <c r="R215">
        <v>0</v>
      </c>
      <c r="S215">
        <v>0</v>
      </c>
      <c r="T215">
        <v>1</v>
      </c>
    </row>
    <row r="216" spans="1:20" x14ac:dyDescent="0.25">
      <c r="A216">
        <v>2023</v>
      </c>
      <c r="B216">
        <v>11</v>
      </c>
      <c r="D216">
        <v>113.7</v>
      </c>
      <c r="E216">
        <v>11.191580780000001</v>
      </c>
      <c r="F216">
        <v>642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1</v>
      </c>
    </row>
    <row r="217" spans="1:20" x14ac:dyDescent="0.25">
      <c r="A217">
        <v>2023</v>
      </c>
      <c r="B217">
        <v>12</v>
      </c>
      <c r="D217">
        <v>217.1</v>
      </c>
      <c r="E217">
        <v>1.166679324</v>
      </c>
      <c r="F217">
        <v>672.5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</row>
    <row r="218" spans="1:20" x14ac:dyDescent="0.25">
      <c r="A218">
        <v>2024</v>
      </c>
      <c r="B218">
        <v>1</v>
      </c>
      <c r="D218">
        <v>320.60000000000002</v>
      </c>
      <c r="E218">
        <v>0.38672782459999999</v>
      </c>
      <c r="F218">
        <v>720.5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</row>
    <row r="219" spans="1:20" x14ac:dyDescent="0.25">
      <c r="A219">
        <v>2024</v>
      </c>
      <c r="B219">
        <v>2</v>
      </c>
      <c r="D219">
        <v>271.10000000000002</v>
      </c>
      <c r="E219">
        <v>4.8419826499999999E-2</v>
      </c>
      <c r="F219">
        <v>652.1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</row>
    <row r="220" spans="1:20" x14ac:dyDescent="0.25">
      <c r="A220">
        <v>2024</v>
      </c>
      <c r="B220">
        <v>3</v>
      </c>
      <c r="D220">
        <v>217.7</v>
      </c>
      <c r="E220">
        <v>1.9071501049999999</v>
      </c>
      <c r="F220">
        <v>657.8</v>
      </c>
      <c r="G220">
        <v>0</v>
      </c>
      <c r="H220">
        <v>0</v>
      </c>
      <c r="I220">
        <v>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</row>
    <row r="221" spans="1:20" x14ac:dyDescent="0.25">
      <c r="A221">
        <v>2024</v>
      </c>
      <c r="B221">
        <v>4</v>
      </c>
      <c r="D221">
        <v>117.8</v>
      </c>
      <c r="E221">
        <v>23.457823269999999</v>
      </c>
      <c r="F221">
        <v>651.1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</row>
    <row r="222" spans="1:20" x14ac:dyDescent="0.25">
      <c r="A222">
        <v>2024</v>
      </c>
      <c r="B222">
        <v>5</v>
      </c>
      <c r="D222">
        <v>42.8</v>
      </c>
      <c r="E222">
        <v>71.231557850000002</v>
      </c>
      <c r="F222">
        <v>618.5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</row>
    <row r="223" spans="1:20" x14ac:dyDescent="0.25">
      <c r="A223">
        <v>2024</v>
      </c>
      <c r="B223">
        <v>6</v>
      </c>
      <c r="D223">
        <v>8.6</v>
      </c>
      <c r="E223">
        <v>230.42038700000001</v>
      </c>
      <c r="F223">
        <v>634.29999999999995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</row>
    <row r="224" spans="1:20" x14ac:dyDescent="0.25">
      <c r="A224">
        <v>2024</v>
      </c>
      <c r="B224">
        <v>7</v>
      </c>
      <c r="D224">
        <v>0.1</v>
      </c>
      <c r="E224">
        <v>387.60976540000001</v>
      </c>
      <c r="F224">
        <v>621.1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</row>
    <row r="225" spans="1:20" x14ac:dyDescent="0.25">
      <c r="A225">
        <v>2024</v>
      </c>
      <c r="B225">
        <v>8</v>
      </c>
      <c r="D225">
        <v>0</v>
      </c>
      <c r="E225">
        <v>395.83682950000002</v>
      </c>
      <c r="F225">
        <v>593.9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1</v>
      </c>
    </row>
    <row r="226" spans="1:20" x14ac:dyDescent="0.25">
      <c r="A226">
        <v>2024</v>
      </c>
      <c r="B226">
        <v>9</v>
      </c>
      <c r="D226">
        <v>1.8</v>
      </c>
      <c r="E226">
        <v>328.76944459999999</v>
      </c>
      <c r="F226">
        <v>624.6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1</v>
      </c>
    </row>
    <row r="227" spans="1:20" x14ac:dyDescent="0.25">
      <c r="A227">
        <v>2024</v>
      </c>
      <c r="B227">
        <v>10</v>
      </c>
      <c r="D227">
        <v>29.9</v>
      </c>
      <c r="E227">
        <v>97.835572069999998</v>
      </c>
      <c r="F227">
        <v>619.20000000000005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1</v>
      </c>
    </row>
    <row r="228" spans="1:20" x14ac:dyDescent="0.25">
      <c r="A228">
        <v>2024</v>
      </c>
      <c r="B228">
        <v>11</v>
      </c>
      <c r="D228">
        <v>110.4</v>
      </c>
      <c r="E228">
        <v>10.91980506</v>
      </c>
      <c r="F228">
        <v>625.79999999999995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0</v>
      </c>
      <c r="T228">
        <v>1</v>
      </c>
    </row>
    <row r="229" spans="1:20" x14ac:dyDescent="0.25">
      <c r="A229">
        <v>2024</v>
      </c>
      <c r="B229">
        <v>12</v>
      </c>
      <c r="D229">
        <v>228</v>
      </c>
      <c r="E229">
        <v>1.231121202</v>
      </c>
      <c r="F229">
        <v>708.7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</row>
    <row r="230" spans="1:20" x14ac:dyDescent="0.25">
      <c r="A230">
        <v>2025</v>
      </c>
      <c r="B230">
        <v>1</v>
      </c>
      <c r="D230">
        <v>315.10000000000002</v>
      </c>
      <c r="E230">
        <v>0.3821126494</v>
      </c>
      <c r="F230">
        <v>712.3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</row>
    <row r="231" spans="1:20" x14ac:dyDescent="0.25">
      <c r="A231">
        <v>2025</v>
      </c>
      <c r="B231">
        <v>2</v>
      </c>
      <c r="D231">
        <v>271</v>
      </c>
      <c r="E231">
        <v>4.8652742540000002E-2</v>
      </c>
      <c r="F231">
        <v>655.7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</row>
    <row r="232" spans="1:20" x14ac:dyDescent="0.25">
      <c r="A232">
        <v>2025</v>
      </c>
      <c r="B232">
        <v>3</v>
      </c>
      <c r="D232">
        <v>214.5</v>
      </c>
      <c r="E232">
        <v>1.889189231</v>
      </c>
      <c r="F232">
        <v>652.1</v>
      </c>
      <c r="G232">
        <v>0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</row>
    <row r="233" spans="1:20" x14ac:dyDescent="0.25">
      <c r="A233">
        <v>2025</v>
      </c>
      <c r="B233">
        <v>4</v>
      </c>
      <c r="D233">
        <v>114.3</v>
      </c>
      <c r="E233">
        <v>22.890732740000001</v>
      </c>
      <c r="F233">
        <v>635.9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</row>
    <row r="234" spans="1:20" x14ac:dyDescent="0.25">
      <c r="A234">
        <v>2025</v>
      </c>
      <c r="B234">
        <v>5</v>
      </c>
      <c r="D234">
        <v>43.9</v>
      </c>
      <c r="E234">
        <v>73.468572039999998</v>
      </c>
      <c r="F234">
        <v>638.6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</row>
    <row r="235" spans="1:20" x14ac:dyDescent="0.25">
      <c r="A235">
        <v>2025</v>
      </c>
      <c r="B235">
        <v>6</v>
      </c>
      <c r="D235">
        <v>8.5</v>
      </c>
      <c r="E235">
        <v>229.41974429999999</v>
      </c>
      <c r="F235">
        <v>632.4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</row>
    <row r="236" spans="1:20" x14ac:dyDescent="0.25">
      <c r="A236">
        <v>2025</v>
      </c>
      <c r="B236">
        <v>7</v>
      </c>
      <c r="D236">
        <v>0.1</v>
      </c>
      <c r="E236">
        <v>386.79195299999998</v>
      </c>
      <c r="F236">
        <v>620.70000000000005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</v>
      </c>
    </row>
    <row r="237" spans="1:20" x14ac:dyDescent="0.25">
      <c r="A237">
        <v>2025</v>
      </c>
      <c r="B237">
        <v>8</v>
      </c>
      <c r="D237">
        <v>0</v>
      </c>
      <c r="E237">
        <v>394.98089179999999</v>
      </c>
      <c r="F237">
        <v>593.4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1</v>
      </c>
    </row>
    <row r="238" spans="1:20" x14ac:dyDescent="0.25">
      <c r="A238">
        <v>2025</v>
      </c>
      <c r="B238">
        <v>9</v>
      </c>
      <c r="D238">
        <v>1.8</v>
      </c>
      <c r="E238">
        <v>331.61998210000002</v>
      </c>
      <c r="F238">
        <v>630.70000000000005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1</v>
      </c>
    </row>
    <row r="239" spans="1:20" x14ac:dyDescent="0.25">
      <c r="A239">
        <v>2025</v>
      </c>
      <c r="B239">
        <v>10</v>
      </c>
      <c r="D239">
        <v>29.5</v>
      </c>
      <c r="E239">
        <v>96.802425499999998</v>
      </c>
      <c r="F239">
        <v>613.20000000000005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</v>
      </c>
      <c r="R239">
        <v>0</v>
      </c>
      <c r="S239">
        <v>0</v>
      </c>
      <c r="T239">
        <v>1</v>
      </c>
    </row>
    <row r="240" spans="1:20" x14ac:dyDescent="0.25">
      <c r="A240">
        <v>2025</v>
      </c>
      <c r="B240">
        <v>11</v>
      </c>
      <c r="D240">
        <v>110.4</v>
      </c>
      <c r="E240">
        <v>10.98170122</v>
      </c>
      <c r="F240">
        <v>629.6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0</v>
      </c>
      <c r="T240">
        <v>1</v>
      </c>
    </row>
    <row r="241" spans="1:20" x14ac:dyDescent="0.25">
      <c r="A241">
        <v>2025</v>
      </c>
      <c r="B241">
        <v>12</v>
      </c>
      <c r="D241">
        <v>222.3</v>
      </c>
      <c r="E241">
        <v>1.206626159</v>
      </c>
      <c r="F241">
        <v>694.8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</row>
    <row r="242" spans="1:20" x14ac:dyDescent="0.25">
      <c r="A242">
        <v>2026</v>
      </c>
      <c r="B242">
        <v>1</v>
      </c>
      <c r="D242">
        <v>313.7</v>
      </c>
      <c r="E242">
        <v>0.3828050905</v>
      </c>
      <c r="F242">
        <v>712.4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</row>
    <row r="243" spans="1:20" x14ac:dyDescent="0.25">
      <c r="A243">
        <v>2026</v>
      </c>
      <c r="B243">
        <v>2</v>
      </c>
      <c r="D243">
        <v>270.60000000000002</v>
      </c>
      <c r="E243">
        <v>4.8892372609999998E-2</v>
      </c>
      <c r="F243">
        <v>657.9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</row>
    <row r="244" spans="1:20" x14ac:dyDescent="0.25">
      <c r="A244">
        <v>2026</v>
      </c>
      <c r="B244">
        <v>3</v>
      </c>
      <c r="D244">
        <v>212.2</v>
      </c>
      <c r="E244">
        <v>1.8809271460000001</v>
      </c>
      <c r="F244">
        <v>648.29999999999995</v>
      </c>
      <c r="G244">
        <v>0</v>
      </c>
      <c r="H244">
        <v>0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</row>
    <row r="245" spans="1:20" x14ac:dyDescent="0.25">
      <c r="A245">
        <v>2026</v>
      </c>
      <c r="B245">
        <v>4</v>
      </c>
      <c r="D245">
        <v>116.3</v>
      </c>
      <c r="E245">
        <v>23.429599790000001</v>
      </c>
      <c r="F245">
        <v>650.1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</row>
    <row r="246" spans="1:20" x14ac:dyDescent="0.25">
      <c r="A246">
        <v>2026</v>
      </c>
      <c r="B246">
        <v>5</v>
      </c>
      <c r="D246">
        <v>42.8</v>
      </c>
      <c r="E246">
        <v>72.061689180000002</v>
      </c>
      <c r="F246">
        <v>625.79999999999995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1</v>
      </c>
    </row>
    <row r="247" spans="1:20" x14ac:dyDescent="0.25">
      <c r="A247">
        <v>2026</v>
      </c>
      <c r="B247">
        <v>6</v>
      </c>
      <c r="D247">
        <v>8.4</v>
      </c>
      <c r="E247">
        <v>228.33928940000001</v>
      </c>
      <c r="F247">
        <v>629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</row>
    <row r="248" spans="1:20" x14ac:dyDescent="0.25">
      <c r="A248">
        <v>2026</v>
      </c>
      <c r="B248">
        <v>7</v>
      </c>
      <c r="D248">
        <v>0.1</v>
      </c>
      <c r="E248">
        <v>387.22378959999998</v>
      </c>
      <c r="F248">
        <v>621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</row>
    <row r="249" spans="1:20" x14ac:dyDescent="0.25">
      <c r="A249">
        <v>2026</v>
      </c>
      <c r="B249">
        <v>8</v>
      </c>
      <c r="D249">
        <v>0</v>
      </c>
      <c r="E249">
        <v>395.4426613</v>
      </c>
      <c r="F249">
        <v>593.70000000000005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1</v>
      </c>
    </row>
    <row r="250" spans="1:20" x14ac:dyDescent="0.25">
      <c r="A250">
        <v>2026</v>
      </c>
      <c r="B250">
        <v>9</v>
      </c>
      <c r="D250">
        <v>1.8</v>
      </c>
      <c r="E250">
        <v>327.47510699999998</v>
      </c>
      <c r="F250">
        <v>622.29999999999995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1</v>
      </c>
    </row>
    <row r="251" spans="1:20" x14ac:dyDescent="0.25">
      <c r="A251">
        <v>2026</v>
      </c>
      <c r="B251">
        <v>10</v>
      </c>
      <c r="D251">
        <v>29.6</v>
      </c>
      <c r="E251">
        <v>97.737540899999999</v>
      </c>
      <c r="F251">
        <v>618.4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0</v>
      </c>
      <c r="S251">
        <v>0</v>
      </c>
      <c r="T251">
        <v>1</v>
      </c>
    </row>
    <row r="252" spans="1:20" x14ac:dyDescent="0.25">
      <c r="A252">
        <v>2026</v>
      </c>
      <c r="B252">
        <v>11</v>
      </c>
      <c r="D252">
        <v>110.4</v>
      </c>
      <c r="E252">
        <v>11.04995832</v>
      </c>
      <c r="F252">
        <v>632.70000000000005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0</v>
      </c>
      <c r="T252">
        <v>1</v>
      </c>
    </row>
    <row r="253" spans="1:20" x14ac:dyDescent="0.25">
      <c r="A253">
        <v>2026</v>
      </c>
      <c r="B253">
        <v>12</v>
      </c>
      <c r="D253">
        <v>219.2</v>
      </c>
      <c r="E253">
        <v>1.197272653</v>
      </c>
      <c r="F253">
        <v>688.4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</v>
      </c>
    </row>
    <row r="254" spans="1:20" x14ac:dyDescent="0.25">
      <c r="A254">
        <v>2027</v>
      </c>
      <c r="B254">
        <v>1</v>
      </c>
      <c r="D254">
        <v>313.10000000000002</v>
      </c>
      <c r="E254">
        <v>0.38452970219999999</v>
      </c>
      <c r="F254">
        <v>714.7</v>
      </c>
      <c r="G254">
        <v>0</v>
      </c>
      <c r="H254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</row>
    <row r="255" spans="1:20" x14ac:dyDescent="0.25">
      <c r="A255">
        <v>2027</v>
      </c>
      <c r="B255">
        <v>2</v>
      </c>
      <c r="D255">
        <v>268.5</v>
      </c>
      <c r="E255">
        <v>4.8820221169999997E-2</v>
      </c>
      <c r="F255">
        <v>656.1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</row>
    <row r="256" spans="1:20" x14ac:dyDescent="0.25">
      <c r="A256">
        <v>2027</v>
      </c>
      <c r="B256">
        <v>3</v>
      </c>
      <c r="D256">
        <v>212.9</v>
      </c>
      <c r="E256">
        <v>1.8987964150000001</v>
      </c>
      <c r="F256">
        <v>653.70000000000005</v>
      </c>
      <c r="G256">
        <v>0</v>
      </c>
      <c r="H256">
        <v>0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</row>
    <row r="257" spans="1:20" x14ac:dyDescent="0.25">
      <c r="A257">
        <v>2027</v>
      </c>
      <c r="B257">
        <v>4</v>
      </c>
      <c r="D257">
        <v>114.9</v>
      </c>
      <c r="E257">
        <v>23.292641660000001</v>
      </c>
      <c r="F257">
        <v>645.6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</row>
    <row r="258" spans="1:20" x14ac:dyDescent="0.25">
      <c r="A258">
        <v>2027</v>
      </c>
      <c r="B258">
        <v>5</v>
      </c>
      <c r="D258">
        <v>41.9</v>
      </c>
      <c r="E258">
        <v>71.073858180000002</v>
      </c>
      <c r="F258">
        <v>616.6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</row>
    <row r="259" spans="1:20" x14ac:dyDescent="0.25">
      <c r="A259">
        <v>2027</v>
      </c>
      <c r="B259">
        <v>6</v>
      </c>
      <c r="D259">
        <v>8.4</v>
      </c>
      <c r="E259">
        <v>230.59814750000001</v>
      </c>
      <c r="F259">
        <v>634.70000000000005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</row>
    <row r="260" spans="1:20" x14ac:dyDescent="0.25">
      <c r="A260">
        <v>2027</v>
      </c>
      <c r="B260">
        <v>7</v>
      </c>
      <c r="D260">
        <v>0.1</v>
      </c>
      <c r="E260">
        <v>387.35919799999999</v>
      </c>
      <c r="F260">
        <v>620.79999999999995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</row>
    <row r="261" spans="1:20" x14ac:dyDescent="0.25">
      <c r="A261">
        <v>2027</v>
      </c>
      <c r="B261">
        <v>8</v>
      </c>
      <c r="D261">
        <v>0</v>
      </c>
      <c r="E261">
        <v>395.5809438</v>
      </c>
      <c r="F261">
        <v>593.5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1</v>
      </c>
    </row>
    <row r="262" spans="1:20" x14ac:dyDescent="0.25">
      <c r="A262">
        <v>2027</v>
      </c>
      <c r="B262">
        <v>9</v>
      </c>
      <c r="D262">
        <v>1.7</v>
      </c>
      <c r="E262">
        <v>328.01952949999998</v>
      </c>
      <c r="F262">
        <v>622.9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1</v>
      </c>
    </row>
    <row r="263" spans="1:20" x14ac:dyDescent="0.25">
      <c r="A263">
        <v>2027</v>
      </c>
      <c r="B263">
        <v>10</v>
      </c>
      <c r="D263">
        <v>29.3</v>
      </c>
      <c r="E263">
        <v>97.599763190000004</v>
      </c>
      <c r="F263">
        <v>617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1</v>
      </c>
    </row>
    <row r="264" spans="1:20" x14ac:dyDescent="0.25">
      <c r="A264">
        <v>2027</v>
      </c>
      <c r="B264">
        <v>11</v>
      </c>
      <c r="D264">
        <v>107.3</v>
      </c>
      <c r="E264">
        <v>10.80788089</v>
      </c>
      <c r="F264">
        <v>618.20000000000005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0</v>
      </c>
      <c r="T264">
        <v>1</v>
      </c>
    </row>
    <row r="265" spans="1:20" x14ac:dyDescent="0.25">
      <c r="A265">
        <v>2027</v>
      </c>
      <c r="B265">
        <v>12</v>
      </c>
      <c r="D265">
        <v>218.6</v>
      </c>
      <c r="E265">
        <v>1.201396584</v>
      </c>
      <c r="F265">
        <v>689.9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</row>
    <row r="266" spans="1:20" x14ac:dyDescent="0.25">
      <c r="A266">
        <v>2028</v>
      </c>
      <c r="B266">
        <v>1</v>
      </c>
      <c r="D266">
        <v>313.2</v>
      </c>
      <c r="E266">
        <v>0.38717252949999997</v>
      </c>
      <c r="F266">
        <v>718.8</v>
      </c>
      <c r="G266">
        <v>0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</row>
    <row r="267" spans="1:20" x14ac:dyDescent="0.25">
      <c r="A267">
        <v>2028</v>
      </c>
      <c r="B267">
        <v>2</v>
      </c>
      <c r="D267">
        <v>264.10000000000002</v>
      </c>
      <c r="E267">
        <v>4.833515411E-2</v>
      </c>
      <c r="F267">
        <v>649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</row>
    <row r="268" spans="1:20" x14ac:dyDescent="0.25">
      <c r="A268">
        <v>2028</v>
      </c>
      <c r="B268">
        <v>3</v>
      </c>
      <c r="D268">
        <v>211.7</v>
      </c>
      <c r="E268">
        <v>1.900741426</v>
      </c>
      <c r="F268">
        <v>653.79999999999995</v>
      </c>
      <c r="G268">
        <v>0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</row>
    <row r="269" spans="1:20" x14ac:dyDescent="0.25">
      <c r="A269">
        <v>2028</v>
      </c>
      <c r="B269">
        <v>4</v>
      </c>
      <c r="D269">
        <v>113.1</v>
      </c>
      <c r="E269">
        <v>23.069497779999999</v>
      </c>
      <c r="F269">
        <v>638.9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</row>
    <row r="270" spans="1:20" x14ac:dyDescent="0.25">
      <c r="A270">
        <v>2028</v>
      </c>
      <c r="B270">
        <v>5</v>
      </c>
      <c r="D270">
        <v>42.6</v>
      </c>
      <c r="E270">
        <v>72.755607440000006</v>
      </c>
      <c r="F270">
        <v>630.79999999999995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</row>
    <row r="271" spans="1:20" x14ac:dyDescent="0.25">
      <c r="A271">
        <v>2028</v>
      </c>
      <c r="B271">
        <v>6</v>
      </c>
      <c r="D271">
        <v>8.4</v>
      </c>
      <c r="E271">
        <v>230.88548170000001</v>
      </c>
      <c r="F271">
        <v>635.1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</row>
    <row r="272" spans="1:20" x14ac:dyDescent="0.25">
      <c r="A272">
        <v>2028</v>
      </c>
      <c r="B272">
        <v>7</v>
      </c>
      <c r="D272">
        <v>0.1</v>
      </c>
      <c r="E272">
        <v>387.31840970000002</v>
      </c>
      <c r="F272">
        <v>620.5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</row>
    <row r="273" spans="1:20" x14ac:dyDescent="0.25">
      <c r="A273">
        <v>2028</v>
      </c>
      <c r="B273">
        <v>8</v>
      </c>
      <c r="D273">
        <v>0</v>
      </c>
      <c r="E273">
        <v>396.72597960000002</v>
      </c>
      <c r="F273">
        <v>595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1</v>
      </c>
    </row>
    <row r="274" spans="1:20" x14ac:dyDescent="0.25">
      <c r="A274">
        <v>2028</v>
      </c>
      <c r="B274">
        <v>9</v>
      </c>
      <c r="D274">
        <v>1.7</v>
      </c>
      <c r="E274">
        <v>328.41274959999998</v>
      </c>
      <c r="F274">
        <v>623.29999999999995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v>0</v>
      </c>
      <c r="S274">
        <v>0</v>
      </c>
      <c r="T274">
        <v>1</v>
      </c>
    </row>
    <row r="275" spans="1:20" x14ac:dyDescent="0.25">
      <c r="A275">
        <v>2028</v>
      </c>
      <c r="B275">
        <v>10</v>
      </c>
      <c r="D275">
        <v>29.2</v>
      </c>
      <c r="E275">
        <v>97.696886480000003</v>
      </c>
      <c r="F275">
        <v>617.20000000000005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0</v>
      </c>
      <c r="T275">
        <v>1</v>
      </c>
    </row>
    <row r="276" spans="1:20" x14ac:dyDescent="0.25">
      <c r="A276">
        <v>2028</v>
      </c>
      <c r="B276">
        <v>11</v>
      </c>
      <c r="D276">
        <v>109.8</v>
      </c>
      <c r="E276">
        <v>11.13464428</v>
      </c>
      <c r="F276">
        <v>636.29999999999995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1</v>
      </c>
    </row>
    <row r="277" spans="1:20" x14ac:dyDescent="0.25">
      <c r="A277">
        <v>2028</v>
      </c>
      <c r="B277">
        <v>12</v>
      </c>
      <c r="D277">
        <v>214.4</v>
      </c>
      <c r="E277">
        <v>1.1862638990000001</v>
      </c>
      <c r="F277">
        <v>680.5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</row>
    <row r="278" spans="1:20" x14ac:dyDescent="0.25">
      <c r="A278">
        <v>2029</v>
      </c>
      <c r="B278">
        <v>1</v>
      </c>
      <c r="D278">
        <v>311.2</v>
      </c>
      <c r="E278">
        <v>0.38743280000000002</v>
      </c>
      <c r="F278">
        <v>718.3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</row>
    <row r="279" spans="1:20" x14ac:dyDescent="0.25">
      <c r="A279">
        <v>2029</v>
      </c>
      <c r="B279">
        <v>2</v>
      </c>
      <c r="D279">
        <v>263.2</v>
      </c>
      <c r="E279">
        <v>4.8508092170000003E-2</v>
      </c>
      <c r="F279">
        <v>650.4</v>
      </c>
      <c r="G279">
        <v>0</v>
      </c>
      <c r="H279">
        <v>0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</row>
    <row r="280" spans="1:20" x14ac:dyDescent="0.25">
      <c r="A280">
        <v>2029</v>
      </c>
      <c r="B280">
        <v>3</v>
      </c>
      <c r="D280">
        <v>211.3</v>
      </c>
      <c r="E280">
        <v>1.9106266949999999</v>
      </c>
      <c r="F280">
        <v>656.4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</row>
    <row r="281" spans="1:20" x14ac:dyDescent="0.25">
      <c r="A281">
        <v>2029</v>
      </c>
      <c r="B281">
        <v>4</v>
      </c>
      <c r="D281">
        <v>114.4</v>
      </c>
      <c r="E281">
        <v>23.510398639999998</v>
      </c>
      <c r="F281">
        <v>650.4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</row>
    <row r="282" spans="1:20" x14ac:dyDescent="0.25">
      <c r="A282">
        <v>2029</v>
      </c>
      <c r="B282">
        <v>5</v>
      </c>
      <c r="D282">
        <v>41.5</v>
      </c>
      <c r="E282">
        <v>71.391207190000003</v>
      </c>
      <c r="F282">
        <v>618.29999999999995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</row>
    <row r="283" spans="1:20" x14ac:dyDescent="0.25">
      <c r="A283">
        <v>2029</v>
      </c>
      <c r="B283">
        <v>6</v>
      </c>
      <c r="D283">
        <v>8.3000000000000007</v>
      </c>
      <c r="E283">
        <v>230.93682190000001</v>
      </c>
      <c r="F283">
        <v>634.70000000000005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</row>
    <row r="284" spans="1:20" x14ac:dyDescent="0.25">
      <c r="A284">
        <v>2029</v>
      </c>
      <c r="B284">
        <v>7</v>
      </c>
      <c r="D284">
        <v>0.1</v>
      </c>
      <c r="E284">
        <v>389.16287240000003</v>
      </c>
      <c r="F284">
        <v>623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</row>
    <row r="285" spans="1:20" x14ac:dyDescent="0.25">
      <c r="A285">
        <v>2029</v>
      </c>
      <c r="B285">
        <v>8</v>
      </c>
      <c r="D285">
        <v>0</v>
      </c>
      <c r="E285">
        <v>396.23925730000002</v>
      </c>
      <c r="F285">
        <v>593.79999999999995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1</v>
      </c>
    </row>
    <row r="286" spans="1:20" x14ac:dyDescent="0.25">
      <c r="A286">
        <v>2029</v>
      </c>
      <c r="B286">
        <v>9</v>
      </c>
      <c r="D286">
        <v>1.7</v>
      </c>
      <c r="E286">
        <v>329.5502333</v>
      </c>
      <c r="F286">
        <v>625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1</v>
      </c>
    </row>
    <row r="287" spans="1:20" x14ac:dyDescent="0.25">
      <c r="A287">
        <v>2029</v>
      </c>
      <c r="B287">
        <v>10</v>
      </c>
      <c r="D287">
        <v>29.1</v>
      </c>
      <c r="E287">
        <v>98.038076619999998</v>
      </c>
      <c r="F287">
        <v>618.79999999999995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1</v>
      </c>
    </row>
    <row r="288" spans="1:20" x14ac:dyDescent="0.25">
      <c r="A288">
        <v>2029</v>
      </c>
      <c r="B288">
        <v>11</v>
      </c>
      <c r="D288">
        <v>109.3</v>
      </c>
      <c r="E288">
        <v>11.154700500000001</v>
      </c>
      <c r="F288">
        <v>636.70000000000005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1</v>
      </c>
    </row>
    <row r="289" spans="1:20" x14ac:dyDescent="0.25">
      <c r="A289">
        <v>2029</v>
      </c>
      <c r="B289">
        <v>12</v>
      </c>
      <c r="D289">
        <v>212.3</v>
      </c>
      <c r="E289">
        <v>1.1830749110000001</v>
      </c>
      <c r="F289">
        <v>677.8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</row>
    <row r="290" spans="1:20" x14ac:dyDescent="0.25">
      <c r="A290">
        <v>2030</v>
      </c>
      <c r="B290">
        <v>1</v>
      </c>
      <c r="D290">
        <v>310</v>
      </c>
      <c r="E290">
        <v>0.3884520937</v>
      </c>
      <c r="F290">
        <v>717.9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</row>
    <row r="291" spans="1:20" x14ac:dyDescent="0.25">
      <c r="A291">
        <v>2030</v>
      </c>
      <c r="B291">
        <v>2</v>
      </c>
      <c r="D291">
        <v>262.2</v>
      </c>
      <c r="E291">
        <v>4.8641308649999999E-2</v>
      </c>
      <c r="F291">
        <v>650.20000000000005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</row>
    <row r="292" spans="1:20" x14ac:dyDescent="0.25">
      <c r="A292">
        <v>2030</v>
      </c>
      <c r="B292">
        <v>3</v>
      </c>
      <c r="D292">
        <v>209.5</v>
      </c>
      <c r="E292">
        <v>1.907023175</v>
      </c>
      <c r="F292">
        <v>653.29999999999995</v>
      </c>
      <c r="G292">
        <v>0</v>
      </c>
      <c r="H292">
        <v>0</v>
      </c>
      <c r="I292">
        <v>0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</row>
    <row r="293" spans="1:20" x14ac:dyDescent="0.25">
      <c r="A293">
        <v>2030</v>
      </c>
      <c r="B293">
        <v>4</v>
      </c>
      <c r="D293">
        <v>111</v>
      </c>
      <c r="E293">
        <v>22.960321180000001</v>
      </c>
      <c r="F293">
        <v>633.5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</row>
    <row r="294" spans="1:20" x14ac:dyDescent="0.25">
      <c r="A294">
        <v>2030</v>
      </c>
      <c r="B294">
        <v>5</v>
      </c>
      <c r="D294">
        <v>42.5</v>
      </c>
      <c r="E294">
        <v>73.572768339999996</v>
      </c>
      <c r="F294">
        <v>635.79999999999995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</row>
    <row r="295" spans="1:20" x14ac:dyDescent="0.25">
      <c r="A295">
        <v>2030</v>
      </c>
      <c r="B295">
        <v>6</v>
      </c>
      <c r="D295">
        <v>8.3000000000000007</v>
      </c>
      <c r="E295">
        <v>231.6342257</v>
      </c>
      <c r="F295">
        <v>635.4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</row>
    <row r="296" spans="1:20" x14ac:dyDescent="0.25">
      <c r="A296">
        <v>2030</v>
      </c>
      <c r="B296">
        <v>7</v>
      </c>
      <c r="D296">
        <v>0.1</v>
      </c>
      <c r="E296">
        <v>388.51328480000001</v>
      </c>
      <c r="F296">
        <v>620.9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</row>
    <row r="297" spans="1:20" x14ac:dyDescent="0.25">
      <c r="A297">
        <v>2030</v>
      </c>
      <c r="B297">
        <v>8</v>
      </c>
      <c r="D297">
        <v>0</v>
      </c>
      <c r="E297">
        <v>396.73866670000001</v>
      </c>
      <c r="F297">
        <v>593.5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1</v>
      </c>
    </row>
    <row r="298" spans="1:20" x14ac:dyDescent="0.25">
      <c r="A298">
        <v>2030</v>
      </c>
      <c r="B298">
        <v>9</v>
      </c>
      <c r="D298">
        <v>1.7</v>
      </c>
      <c r="E298">
        <v>331.47671759999997</v>
      </c>
      <c r="F298">
        <v>627.29999999999995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>
        <v>1</v>
      </c>
    </row>
    <row r="299" spans="1:20" x14ac:dyDescent="0.25">
      <c r="A299">
        <v>2030</v>
      </c>
      <c r="B299">
        <v>10</v>
      </c>
      <c r="D299">
        <v>28.8</v>
      </c>
      <c r="E299">
        <v>97.675709370000007</v>
      </c>
      <c r="F299">
        <v>615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</v>
      </c>
      <c r="R299">
        <v>0</v>
      </c>
      <c r="S299">
        <v>0</v>
      </c>
      <c r="T299">
        <v>1</v>
      </c>
    </row>
    <row r="300" spans="1:20" x14ac:dyDescent="0.25">
      <c r="A300">
        <v>2030</v>
      </c>
      <c r="B300">
        <v>11</v>
      </c>
      <c r="D300">
        <v>106.6</v>
      </c>
      <c r="E300">
        <v>10.95735831</v>
      </c>
      <c r="F300">
        <v>623.70000000000005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0</v>
      </c>
      <c r="T300">
        <v>1</v>
      </c>
    </row>
    <row r="301" spans="1:20" x14ac:dyDescent="0.25">
      <c r="A301">
        <v>2030</v>
      </c>
      <c r="B301">
        <v>12</v>
      </c>
      <c r="D301">
        <v>217.7</v>
      </c>
      <c r="E301">
        <v>1.2208797039999999</v>
      </c>
      <c r="F301">
        <v>697.4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</row>
    <row r="302" spans="1:20" x14ac:dyDescent="0.25">
      <c r="A302">
        <v>2031</v>
      </c>
      <c r="B302">
        <v>1</v>
      </c>
      <c r="D302">
        <v>304.7</v>
      </c>
      <c r="E302">
        <v>0.3848122014</v>
      </c>
      <c r="F302">
        <v>708.3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</v>
      </c>
    </row>
    <row r="303" spans="1:20" x14ac:dyDescent="0.25">
      <c r="A303">
        <v>2031</v>
      </c>
      <c r="B303">
        <v>2</v>
      </c>
      <c r="D303">
        <v>262.10000000000002</v>
      </c>
      <c r="E303">
        <v>4.8996464759999997E-2</v>
      </c>
      <c r="F303">
        <v>652.4</v>
      </c>
      <c r="G303">
        <v>0</v>
      </c>
      <c r="H303">
        <v>0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</row>
    <row r="304" spans="1:20" x14ac:dyDescent="0.25">
      <c r="A304">
        <v>2031</v>
      </c>
      <c r="B304">
        <v>3</v>
      </c>
      <c r="D304">
        <v>207.4</v>
      </c>
      <c r="E304">
        <v>1.9025359879999999</v>
      </c>
      <c r="F304">
        <v>649.29999999999995</v>
      </c>
      <c r="G304">
        <v>0</v>
      </c>
      <c r="H304">
        <v>0</v>
      </c>
      <c r="I304">
        <v>0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</row>
    <row r="305" spans="1:20" x14ac:dyDescent="0.25">
      <c r="A305">
        <v>2031</v>
      </c>
      <c r="B305">
        <v>4</v>
      </c>
      <c r="D305">
        <v>111.8</v>
      </c>
      <c r="E305">
        <v>23.301935159999999</v>
      </c>
      <c r="F305">
        <v>640.70000000000005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</row>
    <row r="306" spans="1:20" x14ac:dyDescent="0.25">
      <c r="A306">
        <v>2031</v>
      </c>
      <c r="B306">
        <v>5</v>
      </c>
      <c r="D306">
        <v>42</v>
      </c>
      <c r="E306">
        <v>73.14944294</v>
      </c>
      <c r="F306">
        <v>630.1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</row>
    <row r="307" spans="1:20" x14ac:dyDescent="0.25">
      <c r="A307">
        <v>2031</v>
      </c>
      <c r="B307">
        <v>6</v>
      </c>
      <c r="D307">
        <v>8.1999999999999993</v>
      </c>
      <c r="E307">
        <v>230.9999737</v>
      </c>
      <c r="F307">
        <v>631.79999999999995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</row>
    <row r="308" spans="1:20" x14ac:dyDescent="0.25">
      <c r="A308">
        <v>2031</v>
      </c>
      <c r="B308">
        <v>7</v>
      </c>
      <c r="D308">
        <v>0.1</v>
      </c>
      <c r="E308">
        <v>389.40390769999999</v>
      </c>
      <c r="F308">
        <v>620.5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</row>
    <row r="309" spans="1:20" x14ac:dyDescent="0.25">
      <c r="A309">
        <v>2031</v>
      </c>
      <c r="B309">
        <v>8</v>
      </c>
      <c r="D309">
        <v>0</v>
      </c>
      <c r="E309">
        <v>397.64814539999998</v>
      </c>
      <c r="F309">
        <v>593.1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1</v>
      </c>
    </row>
    <row r="310" spans="1:20" x14ac:dyDescent="0.25">
      <c r="A310">
        <v>2031</v>
      </c>
      <c r="B310">
        <v>9</v>
      </c>
      <c r="D310">
        <v>1.7</v>
      </c>
      <c r="E310">
        <v>333.8593679</v>
      </c>
      <c r="F310">
        <v>629.79999999999995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1</v>
      </c>
    </row>
    <row r="311" spans="1:20" x14ac:dyDescent="0.25">
      <c r="A311">
        <v>2031</v>
      </c>
      <c r="B311">
        <v>10</v>
      </c>
      <c r="D311">
        <v>28.5</v>
      </c>
      <c r="E311">
        <v>97.4331174</v>
      </c>
      <c r="F311">
        <v>611.29999999999995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0</v>
      </c>
      <c r="S311">
        <v>0</v>
      </c>
      <c r="T311">
        <v>1</v>
      </c>
    </row>
    <row r="312" spans="1:20" x14ac:dyDescent="0.25">
      <c r="A312">
        <v>2031</v>
      </c>
      <c r="B312">
        <v>11</v>
      </c>
      <c r="D312">
        <v>106.7</v>
      </c>
      <c r="E312">
        <v>11.05324974</v>
      </c>
      <c r="F312">
        <v>626.79999999999995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1</v>
      </c>
    </row>
    <row r="313" spans="1:20" x14ac:dyDescent="0.25">
      <c r="A313">
        <v>2031</v>
      </c>
      <c r="B313">
        <v>12</v>
      </c>
      <c r="D313">
        <v>214.9</v>
      </c>
      <c r="E313">
        <v>1.214487629</v>
      </c>
      <c r="F313">
        <v>691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</v>
      </c>
    </row>
    <row r="314" spans="1:20" x14ac:dyDescent="0.25">
      <c r="A314">
        <v>2032</v>
      </c>
      <c r="B314">
        <v>1</v>
      </c>
      <c r="D314">
        <v>303.3</v>
      </c>
      <c r="E314">
        <v>0.3860003649</v>
      </c>
      <c r="F314">
        <v>708.5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</row>
    <row r="315" spans="1:20" x14ac:dyDescent="0.25">
      <c r="A315">
        <v>2032</v>
      </c>
      <c r="B315">
        <v>2</v>
      </c>
      <c r="D315">
        <v>261.60000000000002</v>
      </c>
      <c r="E315">
        <v>4.9300477279999998E-2</v>
      </c>
      <c r="F315">
        <v>654.79999999999995</v>
      </c>
      <c r="G315">
        <v>0</v>
      </c>
      <c r="H315">
        <v>0</v>
      </c>
      <c r="I315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</row>
    <row r="316" spans="1:20" x14ac:dyDescent="0.25">
      <c r="A316">
        <v>2032</v>
      </c>
      <c r="B316">
        <v>3</v>
      </c>
      <c r="D316">
        <v>207.1</v>
      </c>
      <c r="E316">
        <v>1.914299647</v>
      </c>
      <c r="F316">
        <v>651.70000000000005</v>
      </c>
      <c r="G316">
        <v>0</v>
      </c>
      <c r="H316">
        <v>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</row>
    <row r="317" spans="1:20" x14ac:dyDescent="0.25">
      <c r="A317">
        <v>2032</v>
      </c>
      <c r="B317">
        <v>4</v>
      </c>
      <c r="D317">
        <v>111.6</v>
      </c>
      <c r="E317">
        <v>23.45118673</v>
      </c>
      <c r="F317">
        <v>643.29999999999995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</row>
    <row r="318" spans="1:20" x14ac:dyDescent="0.25">
      <c r="A318">
        <v>2032</v>
      </c>
      <c r="B318">
        <v>5</v>
      </c>
      <c r="D318">
        <v>40.799999999999997</v>
      </c>
      <c r="E318">
        <v>71.748761900000005</v>
      </c>
      <c r="F318">
        <v>616.70000000000005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</row>
    <row r="319" spans="1:20" x14ac:dyDescent="0.25">
      <c r="A319">
        <v>2032</v>
      </c>
      <c r="B319">
        <v>6</v>
      </c>
      <c r="D319">
        <v>8.1999999999999993</v>
      </c>
      <c r="E319">
        <v>232.77562449999999</v>
      </c>
      <c r="F319">
        <v>635.5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</row>
    <row r="320" spans="1:20" x14ac:dyDescent="0.25">
      <c r="A320">
        <v>2032</v>
      </c>
      <c r="B320">
        <v>7</v>
      </c>
      <c r="D320">
        <v>0.1</v>
      </c>
      <c r="E320">
        <v>388.69250349999999</v>
      </c>
      <c r="F320">
        <v>618.29999999999995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</row>
    <row r="321" spans="1:20" x14ac:dyDescent="0.25">
      <c r="A321">
        <v>2032</v>
      </c>
      <c r="B321">
        <v>8</v>
      </c>
      <c r="D321">
        <v>0</v>
      </c>
      <c r="E321">
        <v>400.78662969999999</v>
      </c>
      <c r="F321">
        <v>596.70000000000005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1</v>
      </c>
    </row>
    <row r="322" spans="1:20" x14ac:dyDescent="0.25">
      <c r="A322">
        <v>2032</v>
      </c>
      <c r="B322">
        <v>9</v>
      </c>
      <c r="D322">
        <v>1.7</v>
      </c>
      <c r="E322">
        <v>330.22260899999998</v>
      </c>
      <c r="F322">
        <v>621.79999999999995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1</v>
      </c>
    </row>
    <row r="323" spans="1:20" x14ac:dyDescent="0.25">
      <c r="A323">
        <v>2032</v>
      </c>
      <c r="B323">
        <v>10</v>
      </c>
      <c r="D323">
        <v>28.6</v>
      </c>
      <c r="E323">
        <v>98.531658609999994</v>
      </c>
      <c r="F323">
        <v>616.9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1</v>
      </c>
    </row>
    <row r="324" spans="1:20" x14ac:dyDescent="0.25">
      <c r="A324">
        <v>2032</v>
      </c>
      <c r="B324">
        <v>11</v>
      </c>
      <c r="D324">
        <v>106.7</v>
      </c>
      <c r="E324">
        <v>11.13973925</v>
      </c>
      <c r="F324">
        <v>630.20000000000005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0</v>
      </c>
      <c r="T324">
        <v>1</v>
      </c>
    </row>
    <row r="325" spans="1:20" x14ac:dyDescent="0.25">
      <c r="A325">
        <v>2032</v>
      </c>
      <c r="B325">
        <v>12</v>
      </c>
      <c r="D325">
        <v>210.6</v>
      </c>
      <c r="E325">
        <v>1.199736318</v>
      </c>
      <c r="F325">
        <v>680.8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</row>
    <row r="326" spans="1:20" x14ac:dyDescent="0.25">
      <c r="A326">
        <v>2033</v>
      </c>
      <c r="B326">
        <v>1</v>
      </c>
      <c r="D326">
        <v>304.39999999999998</v>
      </c>
      <c r="E326">
        <v>0.39046607280000001</v>
      </c>
      <c r="F326">
        <v>715.3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</row>
    <row r="327" spans="1:20" x14ac:dyDescent="0.25">
      <c r="A327">
        <v>2033</v>
      </c>
      <c r="B327">
        <v>2</v>
      </c>
      <c r="D327">
        <v>256.7</v>
      </c>
      <c r="E327">
        <v>4.8746324620000003E-2</v>
      </c>
      <c r="F327">
        <v>646.20000000000005</v>
      </c>
      <c r="G327">
        <v>0</v>
      </c>
      <c r="H327">
        <v>0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</row>
    <row r="328" spans="1:20" x14ac:dyDescent="0.25">
      <c r="A328">
        <v>2033</v>
      </c>
      <c r="B328">
        <v>3</v>
      </c>
      <c r="D328">
        <v>205.8</v>
      </c>
      <c r="E328">
        <v>1.9169103789999999</v>
      </c>
      <c r="F328">
        <v>651.4</v>
      </c>
      <c r="G328">
        <v>0</v>
      </c>
      <c r="H328">
        <v>0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</row>
    <row r="329" spans="1:20" x14ac:dyDescent="0.25">
      <c r="A329">
        <v>2033</v>
      </c>
      <c r="B329">
        <v>4</v>
      </c>
      <c r="D329">
        <v>109.9</v>
      </c>
      <c r="E329">
        <v>23.26118172</v>
      </c>
      <c r="F329">
        <v>637.1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</v>
      </c>
    </row>
    <row r="330" spans="1:20" x14ac:dyDescent="0.25">
      <c r="A330">
        <v>2033</v>
      </c>
      <c r="B330">
        <v>5</v>
      </c>
      <c r="D330">
        <v>41.4</v>
      </c>
      <c r="E330">
        <v>73.360132160000006</v>
      </c>
      <c r="F330">
        <v>629.6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</row>
    <row r="331" spans="1:20" x14ac:dyDescent="0.25">
      <c r="A331">
        <v>2033</v>
      </c>
      <c r="B331">
        <v>6</v>
      </c>
      <c r="D331">
        <v>8.1999999999999993</v>
      </c>
      <c r="E331">
        <v>232.80390399999999</v>
      </c>
      <c r="F331">
        <v>634.79999999999995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</row>
    <row r="332" spans="1:20" x14ac:dyDescent="0.25">
      <c r="A332">
        <v>2033</v>
      </c>
      <c r="B332">
        <v>7</v>
      </c>
      <c r="D332">
        <v>0.1</v>
      </c>
      <c r="E332">
        <v>390.95063190000002</v>
      </c>
      <c r="F332">
        <v>621.29999999999995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</row>
    <row r="333" spans="1:20" x14ac:dyDescent="0.25">
      <c r="A333">
        <v>2033</v>
      </c>
      <c r="B333">
        <v>8</v>
      </c>
      <c r="D333">
        <v>0</v>
      </c>
      <c r="E333">
        <v>399.24860630000001</v>
      </c>
      <c r="F333">
        <v>593.70000000000005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</v>
      </c>
      <c r="P333">
        <v>0</v>
      </c>
      <c r="Q333">
        <v>0</v>
      </c>
      <c r="R333">
        <v>0</v>
      </c>
      <c r="S333">
        <v>0</v>
      </c>
      <c r="T333">
        <v>1</v>
      </c>
    </row>
    <row r="334" spans="1:20" x14ac:dyDescent="0.25">
      <c r="A334">
        <v>2033</v>
      </c>
      <c r="B334">
        <v>9</v>
      </c>
      <c r="D334">
        <v>1.7</v>
      </c>
      <c r="E334">
        <v>331.06079060000002</v>
      </c>
      <c r="F334">
        <v>622.5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1</v>
      </c>
    </row>
    <row r="335" spans="1:20" x14ac:dyDescent="0.25">
      <c r="A335">
        <v>2033</v>
      </c>
      <c r="B335">
        <v>10</v>
      </c>
      <c r="D335">
        <v>28.4</v>
      </c>
      <c r="E335">
        <v>98.483668019999996</v>
      </c>
      <c r="F335">
        <v>615.6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1</v>
      </c>
    </row>
    <row r="336" spans="1:20" x14ac:dyDescent="0.25">
      <c r="A336">
        <v>2033</v>
      </c>
      <c r="B336">
        <v>11</v>
      </c>
      <c r="D336">
        <v>106.7</v>
      </c>
      <c r="E336">
        <v>11.22431482</v>
      </c>
      <c r="F336">
        <v>633.79999999999995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1</v>
      </c>
    </row>
    <row r="337" spans="1:20" x14ac:dyDescent="0.25">
      <c r="A337">
        <v>2033</v>
      </c>
      <c r="B337">
        <v>12</v>
      </c>
      <c r="D337">
        <v>213.4</v>
      </c>
      <c r="E337">
        <v>1.2249088130000001</v>
      </c>
      <c r="F337">
        <v>693.7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</row>
    <row r="338" spans="1:20" x14ac:dyDescent="0.25">
      <c r="A338">
        <v>2034</v>
      </c>
      <c r="B338">
        <v>1</v>
      </c>
      <c r="D338">
        <v>295</v>
      </c>
      <c r="E338">
        <v>0.38127368379999999</v>
      </c>
      <c r="F338">
        <v>697.2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</row>
    <row r="339" spans="1:20" x14ac:dyDescent="0.25">
      <c r="A339">
        <v>2034</v>
      </c>
      <c r="B339">
        <v>2</v>
      </c>
      <c r="D339">
        <v>267.8</v>
      </c>
      <c r="E339">
        <v>5.1230530189999998E-2</v>
      </c>
      <c r="F339">
        <v>677.9</v>
      </c>
      <c r="G339">
        <v>0</v>
      </c>
      <c r="H339">
        <v>0</v>
      </c>
      <c r="I339">
        <v>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</row>
    <row r="340" spans="1:20" x14ac:dyDescent="0.25">
      <c r="A340">
        <v>2034</v>
      </c>
      <c r="B340">
        <v>3</v>
      </c>
      <c r="D340">
        <v>204.5</v>
      </c>
      <c r="E340">
        <v>1.9193103090000001</v>
      </c>
      <c r="F340">
        <v>651.20000000000005</v>
      </c>
      <c r="G340">
        <v>0</v>
      </c>
      <c r="H340">
        <v>0</v>
      </c>
      <c r="I340">
        <v>0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</row>
    <row r="341" spans="1:20" x14ac:dyDescent="0.25">
      <c r="A341">
        <v>2034</v>
      </c>
      <c r="B341">
        <v>4</v>
      </c>
      <c r="D341">
        <v>110.9</v>
      </c>
      <c r="E341">
        <v>23.643935419999998</v>
      </c>
      <c r="F341">
        <v>646.6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</row>
    <row r="342" spans="1:20" x14ac:dyDescent="0.25">
      <c r="A342">
        <v>2034</v>
      </c>
      <c r="B342">
        <v>5</v>
      </c>
      <c r="D342">
        <v>40.6</v>
      </c>
      <c r="E342">
        <v>72.40026125</v>
      </c>
      <c r="F342">
        <v>620.6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</row>
    <row r="343" spans="1:20" x14ac:dyDescent="0.25">
      <c r="A343">
        <v>2034</v>
      </c>
      <c r="B343">
        <v>6</v>
      </c>
      <c r="D343">
        <v>8.1</v>
      </c>
      <c r="E343">
        <v>232.70316690000001</v>
      </c>
      <c r="F343">
        <v>633.79999999999995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</row>
    <row r="344" spans="1:20" x14ac:dyDescent="0.25">
      <c r="A344">
        <v>2034</v>
      </c>
      <c r="B344">
        <v>7</v>
      </c>
      <c r="D344">
        <v>0.1</v>
      </c>
      <c r="E344">
        <v>392.72764369999999</v>
      </c>
      <c r="F344">
        <v>623.5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</row>
    <row r="345" spans="1:20" x14ac:dyDescent="0.25">
      <c r="A345">
        <v>2034</v>
      </c>
      <c r="B345">
        <v>8</v>
      </c>
      <c r="D345">
        <v>0</v>
      </c>
      <c r="E345">
        <v>398.54281900000001</v>
      </c>
      <c r="F345">
        <v>592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0</v>
      </c>
      <c r="Q345">
        <v>0</v>
      </c>
      <c r="R345">
        <v>0</v>
      </c>
      <c r="S345">
        <v>0</v>
      </c>
      <c r="T345">
        <v>1</v>
      </c>
    </row>
    <row r="346" spans="1:20" x14ac:dyDescent="0.25">
      <c r="A346">
        <v>2034</v>
      </c>
      <c r="B346">
        <v>9</v>
      </c>
      <c r="D346">
        <v>1.7</v>
      </c>
      <c r="E346">
        <v>332.0292374</v>
      </c>
      <c r="F346">
        <v>623.6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1</v>
      </c>
    </row>
    <row r="347" spans="1:20" x14ac:dyDescent="0.25">
      <c r="A347">
        <v>2034</v>
      </c>
      <c r="B347">
        <v>10</v>
      </c>
      <c r="D347">
        <v>28.2</v>
      </c>
      <c r="E347">
        <v>98.77853442</v>
      </c>
      <c r="F347">
        <v>616.6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0</v>
      </c>
      <c r="S347">
        <v>0</v>
      </c>
      <c r="T347">
        <v>1</v>
      </c>
    </row>
    <row r="348" spans="1:20" x14ac:dyDescent="0.25">
      <c r="A348">
        <v>2034</v>
      </c>
      <c r="B348">
        <v>11</v>
      </c>
      <c r="D348">
        <v>102.9</v>
      </c>
      <c r="E348">
        <v>10.901217880000001</v>
      </c>
      <c r="F348">
        <v>614.6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</v>
      </c>
      <c r="S348">
        <v>0</v>
      </c>
      <c r="T348">
        <v>1</v>
      </c>
    </row>
    <row r="349" spans="1:20" x14ac:dyDescent="0.25">
      <c r="A349">
        <v>2034</v>
      </c>
      <c r="B349">
        <v>12</v>
      </c>
      <c r="D349">
        <v>205.4</v>
      </c>
      <c r="E349">
        <v>1.188177558</v>
      </c>
      <c r="F349">
        <v>671.7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</row>
    <row r="350" spans="1:20" x14ac:dyDescent="0.25">
      <c r="A350">
        <v>2035</v>
      </c>
      <c r="B350">
        <v>1</v>
      </c>
      <c r="D350">
        <v>297.3</v>
      </c>
      <c r="E350">
        <v>0.3869899839</v>
      </c>
      <c r="F350">
        <v>706.5</v>
      </c>
      <c r="G350">
        <v>0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</row>
    <row r="351" spans="1:20" x14ac:dyDescent="0.25">
      <c r="A351">
        <v>2035</v>
      </c>
      <c r="B351">
        <v>2</v>
      </c>
      <c r="D351">
        <v>254.1</v>
      </c>
      <c r="E351">
        <v>4.896220448E-2</v>
      </c>
      <c r="F351">
        <v>647</v>
      </c>
      <c r="G351">
        <v>0</v>
      </c>
      <c r="H351">
        <v>0</v>
      </c>
      <c r="I351">
        <v>1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</row>
    <row r="352" spans="1:20" x14ac:dyDescent="0.25">
      <c r="A352">
        <v>2035</v>
      </c>
      <c r="B352">
        <v>3</v>
      </c>
      <c r="D352">
        <v>206.2</v>
      </c>
      <c r="E352">
        <v>1.949427056</v>
      </c>
      <c r="F352">
        <v>660.5</v>
      </c>
      <c r="G352">
        <v>0</v>
      </c>
      <c r="H352">
        <v>0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</row>
    <row r="353" spans="1:20" x14ac:dyDescent="0.25">
      <c r="A353">
        <v>2035</v>
      </c>
      <c r="B353">
        <v>4</v>
      </c>
      <c r="D353">
        <v>109.2</v>
      </c>
      <c r="E353">
        <v>23.469477950000002</v>
      </c>
      <c r="F353">
        <v>641.1</v>
      </c>
      <c r="G353">
        <v>0</v>
      </c>
      <c r="H353">
        <v>0</v>
      </c>
      <c r="I353">
        <v>0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</row>
    <row r="354" spans="1:20" x14ac:dyDescent="0.25">
      <c r="A354">
        <v>2035</v>
      </c>
      <c r="B354">
        <v>5</v>
      </c>
      <c r="D354">
        <v>40.1</v>
      </c>
      <c r="E354">
        <v>72.041079019999998</v>
      </c>
      <c r="F354">
        <v>616.9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</row>
    <row r="355" spans="1:20" x14ac:dyDescent="0.25">
      <c r="A355">
        <v>2035</v>
      </c>
      <c r="B355">
        <v>6</v>
      </c>
      <c r="D355">
        <v>8.1</v>
      </c>
      <c r="E355">
        <v>233.0390323</v>
      </c>
      <c r="F355">
        <v>634.20000000000005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</row>
    <row r="356" spans="1:20" x14ac:dyDescent="0.25">
      <c r="A356">
        <v>2035</v>
      </c>
      <c r="B356">
        <v>7</v>
      </c>
      <c r="D356">
        <v>0.1</v>
      </c>
      <c r="E356">
        <v>392.64383140000001</v>
      </c>
      <c r="F356">
        <v>622.9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</v>
      </c>
    </row>
    <row r="357" spans="1:20" x14ac:dyDescent="0.25">
      <c r="A357">
        <v>2035</v>
      </c>
      <c r="B357">
        <v>8</v>
      </c>
      <c r="D357">
        <v>0</v>
      </c>
      <c r="E357">
        <v>399.78351270000002</v>
      </c>
      <c r="F357">
        <v>593.5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</v>
      </c>
      <c r="P357">
        <v>0</v>
      </c>
      <c r="Q357">
        <v>0</v>
      </c>
      <c r="R357">
        <v>0</v>
      </c>
      <c r="S357">
        <v>0</v>
      </c>
      <c r="T357">
        <v>1</v>
      </c>
    </row>
    <row r="358" spans="1:20" x14ac:dyDescent="0.25">
      <c r="A358">
        <v>2035</v>
      </c>
      <c r="B358">
        <v>9</v>
      </c>
      <c r="D358">
        <v>1.7</v>
      </c>
      <c r="E358">
        <v>332.497973</v>
      </c>
      <c r="F358">
        <v>624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1</v>
      </c>
    </row>
    <row r="359" spans="1:20" x14ac:dyDescent="0.25">
      <c r="A359">
        <v>2035</v>
      </c>
      <c r="B359">
        <v>10</v>
      </c>
      <c r="D359">
        <v>28.1</v>
      </c>
      <c r="E359">
        <v>98.928944689999994</v>
      </c>
      <c r="F359">
        <v>616.9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1</v>
      </c>
      <c r="R359">
        <v>0</v>
      </c>
      <c r="S359">
        <v>0</v>
      </c>
      <c r="T359">
        <v>1</v>
      </c>
    </row>
    <row r="360" spans="1:20" x14ac:dyDescent="0.25">
      <c r="A360">
        <v>2035</v>
      </c>
      <c r="B360">
        <v>11</v>
      </c>
      <c r="D360">
        <v>105.5</v>
      </c>
      <c r="E360">
        <v>11.25606281</v>
      </c>
      <c r="F360">
        <v>633.79999999999995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0</v>
      </c>
      <c r="T360">
        <v>1</v>
      </c>
    </row>
    <row r="361" spans="1:20" x14ac:dyDescent="0.25">
      <c r="A361">
        <v>2035</v>
      </c>
      <c r="B361">
        <v>12</v>
      </c>
      <c r="D361">
        <v>206.8</v>
      </c>
      <c r="E361">
        <v>1.2045737329999999</v>
      </c>
      <c r="F361">
        <v>680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</row>
    <row r="362" spans="1:20" x14ac:dyDescent="0.25">
      <c r="A362">
        <v>2036</v>
      </c>
      <c r="B362">
        <v>1</v>
      </c>
      <c r="D362">
        <v>296.60000000000002</v>
      </c>
      <c r="E362">
        <v>0.3887349879</v>
      </c>
      <c r="F362">
        <v>708.7</v>
      </c>
      <c r="G362">
        <v>0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</row>
    <row r="363" spans="1:20" x14ac:dyDescent="0.25">
      <c r="A363">
        <v>2036</v>
      </c>
      <c r="B363">
        <v>2</v>
      </c>
      <c r="D363">
        <v>253</v>
      </c>
      <c r="E363">
        <v>4.9097006140000003E-2</v>
      </c>
      <c r="F363">
        <v>647.9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</row>
    <row r="364" spans="1:20" x14ac:dyDescent="0.25">
      <c r="A364">
        <v>2036</v>
      </c>
      <c r="B364">
        <v>3</v>
      </c>
      <c r="D364">
        <v>202.2</v>
      </c>
      <c r="E364">
        <v>1.9248891770000001</v>
      </c>
      <c r="F364">
        <v>651.29999999999995</v>
      </c>
      <c r="G364">
        <v>0</v>
      </c>
      <c r="H364">
        <v>0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</row>
    <row r="365" spans="1:20" x14ac:dyDescent="0.25">
      <c r="A365">
        <v>2036</v>
      </c>
      <c r="B365">
        <v>4</v>
      </c>
      <c r="D365">
        <v>108.3</v>
      </c>
      <c r="E365">
        <v>23.431873939999999</v>
      </c>
      <c r="F365">
        <v>639.29999999999995</v>
      </c>
      <c r="G365">
        <v>0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</row>
    <row r="366" spans="1:20" x14ac:dyDescent="0.25">
      <c r="A366">
        <v>2036</v>
      </c>
      <c r="B366">
        <v>5</v>
      </c>
      <c r="D366">
        <v>40.6</v>
      </c>
      <c r="E366">
        <v>73.434547170000002</v>
      </c>
      <c r="F366">
        <v>628.20000000000005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</row>
    <row r="367" spans="1:20" x14ac:dyDescent="0.25">
      <c r="A367">
        <v>2036</v>
      </c>
      <c r="B367">
        <v>6</v>
      </c>
      <c r="D367">
        <v>8</v>
      </c>
      <c r="E367">
        <v>233.7380124</v>
      </c>
      <c r="F367">
        <v>635.6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</row>
    <row r="368" spans="1:20" x14ac:dyDescent="0.25">
      <c r="A368">
        <v>2036</v>
      </c>
      <c r="B368">
        <v>7</v>
      </c>
      <c r="D368">
        <v>0.1</v>
      </c>
      <c r="E368">
        <v>391.3718417</v>
      </c>
      <c r="F368">
        <v>620.5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</row>
    <row r="369" spans="1:20" x14ac:dyDescent="0.25">
      <c r="A369">
        <v>2036</v>
      </c>
      <c r="B369">
        <v>8</v>
      </c>
      <c r="D369">
        <v>0</v>
      </c>
      <c r="E369">
        <v>400.85351429999997</v>
      </c>
      <c r="F369">
        <v>594.6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1</v>
      </c>
    </row>
    <row r="370" spans="1:20" x14ac:dyDescent="0.25">
      <c r="A370">
        <v>2036</v>
      </c>
      <c r="B370">
        <v>9</v>
      </c>
      <c r="D370">
        <v>1.7</v>
      </c>
      <c r="E370">
        <v>334.46087510000001</v>
      </c>
      <c r="F370">
        <v>627.1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1</v>
      </c>
    </row>
    <row r="371" spans="1:20" x14ac:dyDescent="0.25">
      <c r="A371">
        <v>2036</v>
      </c>
      <c r="B371">
        <v>10</v>
      </c>
      <c r="D371">
        <v>27.8</v>
      </c>
      <c r="E371">
        <v>98.562177969999993</v>
      </c>
      <c r="F371">
        <v>613.9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0</v>
      </c>
      <c r="T371">
        <v>1</v>
      </c>
    </row>
    <row r="372" spans="1:20" x14ac:dyDescent="0.25">
      <c r="A372">
        <v>2036</v>
      </c>
      <c r="B372">
        <v>11</v>
      </c>
      <c r="D372">
        <v>102.9</v>
      </c>
      <c r="E372">
        <v>11.056803240000001</v>
      </c>
      <c r="F372">
        <v>621.79999999999995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1</v>
      </c>
    </row>
    <row r="373" spans="1:20" x14ac:dyDescent="0.25">
      <c r="A373">
        <v>2036</v>
      </c>
      <c r="B373">
        <v>12</v>
      </c>
      <c r="D373">
        <v>215</v>
      </c>
      <c r="E373">
        <v>1.2611733599999999</v>
      </c>
      <c r="F373">
        <v>711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</row>
    <row r="374" spans="1:20" x14ac:dyDescent="0.25">
      <c r="A374">
        <v>2037</v>
      </c>
      <c r="B374">
        <v>1</v>
      </c>
      <c r="D374">
        <v>294.89999999999998</v>
      </c>
      <c r="E374">
        <v>0.38919061069999999</v>
      </c>
      <c r="F374">
        <v>708.5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</row>
    <row r="375" spans="1:20" x14ac:dyDescent="0.25">
      <c r="A375">
        <v>2037</v>
      </c>
      <c r="B375">
        <v>2</v>
      </c>
      <c r="D375">
        <v>251.6</v>
      </c>
      <c r="E375">
        <v>4.9154551040000001E-2</v>
      </c>
      <c r="F375">
        <v>647.79999999999995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</row>
    <row r="376" spans="1:20" x14ac:dyDescent="0.25">
      <c r="A376">
        <v>2037</v>
      </c>
      <c r="B376">
        <v>3</v>
      </c>
      <c r="D376">
        <v>201.1</v>
      </c>
      <c r="E376">
        <v>1.927145273</v>
      </c>
      <c r="F376">
        <v>651.29999999999995</v>
      </c>
      <c r="G376">
        <v>0</v>
      </c>
      <c r="H376">
        <v>0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</row>
    <row r="377" spans="1:20" x14ac:dyDescent="0.25">
      <c r="A377">
        <v>2037</v>
      </c>
      <c r="B377">
        <v>4</v>
      </c>
      <c r="D377">
        <v>107.7</v>
      </c>
      <c r="E377">
        <v>23.460760050000001</v>
      </c>
      <c r="F377">
        <v>639.29999999999995</v>
      </c>
      <c r="G377">
        <v>0</v>
      </c>
      <c r="H377">
        <v>0</v>
      </c>
      <c r="I377">
        <v>0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</row>
    <row r="378" spans="1:20" x14ac:dyDescent="0.25">
      <c r="A378">
        <v>2037</v>
      </c>
      <c r="B378">
        <v>5</v>
      </c>
      <c r="D378">
        <v>40.4</v>
      </c>
      <c r="E378">
        <v>73.525075079999993</v>
      </c>
      <c r="F378">
        <v>628.29999999999995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</row>
    <row r="379" spans="1:20" x14ac:dyDescent="0.25">
      <c r="A379">
        <v>2037</v>
      </c>
      <c r="B379">
        <v>6</v>
      </c>
      <c r="D379">
        <v>8</v>
      </c>
      <c r="E379">
        <v>234.0261576</v>
      </c>
      <c r="F379">
        <v>635.79999999999995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</row>
    <row r="380" spans="1:20" x14ac:dyDescent="0.25">
      <c r="A380">
        <v>2037</v>
      </c>
      <c r="B380">
        <v>7</v>
      </c>
      <c r="D380">
        <v>0.1</v>
      </c>
      <c r="E380">
        <v>391.89195990000002</v>
      </c>
      <c r="F380">
        <v>620.79999999999995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</row>
    <row r="381" spans="1:20" x14ac:dyDescent="0.25">
      <c r="A381">
        <v>2037</v>
      </c>
      <c r="B381">
        <v>8</v>
      </c>
      <c r="D381">
        <v>0</v>
      </c>
      <c r="E381">
        <v>401.38623330000001</v>
      </c>
      <c r="F381">
        <v>594.9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</v>
      </c>
      <c r="P381">
        <v>0</v>
      </c>
      <c r="Q381">
        <v>0</v>
      </c>
      <c r="R381">
        <v>0</v>
      </c>
      <c r="S381">
        <v>0</v>
      </c>
      <c r="T381">
        <v>1</v>
      </c>
    </row>
    <row r="382" spans="1:20" x14ac:dyDescent="0.25">
      <c r="A382">
        <v>2037</v>
      </c>
      <c r="B382">
        <v>9</v>
      </c>
      <c r="D382">
        <v>1.7</v>
      </c>
      <c r="E382">
        <v>334.90536079999998</v>
      </c>
      <c r="F382">
        <v>627.29999999999995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1</v>
      </c>
    </row>
    <row r="383" spans="1:20" x14ac:dyDescent="0.25">
      <c r="A383">
        <v>2037</v>
      </c>
      <c r="B383">
        <v>10</v>
      </c>
      <c r="D383">
        <v>27.6</v>
      </c>
      <c r="E383">
        <v>98.682670020000003</v>
      </c>
      <c r="F383">
        <v>614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</v>
      </c>
      <c r="R383">
        <v>0</v>
      </c>
      <c r="S383">
        <v>0</v>
      </c>
      <c r="T383">
        <v>1</v>
      </c>
    </row>
    <row r="384" spans="1:20" x14ac:dyDescent="0.25">
      <c r="A384">
        <v>2037</v>
      </c>
      <c r="B384">
        <v>11</v>
      </c>
      <c r="D384">
        <v>102.3</v>
      </c>
      <c r="E384">
        <v>11.07032016</v>
      </c>
      <c r="F384">
        <v>621.79999999999995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0</v>
      </c>
      <c r="T384">
        <v>1</v>
      </c>
    </row>
    <row r="385" spans="1:20" x14ac:dyDescent="0.25">
      <c r="A385">
        <v>2037</v>
      </c>
      <c r="B385">
        <v>12</v>
      </c>
      <c r="D385">
        <v>213.8</v>
      </c>
      <c r="E385">
        <v>1.262715142</v>
      </c>
      <c r="F385">
        <v>710.8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</row>
    <row r="386" spans="1:20" x14ac:dyDescent="0.25">
      <c r="A386">
        <v>2038</v>
      </c>
      <c r="B386">
        <v>1</v>
      </c>
      <c r="D386">
        <v>293.39999999999998</v>
      </c>
      <c r="E386">
        <v>0.3897339413</v>
      </c>
      <c r="F386">
        <v>708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</row>
    <row r="387" spans="1:20" x14ac:dyDescent="0.25">
      <c r="A387">
        <v>2038</v>
      </c>
      <c r="B387">
        <v>2</v>
      </c>
      <c r="D387">
        <v>250.3</v>
      </c>
      <c r="E387">
        <v>4.9223173379999999E-2</v>
      </c>
      <c r="F387">
        <v>647.4</v>
      </c>
      <c r="G387">
        <v>0</v>
      </c>
      <c r="H387">
        <v>0</v>
      </c>
      <c r="I387">
        <v>1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</row>
    <row r="388" spans="1:20" x14ac:dyDescent="0.25">
      <c r="A388">
        <v>2038</v>
      </c>
      <c r="B388">
        <v>3</v>
      </c>
      <c r="D388">
        <v>200</v>
      </c>
      <c r="E388">
        <v>1.929835669</v>
      </c>
      <c r="F388">
        <v>650.9</v>
      </c>
      <c r="G388">
        <v>0</v>
      </c>
      <c r="H388">
        <v>0</v>
      </c>
      <c r="I388">
        <v>0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</row>
    <row r="389" spans="1:20" x14ac:dyDescent="0.25">
      <c r="A389">
        <v>2038</v>
      </c>
      <c r="B389">
        <v>4</v>
      </c>
      <c r="D389">
        <v>107.2</v>
      </c>
      <c r="E389">
        <v>23.494030410000001</v>
      </c>
      <c r="F389">
        <v>639.1</v>
      </c>
      <c r="G389">
        <v>0</v>
      </c>
      <c r="H389">
        <v>0</v>
      </c>
      <c r="I389">
        <v>0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</row>
    <row r="390" spans="1:20" x14ac:dyDescent="0.25">
      <c r="A390">
        <v>2038</v>
      </c>
      <c r="B390">
        <v>5</v>
      </c>
      <c r="D390">
        <v>40.200000000000003</v>
      </c>
      <c r="E390">
        <v>73.629343059999997</v>
      </c>
      <c r="F390">
        <v>628.1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</row>
    <row r="391" spans="1:20" x14ac:dyDescent="0.25">
      <c r="A391">
        <v>2038</v>
      </c>
      <c r="B391">
        <v>6</v>
      </c>
      <c r="D391">
        <v>7.9</v>
      </c>
      <c r="E391">
        <v>234.35803670000001</v>
      </c>
      <c r="F391">
        <v>635.70000000000005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</row>
    <row r="392" spans="1:20" x14ac:dyDescent="0.25">
      <c r="A392">
        <v>2038</v>
      </c>
      <c r="B392">
        <v>7</v>
      </c>
      <c r="D392">
        <v>0.1</v>
      </c>
      <c r="E392">
        <v>392.4697137</v>
      </c>
      <c r="F392">
        <v>620.70000000000005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</row>
    <row r="393" spans="1:20" x14ac:dyDescent="0.25">
      <c r="A393">
        <v>2038</v>
      </c>
      <c r="B393">
        <v>8</v>
      </c>
      <c r="D393">
        <v>0</v>
      </c>
      <c r="E393">
        <v>401.97798419999998</v>
      </c>
      <c r="F393">
        <v>594.79999999999995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0</v>
      </c>
      <c r="S393">
        <v>0</v>
      </c>
      <c r="T393">
        <v>1</v>
      </c>
    </row>
    <row r="394" spans="1:20" x14ac:dyDescent="0.25">
      <c r="A394">
        <v>2038</v>
      </c>
      <c r="B394">
        <v>9</v>
      </c>
      <c r="D394">
        <v>1.6</v>
      </c>
      <c r="E394">
        <v>335.39910099999997</v>
      </c>
      <c r="F394">
        <v>627.20000000000005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1</v>
      </c>
    </row>
    <row r="395" spans="1:20" x14ac:dyDescent="0.25">
      <c r="A395">
        <v>2038</v>
      </c>
      <c r="B395">
        <v>10</v>
      </c>
      <c r="D395">
        <v>27.5</v>
      </c>
      <c r="E395">
        <v>98.825712539999998</v>
      </c>
      <c r="F395">
        <v>613.79999999999995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0</v>
      </c>
      <c r="S395">
        <v>0</v>
      </c>
      <c r="T395">
        <v>1</v>
      </c>
    </row>
    <row r="396" spans="1:20" x14ac:dyDescent="0.25">
      <c r="A396">
        <v>2038</v>
      </c>
      <c r="B396">
        <v>11</v>
      </c>
      <c r="D396">
        <v>101.8</v>
      </c>
      <c r="E396">
        <v>11.086366809999999</v>
      </c>
      <c r="F396">
        <v>621.4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</v>
      </c>
      <c r="S396">
        <v>0</v>
      </c>
      <c r="T396">
        <v>1</v>
      </c>
    </row>
    <row r="397" spans="1:20" x14ac:dyDescent="0.25">
      <c r="A397">
        <v>2038</v>
      </c>
      <c r="B397">
        <v>12</v>
      </c>
      <c r="D397">
        <v>212.7</v>
      </c>
      <c r="E397">
        <v>1.2645454730000001</v>
      </c>
      <c r="F397">
        <v>710.4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</row>
    <row r="398" spans="1:20" x14ac:dyDescent="0.25">
      <c r="A398">
        <v>2039</v>
      </c>
      <c r="B398">
        <v>1</v>
      </c>
      <c r="D398">
        <v>291.89999999999998</v>
      </c>
      <c r="E398">
        <v>0.39022832880000002</v>
      </c>
      <c r="F398">
        <v>707.4</v>
      </c>
      <c r="G398">
        <v>0</v>
      </c>
      <c r="H398">
        <v>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</row>
    <row r="399" spans="1:20" x14ac:dyDescent="0.25">
      <c r="A399">
        <v>2039</v>
      </c>
      <c r="B399">
        <v>2</v>
      </c>
      <c r="D399">
        <v>249</v>
      </c>
      <c r="E399">
        <v>4.9285614239999997E-2</v>
      </c>
      <c r="F399">
        <v>646.79999999999995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</row>
    <row r="400" spans="1:20" x14ac:dyDescent="0.25">
      <c r="A400">
        <v>2039</v>
      </c>
      <c r="B400">
        <v>3</v>
      </c>
      <c r="D400">
        <v>199</v>
      </c>
      <c r="E400">
        <v>1.9322837150000001</v>
      </c>
      <c r="F400">
        <v>650.4</v>
      </c>
      <c r="G400">
        <v>0</v>
      </c>
      <c r="H400">
        <v>0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</row>
    <row r="401" spans="1:20" x14ac:dyDescent="0.25">
      <c r="A401">
        <v>2039</v>
      </c>
      <c r="B401">
        <v>4</v>
      </c>
      <c r="D401">
        <v>106.6</v>
      </c>
      <c r="E401">
        <v>23.5252999</v>
      </c>
      <c r="F401">
        <v>638.6</v>
      </c>
      <c r="G401">
        <v>0</v>
      </c>
      <c r="H401">
        <v>0</v>
      </c>
      <c r="I401">
        <v>0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</row>
    <row r="402" spans="1:20" x14ac:dyDescent="0.25">
      <c r="A402">
        <v>2039</v>
      </c>
      <c r="B402">
        <v>5</v>
      </c>
      <c r="D402">
        <v>40</v>
      </c>
      <c r="E402">
        <v>73.727340369999993</v>
      </c>
      <c r="F402">
        <v>627.79999999999995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</row>
    <row r="403" spans="1:20" x14ac:dyDescent="0.25">
      <c r="A403">
        <v>2039</v>
      </c>
      <c r="B403">
        <v>6</v>
      </c>
      <c r="D403">
        <v>7.9</v>
      </c>
      <c r="E403">
        <v>234.66995660000001</v>
      </c>
      <c r="F403">
        <v>635.4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</row>
    <row r="404" spans="1:20" x14ac:dyDescent="0.25">
      <c r="A404">
        <v>2039</v>
      </c>
      <c r="B404">
        <v>7</v>
      </c>
      <c r="D404">
        <v>0.1</v>
      </c>
      <c r="E404">
        <v>392.98984569999999</v>
      </c>
      <c r="F404">
        <v>620.5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</row>
    <row r="405" spans="1:20" x14ac:dyDescent="0.25">
      <c r="A405">
        <v>2039</v>
      </c>
      <c r="B405">
        <v>8</v>
      </c>
      <c r="D405">
        <v>0</v>
      </c>
      <c r="E405">
        <v>402.51071730000001</v>
      </c>
      <c r="F405">
        <v>594.6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1</v>
      </c>
    </row>
    <row r="406" spans="1:20" x14ac:dyDescent="0.25">
      <c r="A406">
        <v>2039</v>
      </c>
      <c r="B406">
        <v>9</v>
      </c>
      <c r="D406">
        <v>1.6</v>
      </c>
      <c r="E406">
        <v>335.84359849999998</v>
      </c>
      <c r="F406">
        <v>626.9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1</v>
      </c>
    </row>
    <row r="407" spans="1:20" x14ac:dyDescent="0.25">
      <c r="A407">
        <v>2039</v>
      </c>
      <c r="B407">
        <v>10</v>
      </c>
      <c r="D407">
        <v>27.3</v>
      </c>
      <c r="E407">
        <v>98.955314509999994</v>
      </c>
      <c r="F407">
        <v>613.4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1</v>
      </c>
      <c r="R407">
        <v>0</v>
      </c>
      <c r="S407">
        <v>0</v>
      </c>
      <c r="T407">
        <v>1</v>
      </c>
    </row>
    <row r="408" spans="1:20" x14ac:dyDescent="0.25">
      <c r="A408">
        <v>2039</v>
      </c>
      <c r="B408">
        <v>11</v>
      </c>
      <c r="D408">
        <v>101.3</v>
      </c>
      <c r="E408">
        <v>11.100905689999999</v>
      </c>
      <c r="F408">
        <v>621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</v>
      </c>
      <c r="S408">
        <v>0</v>
      </c>
      <c r="T408">
        <v>1</v>
      </c>
    </row>
    <row r="409" spans="1:20" x14ac:dyDescent="0.25">
      <c r="A409">
        <v>2039</v>
      </c>
      <c r="B409">
        <v>12</v>
      </c>
      <c r="D409">
        <v>211.6</v>
      </c>
      <c r="E409">
        <v>1.266203822</v>
      </c>
      <c r="F409">
        <v>709.8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</row>
    <row r="410" spans="1:20" x14ac:dyDescent="0.25">
      <c r="A410">
        <v>2040</v>
      </c>
      <c r="B410">
        <v>1</v>
      </c>
      <c r="D410">
        <v>290.39999999999998</v>
      </c>
      <c r="E410">
        <v>0.39057821250000002</v>
      </c>
      <c r="F410">
        <v>707.1</v>
      </c>
      <c r="G410">
        <v>0</v>
      </c>
      <c r="H410">
        <v>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</row>
    <row r="411" spans="1:20" x14ac:dyDescent="0.25">
      <c r="A411">
        <v>2040</v>
      </c>
      <c r="B411">
        <v>2</v>
      </c>
      <c r="D411">
        <v>247.7</v>
      </c>
      <c r="E411">
        <v>4.932980436E-2</v>
      </c>
      <c r="F411">
        <v>646.6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</row>
    <row r="412" spans="1:20" x14ac:dyDescent="0.25">
      <c r="A412">
        <v>2040</v>
      </c>
      <c r="B412">
        <v>3</v>
      </c>
      <c r="D412">
        <v>198</v>
      </c>
      <c r="E412">
        <v>1.934016226</v>
      </c>
      <c r="F412">
        <v>650.20000000000005</v>
      </c>
      <c r="G412">
        <v>0</v>
      </c>
      <c r="H412">
        <v>0</v>
      </c>
      <c r="I412">
        <v>0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</row>
    <row r="413" spans="1:20" x14ac:dyDescent="0.25">
      <c r="A413">
        <v>2040</v>
      </c>
      <c r="B413">
        <v>4</v>
      </c>
      <c r="D413">
        <v>106.1</v>
      </c>
      <c r="E413">
        <v>23.54656262</v>
      </c>
      <c r="F413">
        <v>638.5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</row>
    <row r="414" spans="1:20" x14ac:dyDescent="0.25">
      <c r="A414">
        <v>2040</v>
      </c>
      <c r="B414">
        <v>5</v>
      </c>
      <c r="D414">
        <v>39.700000000000003</v>
      </c>
      <c r="E414">
        <v>73.793976880000002</v>
      </c>
      <c r="F414">
        <v>627.70000000000005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</row>
    <row r="415" spans="1:20" x14ac:dyDescent="0.25">
      <c r="A415">
        <v>2040</v>
      </c>
      <c r="B415">
        <v>6</v>
      </c>
      <c r="D415">
        <v>7.9</v>
      </c>
      <c r="E415">
        <v>234.88205690000001</v>
      </c>
      <c r="F415">
        <v>635.4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</row>
    <row r="416" spans="1:20" x14ac:dyDescent="0.25">
      <c r="A416">
        <v>2040</v>
      </c>
      <c r="B416">
        <v>7</v>
      </c>
      <c r="D416">
        <v>0.1</v>
      </c>
      <c r="E416">
        <v>393.30750690000002</v>
      </c>
      <c r="F416">
        <v>620.5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</row>
    <row r="417" spans="1:20" x14ac:dyDescent="0.25">
      <c r="A417">
        <v>2040</v>
      </c>
      <c r="B417">
        <v>8</v>
      </c>
      <c r="D417">
        <v>0</v>
      </c>
      <c r="E417">
        <v>402.83607439999997</v>
      </c>
      <c r="F417">
        <v>594.6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</v>
      </c>
      <c r="P417">
        <v>0</v>
      </c>
      <c r="Q417">
        <v>0</v>
      </c>
      <c r="R417">
        <v>0</v>
      </c>
      <c r="S417">
        <v>0</v>
      </c>
      <c r="T417">
        <v>1</v>
      </c>
    </row>
    <row r="418" spans="1:20" x14ac:dyDescent="0.25">
      <c r="A418">
        <v>2040</v>
      </c>
      <c r="B418">
        <v>9</v>
      </c>
      <c r="D418">
        <v>1.6</v>
      </c>
      <c r="E418">
        <v>336.11506730000002</v>
      </c>
      <c r="F418">
        <v>626.9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1</v>
      </c>
    </row>
    <row r="419" spans="1:20" x14ac:dyDescent="0.25">
      <c r="A419">
        <v>2040</v>
      </c>
      <c r="B419">
        <v>10</v>
      </c>
      <c r="D419">
        <v>27.2</v>
      </c>
      <c r="E419">
        <v>99.035173889999996</v>
      </c>
      <c r="F419">
        <v>613.29999999999995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0</v>
      </c>
      <c r="S419">
        <v>0</v>
      </c>
      <c r="T419">
        <v>1</v>
      </c>
    </row>
    <row r="420" spans="1:20" x14ac:dyDescent="0.25">
      <c r="A420">
        <v>2040</v>
      </c>
      <c r="B420">
        <v>11</v>
      </c>
      <c r="D420">
        <v>100.7</v>
      </c>
      <c r="E420">
        <v>11.109864399999999</v>
      </c>
      <c r="F420">
        <v>620.79999999999995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</v>
      </c>
      <c r="S420">
        <v>0</v>
      </c>
      <c r="T420">
        <v>1</v>
      </c>
    </row>
    <row r="421" spans="1:20" x14ac:dyDescent="0.25">
      <c r="A421">
        <v>2040</v>
      </c>
      <c r="B421">
        <v>12</v>
      </c>
      <c r="D421">
        <v>210.5</v>
      </c>
      <c r="E421">
        <v>1.2672256799999999</v>
      </c>
      <c r="F421">
        <v>709.5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</row>
    <row r="422" spans="1:20" x14ac:dyDescent="0.25">
      <c r="A422">
        <v>2041</v>
      </c>
      <c r="B422">
        <v>1</v>
      </c>
      <c r="D422">
        <v>288.8</v>
      </c>
      <c r="E422">
        <v>0.39084880239999997</v>
      </c>
      <c r="F422">
        <v>706.9</v>
      </c>
      <c r="G422">
        <v>0</v>
      </c>
      <c r="H422">
        <v>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</row>
    <row r="423" spans="1:20" x14ac:dyDescent="0.25">
      <c r="A423">
        <v>2041</v>
      </c>
      <c r="B423">
        <v>2</v>
      </c>
      <c r="D423">
        <v>246.4</v>
      </c>
      <c r="E423">
        <v>4.9363979709999999E-2</v>
      </c>
      <c r="F423">
        <v>646.4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</row>
    <row r="424" spans="1:20" x14ac:dyDescent="0.25">
      <c r="A424">
        <v>2041</v>
      </c>
      <c r="B424">
        <v>3</v>
      </c>
      <c r="D424">
        <v>196.9</v>
      </c>
      <c r="E424">
        <v>1.9353560990000001</v>
      </c>
      <c r="F424">
        <v>650.1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</row>
    <row r="425" spans="1:20" x14ac:dyDescent="0.25">
      <c r="A425">
        <v>2041</v>
      </c>
      <c r="B425">
        <v>4</v>
      </c>
      <c r="D425">
        <v>105.5</v>
      </c>
      <c r="E425">
        <v>23.563854209999999</v>
      </c>
      <c r="F425">
        <v>638.4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</row>
    <row r="426" spans="1:20" x14ac:dyDescent="0.25">
      <c r="A426">
        <v>2041</v>
      </c>
      <c r="B426">
        <v>5</v>
      </c>
      <c r="D426">
        <v>39.5</v>
      </c>
      <c r="E426">
        <v>73.848168029999997</v>
      </c>
      <c r="F426">
        <v>627.70000000000005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</row>
    <row r="427" spans="1:20" x14ac:dyDescent="0.25">
      <c r="A427">
        <v>2041</v>
      </c>
      <c r="B427">
        <v>6</v>
      </c>
      <c r="D427">
        <v>7.8</v>
      </c>
      <c r="E427">
        <v>235.05454420000001</v>
      </c>
      <c r="F427">
        <v>635.5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</row>
    <row r="428" spans="1:20" x14ac:dyDescent="0.25">
      <c r="A428">
        <v>2041</v>
      </c>
      <c r="B428">
        <v>7</v>
      </c>
      <c r="D428">
        <v>0.1</v>
      </c>
      <c r="E428">
        <v>393.61858849999999</v>
      </c>
      <c r="F428">
        <v>620.6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</row>
    <row r="429" spans="1:20" x14ac:dyDescent="0.25">
      <c r="A429">
        <v>2041</v>
      </c>
      <c r="B429">
        <v>8</v>
      </c>
      <c r="D429">
        <v>0</v>
      </c>
      <c r="E429">
        <v>403.15469250000001</v>
      </c>
      <c r="F429">
        <v>594.70000000000005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0</v>
      </c>
      <c r="T429">
        <v>1</v>
      </c>
    </row>
    <row r="430" spans="1:20" x14ac:dyDescent="0.25">
      <c r="A430">
        <v>2041</v>
      </c>
      <c r="B430">
        <v>9</v>
      </c>
      <c r="D430">
        <v>1.6</v>
      </c>
      <c r="E430">
        <v>336.38091329999997</v>
      </c>
      <c r="F430">
        <v>626.9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1</v>
      </c>
    </row>
    <row r="431" spans="1:20" x14ac:dyDescent="0.25">
      <c r="A431">
        <v>2041</v>
      </c>
      <c r="B431">
        <v>10</v>
      </c>
      <c r="D431">
        <v>27</v>
      </c>
      <c r="E431">
        <v>99.128003460000002</v>
      </c>
      <c r="F431">
        <v>613.29999999999995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1</v>
      </c>
      <c r="R431">
        <v>0</v>
      </c>
      <c r="S431">
        <v>0</v>
      </c>
      <c r="T431">
        <v>1</v>
      </c>
    </row>
    <row r="432" spans="1:20" x14ac:dyDescent="0.25">
      <c r="A432">
        <v>2041</v>
      </c>
      <c r="B432">
        <v>11</v>
      </c>
      <c r="D432">
        <v>100.2</v>
      </c>
      <c r="E432">
        <v>11.120278109999999</v>
      </c>
      <c r="F432">
        <v>620.70000000000005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</v>
      </c>
      <c r="S432">
        <v>0</v>
      </c>
      <c r="T432">
        <v>1</v>
      </c>
    </row>
    <row r="433" spans="1:20" x14ac:dyDescent="0.25">
      <c r="A433">
        <v>2041</v>
      </c>
      <c r="B433">
        <v>12</v>
      </c>
      <c r="D433">
        <v>209.4</v>
      </c>
      <c r="E433">
        <v>1.2684135009999999</v>
      </c>
      <c r="F433">
        <v>709.4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</row>
    <row r="434" spans="1:20" x14ac:dyDescent="0.25">
      <c r="A434">
        <v>2042</v>
      </c>
      <c r="B434">
        <v>1</v>
      </c>
      <c r="D434">
        <v>287.3</v>
      </c>
      <c r="E434">
        <v>0.3911475096</v>
      </c>
      <c r="F434">
        <v>706.7</v>
      </c>
      <c r="G434">
        <v>0</v>
      </c>
      <c r="H434">
        <v>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</row>
    <row r="435" spans="1:20" x14ac:dyDescent="0.25">
      <c r="A435">
        <v>2042</v>
      </c>
      <c r="B435">
        <v>2</v>
      </c>
      <c r="D435">
        <v>245.1</v>
      </c>
      <c r="E435">
        <v>4.9401706250000003E-2</v>
      </c>
      <c r="F435">
        <v>646.29999999999995</v>
      </c>
      <c r="G435">
        <v>0</v>
      </c>
      <c r="H435">
        <v>0</v>
      </c>
      <c r="I435">
        <v>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</row>
    <row r="436" spans="1:20" x14ac:dyDescent="0.25">
      <c r="A436">
        <v>2042</v>
      </c>
      <c r="B436">
        <v>3</v>
      </c>
      <c r="D436">
        <v>195.9</v>
      </c>
      <c r="E436">
        <v>1.9368351989999999</v>
      </c>
      <c r="F436">
        <v>650</v>
      </c>
      <c r="G436">
        <v>0</v>
      </c>
      <c r="H436">
        <v>0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</row>
    <row r="437" spans="1:20" x14ac:dyDescent="0.25">
      <c r="A437">
        <v>2042</v>
      </c>
      <c r="B437">
        <v>4</v>
      </c>
      <c r="D437">
        <v>104.9</v>
      </c>
      <c r="E437">
        <v>23.585221310000001</v>
      </c>
      <c r="F437">
        <v>638.4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</row>
    <row r="438" spans="1:20" x14ac:dyDescent="0.25">
      <c r="A438">
        <v>2042</v>
      </c>
      <c r="B438">
        <v>5</v>
      </c>
      <c r="D438">
        <v>39.299999999999997</v>
      </c>
      <c r="E438">
        <v>73.915131630000005</v>
      </c>
      <c r="F438">
        <v>627.79999999999995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</row>
    <row r="439" spans="1:20" x14ac:dyDescent="0.25">
      <c r="A439">
        <v>2042</v>
      </c>
      <c r="B439">
        <v>6</v>
      </c>
      <c r="D439">
        <v>7.8</v>
      </c>
      <c r="E439">
        <v>235.26768559999999</v>
      </c>
      <c r="F439">
        <v>635.6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</row>
    <row r="440" spans="1:20" x14ac:dyDescent="0.25">
      <c r="A440">
        <v>2042</v>
      </c>
      <c r="B440">
        <v>7</v>
      </c>
      <c r="D440">
        <v>0.1</v>
      </c>
      <c r="E440">
        <v>393.97790559999999</v>
      </c>
      <c r="F440">
        <v>620.79999999999995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</row>
    <row r="441" spans="1:20" x14ac:dyDescent="0.25">
      <c r="A441">
        <v>2042</v>
      </c>
      <c r="B441">
        <v>8</v>
      </c>
      <c r="D441">
        <v>0</v>
      </c>
      <c r="E441">
        <v>403.52271459999997</v>
      </c>
      <c r="F441">
        <v>594.79999999999995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1</v>
      </c>
    </row>
    <row r="442" spans="1:20" x14ac:dyDescent="0.25">
      <c r="A442">
        <v>2042</v>
      </c>
      <c r="B442">
        <v>9</v>
      </c>
      <c r="D442">
        <v>1.6</v>
      </c>
      <c r="E442">
        <v>336.6879806</v>
      </c>
      <c r="F442">
        <v>627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1</v>
      </c>
    </row>
    <row r="443" spans="1:20" x14ac:dyDescent="0.25">
      <c r="A443">
        <v>2042</v>
      </c>
      <c r="B443">
        <v>10</v>
      </c>
      <c r="D443">
        <v>26.9</v>
      </c>
      <c r="E443">
        <v>99.223328839999994</v>
      </c>
      <c r="F443">
        <v>613.4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</v>
      </c>
      <c r="R443">
        <v>0</v>
      </c>
      <c r="S443">
        <v>0</v>
      </c>
      <c r="T443">
        <v>1</v>
      </c>
    </row>
    <row r="444" spans="1:20" x14ac:dyDescent="0.25">
      <c r="A444">
        <v>2042</v>
      </c>
      <c r="B444">
        <v>11</v>
      </c>
      <c r="D444">
        <v>99.7</v>
      </c>
      <c r="E444">
        <v>11.13097181</v>
      </c>
      <c r="F444">
        <v>620.70000000000005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</v>
      </c>
      <c r="S444">
        <v>0</v>
      </c>
      <c r="T444">
        <v>1</v>
      </c>
    </row>
    <row r="445" spans="1:20" x14ac:dyDescent="0.25">
      <c r="A445">
        <v>2042</v>
      </c>
      <c r="B445">
        <v>12</v>
      </c>
      <c r="D445">
        <v>208.3</v>
      </c>
      <c r="E445">
        <v>1.269633257</v>
      </c>
      <c r="F445">
        <v>709.3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</row>
    <row r="446" spans="1:20" x14ac:dyDescent="0.25">
      <c r="A446">
        <v>2043</v>
      </c>
      <c r="B446">
        <v>1</v>
      </c>
      <c r="D446">
        <v>285.8</v>
      </c>
      <c r="E446">
        <v>0.39156141970000002</v>
      </c>
      <c r="F446">
        <v>706.6</v>
      </c>
      <c r="G446">
        <v>0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</row>
    <row r="447" spans="1:20" x14ac:dyDescent="0.25">
      <c r="A447">
        <v>2043</v>
      </c>
      <c r="B447">
        <v>2</v>
      </c>
      <c r="D447">
        <v>243.9</v>
      </c>
      <c r="E447">
        <v>4.9453982860000002E-2</v>
      </c>
      <c r="F447">
        <v>646.29999999999995</v>
      </c>
      <c r="G447">
        <v>0</v>
      </c>
      <c r="H447">
        <v>0</v>
      </c>
      <c r="I447">
        <v>1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</row>
    <row r="448" spans="1:20" x14ac:dyDescent="0.25">
      <c r="A448">
        <v>2043</v>
      </c>
      <c r="B448">
        <v>3</v>
      </c>
      <c r="D448">
        <v>194.9</v>
      </c>
      <c r="E448">
        <v>1.938884748</v>
      </c>
      <c r="F448">
        <v>650</v>
      </c>
      <c r="G448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</row>
    <row r="449" spans="1:20" x14ac:dyDescent="0.25">
      <c r="A449">
        <v>2043</v>
      </c>
      <c r="B449">
        <v>4</v>
      </c>
      <c r="D449">
        <v>104.4</v>
      </c>
      <c r="E449">
        <v>23.61255328</v>
      </c>
      <c r="F449">
        <v>638.5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</row>
    <row r="450" spans="1:20" x14ac:dyDescent="0.25">
      <c r="A450">
        <v>2043</v>
      </c>
      <c r="B450">
        <v>5</v>
      </c>
      <c r="D450">
        <v>39.1</v>
      </c>
      <c r="E450">
        <v>74.000788940000007</v>
      </c>
      <c r="F450">
        <v>627.9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</row>
    <row r="451" spans="1:20" x14ac:dyDescent="0.25">
      <c r="A451">
        <v>2043</v>
      </c>
      <c r="B451">
        <v>6</v>
      </c>
      <c r="D451">
        <v>7.7</v>
      </c>
      <c r="E451">
        <v>235.54032799999999</v>
      </c>
      <c r="F451">
        <v>635.79999999999995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</row>
    <row r="452" spans="1:20" x14ac:dyDescent="0.25">
      <c r="A452">
        <v>2043</v>
      </c>
      <c r="B452">
        <v>7</v>
      </c>
      <c r="D452">
        <v>0.1</v>
      </c>
      <c r="E452">
        <v>394.48650190000001</v>
      </c>
      <c r="F452">
        <v>621.1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</row>
    <row r="453" spans="1:20" x14ac:dyDescent="0.25">
      <c r="A453">
        <v>2043</v>
      </c>
      <c r="B453">
        <v>8</v>
      </c>
      <c r="D453">
        <v>0</v>
      </c>
      <c r="E453">
        <v>404.04363260000002</v>
      </c>
      <c r="F453">
        <v>595.1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  <c r="T453">
        <v>1</v>
      </c>
    </row>
    <row r="454" spans="1:20" x14ac:dyDescent="0.25">
      <c r="A454">
        <v>2043</v>
      </c>
      <c r="B454">
        <v>9</v>
      </c>
      <c r="D454">
        <v>1.6</v>
      </c>
      <c r="E454">
        <v>337.12261990000002</v>
      </c>
      <c r="F454">
        <v>627.29999999999995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1</v>
      </c>
    </row>
    <row r="455" spans="1:20" x14ac:dyDescent="0.25">
      <c r="A455">
        <v>2043</v>
      </c>
      <c r="B455">
        <v>10</v>
      </c>
      <c r="D455">
        <v>26.8</v>
      </c>
      <c r="E455">
        <v>99.351870680000005</v>
      </c>
      <c r="F455">
        <v>613.6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0</v>
      </c>
      <c r="S455">
        <v>0</v>
      </c>
      <c r="T455">
        <v>1</v>
      </c>
    </row>
    <row r="456" spans="1:20" x14ac:dyDescent="0.25">
      <c r="A456">
        <v>2043</v>
      </c>
      <c r="B456">
        <v>11</v>
      </c>
      <c r="D456">
        <v>99.2</v>
      </c>
      <c r="E456">
        <v>11.145391760000001</v>
      </c>
      <c r="F456">
        <v>620.9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</v>
      </c>
      <c r="S456">
        <v>0</v>
      </c>
      <c r="T456">
        <v>1</v>
      </c>
    </row>
    <row r="457" spans="1:20" x14ac:dyDescent="0.25">
      <c r="A457">
        <v>2043</v>
      </c>
      <c r="B457">
        <v>12</v>
      </c>
      <c r="D457">
        <v>207.3</v>
      </c>
      <c r="E457">
        <v>1.271278041</v>
      </c>
      <c r="F457">
        <v>709.4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</row>
    <row r="458" spans="1:20" x14ac:dyDescent="0.25">
      <c r="A458">
        <v>2044</v>
      </c>
      <c r="B458">
        <v>1</v>
      </c>
      <c r="D458">
        <v>284.39999999999998</v>
      </c>
      <c r="E458">
        <v>0.39200697470000001</v>
      </c>
      <c r="F458">
        <v>706.6</v>
      </c>
      <c r="G458">
        <v>0</v>
      </c>
      <c r="H458">
        <v>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</row>
    <row r="459" spans="1:20" x14ac:dyDescent="0.25">
      <c r="A459">
        <v>2044</v>
      </c>
      <c r="B459">
        <v>2</v>
      </c>
      <c r="D459">
        <v>242.7</v>
      </c>
      <c r="E459">
        <v>4.9510256199999998E-2</v>
      </c>
      <c r="F459">
        <v>646.29999999999995</v>
      </c>
      <c r="G459">
        <v>0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</row>
    <row r="460" spans="1:20" x14ac:dyDescent="0.25">
      <c r="A460">
        <v>2044</v>
      </c>
      <c r="B460">
        <v>3</v>
      </c>
      <c r="D460">
        <v>193.9</v>
      </c>
      <c r="E460">
        <v>1.941090991</v>
      </c>
      <c r="F460">
        <v>650.1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</row>
    <row r="461" spans="1:20" x14ac:dyDescent="0.25">
      <c r="A461">
        <v>2044</v>
      </c>
      <c r="B461">
        <v>4</v>
      </c>
      <c r="D461">
        <v>103.9</v>
      </c>
      <c r="E461">
        <v>23.640570329999999</v>
      </c>
      <c r="F461">
        <v>638.70000000000005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</row>
    <row r="462" spans="1:20" x14ac:dyDescent="0.25">
      <c r="A462">
        <v>2044</v>
      </c>
      <c r="B462">
        <v>5</v>
      </c>
      <c r="D462">
        <v>38.9</v>
      </c>
      <c r="E462">
        <v>74.088593239999994</v>
      </c>
      <c r="F462">
        <v>628.1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</row>
    <row r="463" spans="1:20" x14ac:dyDescent="0.25">
      <c r="A463">
        <v>2044</v>
      </c>
      <c r="B463">
        <v>6</v>
      </c>
      <c r="D463">
        <v>7.7</v>
      </c>
      <c r="E463">
        <v>235.8198041</v>
      </c>
      <c r="F463">
        <v>636.1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</row>
    <row r="464" spans="1:20" x14ac:dyDescent="0.25">
      <c r="A464">
        <v>2044</v>
      </c>
      <c r="B464">
        <v>7</v>
      </c>
      <c r="D464">
        <v>0.1</v>
      </c>
      <c r="E464">
        <v>394.99273369999997</v>
      </c>
      <c r="F464">
        <v>621.4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</row>
    <row r="465" spans="1:20" x14ac:dyDescent="0.25">
      <c r="A465">
        <v>2044</v>
      </c>
      <c r="B465">
        <v>8</v>
      </c>
      <c r="D465">
        <v>0</v>
      </c>
      <c r="E465">
        <v>404.56212879999998</v>
      </c>
      <c r="F465">
        <v>595.4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1</v>
      </c>
    </row>
    <row r="466" spans="1:20" x14ac:dyDescent="0.25">
      <c r="A466">
        <v>2044</v>
      </c>
      <c r="B466">
        <v>9</v>
      </c>
      <c r="D466">
        <v>1.6</v>
      </c>
      <c r="E466">
        <v>337.55523840000001</v>
      </c>
      <c r="F466">
        <v>627.6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0</v>
      </c>
      <c r="T466">
        <v>1</v>
      </c>
    </row>
    <row r="467" spans="1:20" x14ac:dyDescent="0.25">
      <c r="A467">
        <v>2044</v>
      </c>
      <c r="B467">
        <v>10</v>
      </c>
      <c r="D467">
        <v>26.7</v>
      </c>
      <c r="E467">
        <v>99.489362259999993</v>
      </c>
      <c r="F467">
        <v>613.79999999999995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0</v>
      </c>
      <c r="T467">
        <v>1</v>
      </c>
    </row>
    <row r="468" spans="1:20" x14ac:dyDescent="0.25">
      <c r="A468">
        <v>2044</v>
      </c>
      <c r="B468">
        <v>11</v>
      </c>
      <c r="D468">
        <v>98.8</v>
      </c>
      <c r="E468">
        <v>11.160815700000001</v>
      </c>
      <c r="F468">
        <v>621.1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0</v>
      </c>
      <c r="T468">
        <v>1</v>
      </c>
    </row>
    <row r="469" spans="1:20" x14ac:dyDescent="0.25">
      <c r="A469">
        <v>2044</v>
      </c>
      <c r="B469">
        <v>12</v>
      </c>
      <c r="D469">
        <v>206.4</v>
      </c>
      <c r="E469">
        <v>1.273037344</v>
      </c>
      <c r="F469">
        <v>709.6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</row>
    <row r="470" spans="1:20" x14ac:dyDescent="0.25">
      <c r="A470">
        <v>2045</v>
      </c>
      <c r="B470">
        <v>1</v>
      </c>
      <c r="D470">
        <v>283</v>
      </c>
      <c r="E470">
        <v>0.39246214109999999</v>
      </c>
      <c r="F470">
        <v>706.7</v>
      </c>
      <c r="G470">
        <v>0</v>
      </c>
      <c r="H470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</row>
    <row r="471" spans="1:20" x14ac:dyDescent="0.25">
      <c r="A471">
        <v>2045</v>
      </c>
      <c r="B471">
        <v>2</v>
      </c>
      <c r="D471">
        <v>241.5</v>
      </c>
      <c r="E471">
        <v>4.9567743460000001E-2</v>
      </c>
      <c r="F471">
        <v>646.4</v>
      </c>
      <c r="G471">
        <v>0</v>
      </c>
      <c r="H471">
        <v>0</v>
      </c>
      <c r="I471">
        <v>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</row>
    <row r="472" spans="1:20" x14ac:dyDescent="0.25">
      <c r="A472">
        <v>2045</v>
      </c>
      <c r="B472">
        <v>3</v>
      </c>
      <c r="D472">
        <v>193</v>
      </c>
      <c r="E472">
        <v>1.943344827</v>
      </c>
      <c r="F472">
        <v>650.20000000000005</v>
      </c>
      <c r="G472">
        <v>0</v>
      </c>
      <c r="H472">
        <v>0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</row>
    <row r="473" spans="1:20" x14ac:dyDescent="0.25">
      <c r="A473">
        <v>2045</v>
      </c>
      <c r="B473">
        <v>4</v>
      </c>
      <c r="D473">
        <v>103.4</v>
      </c>
      <c r="E473">
        <v>23.669553430000001</v>
      </c>
      <c r="F473">
        <v>638.79999999999995</v>
      </c>
      <c r="G473">
        <v>0</v>
      </c>
      <c r="H473">
        <v>0</v>
      </c>
      <c r="I473">
        <v>0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</row>
    <row r="474" spans="1:20" x14ac:dyDescent="0.25">
      <c r="A474">
        <v>2045</v>
      </c>
      <c r="B474">
        <v>5</v>
      </c>
      <c r="D474">
        <v>38.799999999999997</v>
      </c>
      <c r="E474">
        <v>74.179425120000005</v>
      </c>
      <c r="F474">
        <v>628.29999999999995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</row>
    <row r="475" spans="1:20" x14ac:dyDescent="0.25">
      <c r="A475">
        <v>2045</v>
      </c>
      <c r="B475">
        <v>6</v>
      </c>
      <c r="D475">
        <v>7.7</v>
      </c>
      <c r="E475">
        <v>236.1089168</v>
      </c>
      <c r="F475">
        <v>636.4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</row>
    <row r="476" spans="1:20" x14ac:dyDescent="0.25">
      <c r="A476">
        <v>2045</v>
      </c>
      <c r="B476">
        <v>7</v>
      </c>
      <c r="D476">
        <v>0.1</v>
      </c>
      <c r="E476">
        <v>395.50970330000001</v>
      </c>
      <c r="F476">
        <v>621.79999999999995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</row>
    <row r="477" spans="1:20" x14ac:dyDescent="0.25">
      <c r="A477">
        <v>2045</v>
      </c>
      <c r="B477">
        <v>8</v>
      </c>
      <c r="D477">
        <v>0</v>
      </c>
      <c r="E477">
        <v>405.0916229</v>
      </c>
      <c r="F477">
        <v>595.79999999999995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  <c r="Q477">
        <v>0</v>
      </c>
      <c r="R477">
        <v>0</v>
      </c>
      <c r="S477">
        <v>0</v>
      </c>
      <c r="T477">
        <v>1</v>
      </c>
    </row>
    <row r="478" spans="1:20" x14ac:dyDescent="0.25">
      <c r="A478">
        <v>2045</v>
      </c>
      <c r="B478">
        <v>9</v>
      </c>
      <c r="D478">
        <v>1.6</v>
      </c>
      <c r="E478">
        <v>337.99703340000002</v>
      </c>
      <c r="F478">
        <v>627.9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1</v>
      </c>
    </row>
    <row r="479" spans="1:20" x14ac:dyDescent="0.25">
      <c r="A479">
        <v>2045</v>
      </c>
      <c r="B479">
        <v>10</v>
      </c>
      <c r="D479">
        <v>26.5</v>
      </c>
      <c r="E479">
        <v>99.626051320000002</v>
      </c>
      <c r="F479">
        <v>614.1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0</v>
      </c>
      <c r="T479">
        <v>1</v>
      </c>
    </row>
    <row r="480" spans="1:20" x14ac:dyDescent="0.25">
      <c r="A480">
        <v>2045</v>
      </c>
      <c r="B480">
        <v>11</v>
      </c>
      <c r="D480">
        <v>98.3</v>
      </c>
      <c r="E480">
        <v>11.17614961</v>
      </c>
      <c r="F480">
        <v>621.29999999999995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</v>
      </c>
      <c r="S480">
        <v>0</v>
      </c>
      <c r="T480">
        <v>1</v>
      </c>
    </row>
    <row r="481" spans="1:20" x14ac:dyDescent="0.25">
      <c r="A481">
        <v>2045</v>
      </c>
      <c r="B481">
        <v>12</v>
      </c>
      <c r="D481">
        <v>205.4</v>
      </c>
      <c r="E481">
        <v>1.2747863779999999</v>
      </c>
      <c r="F481">
        <v>709.8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</row>
    <row r="482" spans="1:20" x14ac:dyDescent="0.25">
      <c r="A482">
        <v>2046</v>
      </c>
      <c r="B482">
        <v>1</v>
      </c>
      <c r="D482">
        <v>281.7</v>
      </c>
      <c r="E482">
        <v>0.3929301047</v>
      </c>
      <c r="F482">
        <v>706.7</v>
      </c>
      <c r="G482">
        <v>0</v>
      </c>
      <c r="H482">
        <v>1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</row>
    <row r="483" spans="1:20" x14ac:dyDescent="0.25">
      <c r="A483">
        <v>2046</v>
      </c>
      <c r="B483">
        <v>2</v>
      </c>
      <c r="D483">
        <v>240.3</v>
      </c>
      <c r="E483">
        <v>4.9626846990000001E-2</v>
      </c>
      <c r="F483">
        <v>646.4</v>
      </c>
      <c r="G483">
        <v>0</v>
      </c>
      <c r="H483">
        <v>0</v>
      </c>
      <c r="I483">
        <v>1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</row>
    <row r="484" spans="1:20" x14ac:dyDescent="0.25">
      <c r="A484">
        <v>2046</v>
      </c>
      <c r="B484">
        <v>3</v>
      </c>
      <c r="D484">
        <v>192</v>
      </c>
      <c r="E484">
        <v>1.94566203</v>
      </c>
      <c r="F484">
        <v>650.29999999999995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</row>
    <row r="485" spans="1:20" x14ac:dyDescent="0.25">
      <c r="A485">
        <v>2046</v>
      </c>
      <c r="B485">
        <v>4</v>
      </c>
      <c r="D485">
        <v>102.9</v>
      </c>
      <c r="E485">
        <v>23.69931205</v>
      </c>
      <c r="F485">
        <v>639</v>
      </c>
      <c r="G485">
        <v>0</v>
      </c>
      <c r="H485">
        <v>0</v>
      </c>
      <c r="I485">
        <v>0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1</v>
      </c>
    </row>
    <row r="486" spans="1:20" x14ac:dyDescent="0.25">
      <c r="A486">
        <v>2046</v>
      </c>
      <c r="B486">
        <v>5</v>
      </c>
      <c r="D486">
        <v>38.6</v>
      </c>
      <c r="E486">
        <v>74.272687410000003</v>
      </c>
      <c r="F486">
        <v>628.6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1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</row>
    <row r="487" spans="1:20" x14ac:dyDescent="0.25">
      <c r="A487">
        <v>2046</v>
      </c>
      <c r="B487">
        <v>6</v>
      </c>
      <c r="D487">
        <v>7.6</v>
      </c>
      <c r="E487">
        <v>236.40576540000001</v>
      </c>
      <c r="F487">
        <v>636.70000000000005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</row>
    <row r="488" spans="1:20" x14ac:dyDescent="0.25">
      <c r="A488">
        <v>2046</v>
      </c>
      <c r="B488">
        <v>7</v>
      </c>
      <c r="D488">
        <v>0.1</v>
      </c>
      <c r="E488">
        <v>396.03971530000001</v>
      </c>
      <c r="F488">
        <v>622.20000000000005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</row>
    <row r="489" spans="1:20" x14ac:dyDescent="0.25">
      <c r="A489">
        <v>2046</v>
      </c>
      <c r="B489">
        <v>8</v>
      </c>
      <c r="D489">
        <v>0</v>
      </c>
      <c r="E489">
        <v>405.63447539999999</v>
      </c>
      <c r="F489">
        <v>596.1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0</v>
      </c>
      <c r="R489">
        <v>0</v>
      </c>
      <c r="S489">
        <v>0</v>
      </c>
      <c r="T489">
        <v>1</v>
      </c>
    </row>
    <row r="490" spans="1:20" x14ac:dyDescent="0.25">
      <c r="A490">
        <v>2046</v>
      </c>
      <c r="B490">
        <v>9</v>
      </c>
      <c r="D490">
        <v>1.6</v>
      </c>
      <c r="E490">
        <v>338.44997419999999</v>
      </c>
      <c r="F490">
        <v>628.20000000000005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</v>
      </c>
      <c r="Q490">
        <v>0</v>
      </c>
      <c r="R490">
        <v>0</v>
      </c>
      <c r="S490">
        <v>0</v>
      </c>
      <c r="T490">
        <v>1</v>
      </c>
    </row>
    <row r="491" spans="1:20" x14ac:dyDescent="0.25">
      <c r="A491">
        <v>2046</v>
      </c>
      <c r="B491">
        <v>10</v>
      </c>
      <c r="D491">
        <v>26.4</v>
      </c>
      <c r="E491">
        <v>99.76604322</v>
      </c>
      <c r="F491">
        <v>614.4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</v>
      </c>
      <c r="R491">
        <v>0</v>
      </c>
      <c r="S491">
        <v>0</v>
      </c>
      <c r="T491">
        <v>1</v>
      </c>
    </row>
    <row r="492" spans="1:20" x14ac:dyDescent="0.25">
      <c r="A492">
        <v>2046</v>
      </c>
      <c r="B492">
        <v>11</v>
      </c>
      <c r="D492">
        <v>97.8</v>
      </c>
      <c r="E492">
        <v>11.191854040000001</v>
      </c>
      <c r="F492">
        <v>621.5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1</v>
      </c>
      <c r="S492">
        <v>0</v>
      </c>
      <c r="T492">
        <v>1</v>
      </c>
    </row>
    <row r="493" spans="1:20" x14ac:dyDescent="0.25">
      <c r="A493">
        <v>2046</v>
      </c>
      <c r="B493">
        <v>12</v>
      </c>
      <c r="D493">
        <v>204.5</v>
      </c>
      <c r="E493">
        <v>1.2765776740000001</v>
      </c>
      <c r="F493">
        <v>710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view="pageLayout" topLeftCell="A14" zoomScale="70" zoomScaleNormal="100" zoomScalePageLayoutView="70" workbookViewId="0">
      <selection activeCell="U7" sqref="U7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3.85546875" bestFit="1" customWidth="1"/>
    <col min="5" max="5" width="10.140625" bestFit="1" customWidth="1"/>
    <col min="6" max="6" width="11.7109375" bestFit="1" customWidth="1"/>
    <col min="7" max="7" width="6.140625" bestFit="1" customWidth="1"/>
    <col min="8" max="8" width="8.85546875" bestFit="1" customWidth="1"/>
    <col min="9" max="9" width="8.7109375" bestFit="1" customWidth="1"/>
  </cols>
  <sheetData>
    <row r="1" spans="1:20" x14ac:dyDescent="0.25">
      <c r="A1" s="3" t="s">
        <v>18</v>
      </c>
      <c r="B1" s="3" t="s">
        <v>19</v>
      </c>
      <c r="C1" s="3" t="s">
        <v>120</v>
      </c>
      <c r="D1" s="3" t="s">
        <v>21</v>
      </c>
      <c r="E1" s="3" t="s">
        <v>22</v>
      </c>
      <c r="F1" s="3" t="s">
        <v>23</v>
      </c>
      <c r="G1" s="4">
        <v>42834</v>
      </c>
      <c r="H1" s="3" t="s">
        <v>109</v>
      </c>
      <c r="I1" s="3" t="s">
        <v>110</v>
      </c>
      <c r="J1" s="3" t="s">
        <v>111</v>
      </c>
      <c r="K1" s="3" t="s">
        <v>112</v>
      </c>
      <c r="L1" s="3" t="s">
        <v>24</v>
      </c>
      <c r="M1" s="3" t="s">
        <v>25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113</v>
      </c>
      <c r="S1" s="3" t="s">
        <v>30</v>
      </c>
      <c r="T1" s="3" t="s">
        <v>31</v>
      </c>
    </row>
    <row r="2" spans="1:20" x14ac:dyDescent="0.25">
      <c r="A2" s="5">
        <v>2007</v>
      </c>
      <c r="B2" s="5">
        <v>1</v>
      </c>
      <c r="C2" s="6">
        <v>120647310</v>
      </c>
      <c r="D2" s="6">
        <v>712.24</v>
      </c>
      <c r="E2" s="6">
        <v>2.182625571</v>
      </c>
      <c r="F2" s="6">
        <v>88501.11</v>
      </c>
      <c r="G2" s="6">
        <v>0</v>
      </c>
      <c r="H2" s="5">
        <v>1</v>
      </c>
      <c r="I2" s="5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s="5">
        <v>2007</v>
      </c>
      <c r="B3" s="5">
        <v>2</v>
      </c>
      <c r="C3" s="6">
        <v>123227440</v>
      </c>
      <c r="D3" s="6">
        <v>937.83</v>
      </c>
      <c r="E3" s="6">
        <v>0</v>
      </c>
      <c r="F3" s="6">
        <v>80867.37</v>
      </c>
      <c r="G3" s="6">
        <v>0</v>
      </c>
      <c r="H3" s="5">
        <v>0</v>
      </c>
      <c r="I3" s="5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s="5">
        <v>2007</v>
      </c>
      <c r="B4" s="5">
        <v>3</v>
      </c>
      <c r="C4" s="6">
        <v>115158974</v>
      </c>
      <c r="D4" s="6">
        <v>699.34</v>
      </c>
      <c r="E4" s="6">
        <v>56.026239879999999</v>
      </c>
      <c r="F4" s="6">
        <v>84138.97</v>
      </c>
      <c r="G4" s="6">
        <v>0</v>
      </c>
      <c r="H4" s="5">
        <v>0</v>
      </c>
      <c r="I4" s="5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s="5">
        <v>2007</v>
      </c>
      <c r="B5" s="5">
        <v>4</v>
      </c>
      <c r="C5" s="6">
        <v>113022303</v>
      </c>
      <c r="D5" s="6">
        <v>355.52</v>
      </c>
      <c r="E5" s="6">
        <v>423.29231720000001</v>
      </c>
      <c r="F5" s="6">
        <v>85391.34</v>
      </c>
      <c r="G5" s="6">
        <v>0</v>
      </c>
      <c r="H5" s="5">
        <v>0</v>
      </c>
      <c r="I5" s="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5">
      <c r="A6" s="5">
        <v>2007</v>
      </c>
      <c r="B6" s="5">
        <v>5</v>
      </c>
      <c r="C6" s="6">
        <v>114395959</v>
      </c>
      <c r="D6" s="6">
        <v>141.82</v>
      </c>
      <c r="E6" s="6">
        <v>916.23924790000001</v>
      </c>
      <c r="F6" s="6">
        <v>83486.91</v>
      </c>
      <c r="G6" s="6">
        <v>0</v>
      </c>
      <c r="H6" s="5">
        <v>0</v>
      </c>
      <c r="I6" s="5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s="5">
        <v>2007</v>
      </c>
      <c r="B7" s="5">
        <v>6</v>
      </c>
      <c r="C7" s="6">
        <v>137948363</v>
      </c>
      <c r="D7" s="6">
        <v>26.93</v>
      </c>
      <c r="E7" s="6">
        <v>2640.259971</v>
      </c>
      <c r="F7" s="6">
        <v>85440.76</v>
      </c>
      <c r="G7" s="6">
        <v>0</v>
      </c>
      <c r="H7" s="5">
        <v>0</v>
      </c>
      <c r="I7" s="5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s="5">
        <v>2007</v>
      </c>
      <c r="B8" s="5">
        <v>7</v>
      </c>
      <c r="C8" s="6">
        <v>147063014</v>
      </c>
      <c r="D8" s="6">
        <v>1.59</v>
      </c>
      <c r="E8" s="6">
        <v>3777.542927</v>
      </c>
      <c r="F8" s="6">
        <v>85356.27</v>
      </c>
      <c r="G8" s="6">
        <v>0</v>
      </c>
      <c r="H8" s="5">
        <v>0</v>
      </c>
      <c r="I8" s="5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s="5">
        <v>2007</v>
      </c>
      <c r="B9" s="5">
        <v>8</v>
      </c>
      <c r="C9" s="6">
        <v>157236313</v>
      </c>
      <c r="D9" s="6">
        <v>0</v>
      </c>
      <c r="E9" s="6">
        <v>4775.3241390000003</v>
      </c>
      <c r="F9" s="6">
        <v>83713.73</v>
      </c>
      <c r="G9" s="6">
        <v>0</v>
      </c>
      <c r="H9" s="5">
        <v>0</v>
      </c>
      <c r="I9" s="5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5">
      <c r="A10" s="5">
        <v>2007</v>
      </c>
      <c r="B10" s="5">
        <v>9</v>
      </c>
      <c r="C10" s="6">
        <v>161794448</v>
      </c>
      <c r="D10" s="6">
        <v>2.7</v>
      </c>
      <c r="E10" s="6">
        <v>4836.3649059999998</v>
      </c>
      <c r="F10" s="6">
        <v>85523.31</v>
      </c>
      <c r="G10" s="6">
        <v>0</v>
      </c>
      <c r="H10" s="5">
        <v>0</v>
      </c>
      <c r="I10" s="5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s="5">
        <v>2007</v>
      </c>
      <c r="B11" s="5">
        <v>10</v>
      </c>
      <c r="C11" s="6">
        <v>132494244</v>
      </c>
      <c r="D11" s="6">
        <v>32.71</v>
      </c>
      <c r="E11" s="6">
        <v>2546.3388490000002</v>
      </c>
      <c r="F11" s="6">
        <v>85683.78</v>
      </c>
      <c r="G11" s="6">
        <v>0</v>
      </c>
      <c r="H11" s="5">
        <v>0</v>
      </c>
      <c r="I11" s="5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</row>
    <row r="12" spans="1:20" x14ac:dyDescent="0.25">
      <c r="A12" s="5">
        <v>2007</v>
      </c>
      <c r="B12" s="5">
        <v>11</v>
      </c>
      <c r="C12" s="6">
        <v>111847509</v>
      </c>
      <c r="D12" s="6">
        <v>304.91000000000003</v>
      </c>
      <c r="E12" s="6">
        <v>473.23955890000002</v>
      </c>
      <c r="F12" s="6">
        <v>85094.99</v>
      </c>
      <c r="G12" s="6">
        <v>0</v>
      </c>
      <c r="H12" s="5">
        <v>0</v>
      </c>
      <c r="I12" s="5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</row>
    <row r="13" spans="1:20" x14ac:dyDescent="0.25">
      <c r="A13" s="5">
        <v>2007</v>
      </c>
      <c r="B13" s="5">
        <v>12</v>
      </c>
      <c r="C13" s="6">
        <v>115823296</v>
      </c>
      <c r="D13" s="6">
        <v>629.82000000000005</v>
      </c>
      <c r="E13" s="6">
        <v>27.792309060000001</v>
      </c>
      <c r="F13" s="6">
        <v>86686.36</v>
      </c>
      <c r="G13" s="6">
        <v>0</v>
      </c>
      <c r="H13" s="5">
        <v>0</v>
      </c>
      <c r="I13" s="5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s="5">
        <v>2008</v>
      </c>
      <c r="B14" s="5">
        <v>1</v>
      </c>
      <c r="C14" s="6">
        <v>129662835</v>
      </c>
      <c r="D14" s="6">
        <v>851.31</v>
      </c>
      <c r="E14" s="6">
        <v>38.802372689999999</v>
      </c>
      <c r="F14" s="6">
        <v>86872.75</v>
      </c>
      <c r="G14" s="6">
        <v>0</v>
      </c>
      <c r="H14" s="5">
        <v>1</v>
      </c>
      <c r="I14" s="5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s="5">
        <v>2008</v>
      </c>
      <c r="B15" s="5">
        <v>2</v>
      </c>
      <c r="C15" s="6">
        <v>121547095</v>
      </c>
      <c r="D15" s="6">
        <v>828.89</v>
      </c>
      <c r="E15" s="6">
        <v>13.246068879999999</v>
      </c>
      <c r="F15" s="6">
        <v>82124.259999999995</v>
      </c>
      <c r="G15" s="6">
        <v>0</v>
      </c>
      <c r="H15" s="5">
        <v>0</v>
      </c>
      <c r="I15" s="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s="5">
        <v>2008</v>
      </c>
      <c r="B16" s="5">
        <v>3</v>
      </c>
      <c r="C16" s="6">
        <v>118084473</v>
      </c>
      <c r="D16" s="6">
        <v>747.54</v>
      </c>
      <c r="E16" s="6">
        <v>1.0247177409999999</v>
      </c>
      <c r="F16" s="6">
        <v>82590.87</v>
      </c>
      <c r="G16" s="6">
        <v>0</v>
      </c>
      <c r="H16" s="5">
        <v>0</v>
      </c>
      <c r="I16" s="5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s="5">
        <v>2008</v>
      </c>
      <c r="B17" s="5">
        <v>4</v>
      </c>
      <c r="C17" s="6">
        <v>110386613</v>
      </c>
      <c r="D17" s="6">
        <v>436.92</v>
      </c>
      <c r="E17" s="6">
        <v>56.136342880000001</v>
      </c>
      <c r="F17" s="6">
        <v>83787.289999999994</v>
      </c>
      <c r="G17" s="6">
        <v>0</v>
      </c>
      <c r="H17" s="5">
        <v>0</v>
      </c>
      <c r="I17" s="5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s="5">
        <v>2008</v>
      </c>
      <c r="B18" s="5">
        <v>5</v>
      </c>
      <c r="C18" s="6">
        <v>107115408</v>
      </c>
      <c r="D18" s="6">
        <v>181.92</v>
      </c>
      <c r="E18" s="6">
        <v>253.03721089999999</v>
      </c>
      <c r="F18" s="6">
        <v>81905.460000000006</v>
      </c>
      <c r="G18" s="6">
        <v>0</v>
      </c>
      <c r="H18" s="5">
        <v>0</v>
      </c>
      <c r="I18" s="5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s="5">
        <v>2008</v>
      </c>
      <c r="B19" s="5">
        <v>6</v>
      </c>
      <c r="C19" s="6">
        <v>131657904</v>
      </c>
      <c r="D19" s="6">
        <v>49.24</v>
      </c>
      <c r="E19" s="6">
        <v>2209.6001809999998</v>
      </c>
      <c r="F19" s="6">
        <v>83846.899999999994</v>
      </c>
      <c r="G19" s="6">
        <v>0</v>
      </c>
      <c r="H19" s="5">
        <v>0</v>
      </c>
      <c r="I19" s="5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s="5">
        <v>2008</v>
      </c>
      <c r="B20" s="5">
        <v>7</v>
      </c>
      <c r="C20" s="6">
        <v>148983336</v>
      </c>
      <c r="D20" s="6">
        <v>3.65</v>
      </c>
      <c r="E20" s="6">
        <v>3616.0031530000001</v>
      </c>
      <c r="F20" s="6">
        <v>83484.67</v>
      </c>
      <c r="G20" s="6">
        <v>0</v>
      </c>
      <c r="H20" s="5">
        <v>0</v>
      </c>
      <c r="I20" s="5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s="5">
        <v>2008</v>
      </c>
      <c r="B21" s="5">
        <v>8</v>
      </c>
      <c r="C21" s="6">
        <v>152197240</v>
      </c>
      <c r="D21" s="6">
        <v>0</v>
      </c>
      <c r="E21" s="6">
        <v>3933.4676060000002</v>
      </c>
      <c r="F21" s="6">
        <v>81878.149999999994</v>
      </c>
      <c r="G21" s="6">
        <v>0</v>
      </c>
      <c r="H21" s="5">
        <v>0</v>
      </c>
      <c r="I21" s="5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s="5">
        <v>2008</v>
      </c>
      <c r="B22" s="5">
        <v>9</v>
      </c>
      <c r="C22" s="6">
        <v>144125839</v>
      </c>
      <c r="D22" s="6">
        <v>1.73</v>
      </c>
      <c r="E22" s="6">
        <v>3664.5928520000002</v>
      </c>
      <c r="F22" s="6">
        <v>83648.05</v>
      </c>
      <c r="G22" s="6">
        <v>0</v>
      </c>
      <c r="H22" s="5">
        <v>0</v>
      </c>
      <c r="I22" s="5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s="5">
        <v>2008</v>
      </c>
      <c r="B23" s="5">
        <v>10</v>
      </c>
      <c r="C23" s="6">
        <v>119883746</v>
      </c>
      <c r="D23" s="6">
        <v>50.21</v>
      </c>
      <c r="E23" s="6">
        <v>1494.151901</v>
      </c>
      <c r="F23" s="6">
        <v>83225.039999999994</v>
      </c>
      <c r="G23" s="6">
        <v>0</v>
      </c>
      <c r="H23" s="5">
        <v>0</v>
      </c>
      <c r="I23" s="5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</row>
    <row r="24" spans="1:20" x14ac:dyDescent="0.25">
      <c r="A24" s="5">
        <v>2008</v>
      </c>
      <c r="B24" s="5">
        <v>11</v>
      </c>
      <c r="C24" s="6">
        <v>108259475</v>
      </c>
      <c r="D24" s="6">
        <v>313.86</v>
      </c>
      <c r="E24" s="6">
        <v>291.2392514</v>
      </c>
      <c r="F24" s="6">
        <v>82653.14</v>
      </c>
      <c r="G24" s="6">
        <v>0</v>
      </c>
      <c r="H24" s="5">
        <v>0</v>
      </c>
      <c r="I24" s="5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</row>
    <row r="25" spans="1:20" x14ac:dyDescent="0.25">
      <c r="A25" s="5">
        <v>2008</v>
      </c>
      <c r="B25" s="5">
        <v>12</v>
      </c>
      <c r="C25" s="6">
        <v>126444862</v>
      </c>
      <c r="D25" s="6">
        <v>753.24</v>
      </c>
      <c r="E25" s="6">
        <v>18.85415485</v>
      </c>
      <c r="F25" s="6">
        <v>84423.31</v>
      </c>
      <c r="G25" s="6">
        <v>0</v>
      </c>
      <c r="H25" s="5">
        <v>0</v>
      </c>
      <c r="I25" s="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s="5">
        <v>2009</v>
      </c>
      <c r="B26" s="5">
        <v>1</v>
      </c>
      <c r="C26" s="6">
        <v>128133000</v>
      </c>
      <c r="D26" s="6">
        <v>920.9</v>
      </c>
      <c r="E26" s="6">
        <v>9.4625805199999995</v>
      </c>
      <c r="F26" s="6">
        <v>83934.65</v>
      </c>
      <c r="G26" s="6">
        <v>0</v>
      </c>
      <c r="H26" s="5">
        <v>1</v>
      </c>
      <c r="I26" s="5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s="5">
        <v>2009</v>
      </c>
      <c r="B27" s="5">
        <v>2</v>
      </c>
      <c r="C27" s="6">
        <v>113571000</v>
      </c>
      <c r="D27" s="6">
        <v>795.82</v>
      </c>
      <c r="E27" s="6">
        <v>0.95932012499999997</v>
      </c>
      <c r="F27" s="6">
        <v>76583.95</v>
      </c>
      <c r="G27" s="6">
        <v>0</v>
      </c>
      <c r="H27" s="5">
        <v>0</v>
      </c>
      <c r="I27" s="5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s="5">
        <v>2009</v>
      </c>
      <c r="B28" s="5">
        <v>3</v>
      </c>
      <c r="C28" s="6">
        <v>106859000</v>
      </c>
      <c r="D28" s="6">
        <v>570.54999999999995</v>
      </c>
      <c r="E28" s="6">
        <v>8.9831771450000009</v>
      </c>
      <c r="F28" s="6">
        <v>79682.259999999995</v>
      </c>
      <c r="G28" s="6">
        <v>0</v>
      </c>
      <c r="H28" s="5">
        <v>0</v>
      </c>
      <c r="I28" s="5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s="5">
        <v>2009</v>
      </c>
      <c r="B29" s="5">
        <v>4</v>
      </c>
      <c r="C29" s="6">
        <v>116710457</v>
      </c>
      <c r="D29" s="6">
        <v>376.32</v>
      </c>
      <c r="E29" s="6">
        <v>28.235729339999999</v>
      </c>
      <c r="F29" s="6">
        <v>80503.570000000007</v>
      </c>
      <c r="G29" s="6">
        <v>1</v>
      </c>
      <c r="H29" s="5">
        <v>0</v>
      </c>
      <c r="I29" s="5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s="5">
        <v>2009</v>
      </c>
      <c r="B30" s="5">
        <v>5</v>
      </c>
      <c r="C30" s="6">
        <v>101808682</v>
      </c>
      <c r="D30" s="6">
        <v>158.38</v>
      </c>
      <c r="E30" s="6">
        <v>615.2195395</v>
      </c>
      <c r="F30" s="6">
        <v>78708.149999999994</v>
      </c>
      <c r="G30" s="6">
        <v>0</v>
      </c>
      <c r="H30" s="5">
        <v>0</v>
      </c>
      <c r="I30" s="5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s="5">
        <v>2009</v>
      </c>
      <c r="B31" s="5">
        <v>6</v>
      </c>
      <c r="C31" s="6">
        <v>131501106</v>
      </c>
      <c r="D31" s="6">
        <v>38.36</v>
      </c>
      <c r="E31" s="6">
        <v>1987.8030189999999</v>
      </c>
      <c r="F31" s="6">
        <v>81005.240000000005</v>
      </c>
      <c r="G31" s="6">
        <v>0</v>
      </c>
      <c r="H31" s="5">
        <v>0</v>
      </c>
      <c r="I31" s="5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s="5">
        <v>2009</v>
      </c>
      <c r="B32" s="5">
        <v>7</v>
      </c>
      <c r="C32" s="6">
        <v>136984012</v>
      </c>
      <c r="D32" s="6">
        <v>3.52</v>
      </c>
      <c r="E32" s="6">
        <v>3303.1055139999999</v>
      </c>
      <c r="F32" s="6">
        <v>80862.25</v>
      </c>
      <c r="G32" s="6">
        <v>0</v>
      </c>
      <c r="H32" s="5">
        <v>0</v>
      </c>
      <c r="I32" s="5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s="5">
        <v>2009</v>
      </c>
      <c r="B33" s="5">
        <v>8</v>
      </c>
      <c r="C33" s="6">
        <v>131658748</v>
      </c>
      <c r="D33" s="6">
        <v>0.09</v>
      </c>
      <c r="E33" s="6">
        <v>2965.358882</v>
      </c>
      <c r="F33" s="6">
        <v>79306.19</v>
      </c>
      <c r="G33" s="6">
        <v>0</v>
      </c>
      <c r="H33" s="5">
        <v>0</v>
      </c>
      <c r="I33" s="5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s="5">
        <v>2009</v>
      </c>
      <c r="B34" s="5">
        <v>9</v>
      </c>
      <c r="C34" s="6">
        <v>132828498</v>
      </c>
      <c r="D34" s="6">
        <v>0.84</v>
      </c>
      <c r="E34" s="6">
        <v>2801.1075949999999</v>
      </c>
      <c r="F34" s="6">
        <v>81020.490000000005</v>
      </c>
      <c r="G34" s="6">
        <v>0</v>
      </c>
      <c r="H34" s="5">
        <v>0</v>
      </c>
      <c r="I34" s="5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s="5">
        <v>2009</v>
      </c>
      <c r="B35" s="5">
        <v>10</v>
      </c>
      <c r="C35" s="6">
        <v>111276296</v>
      </c>
      <c r="D35" s="6">
        <v>110.1</v>
      </c>
      <c r="E35" s="6">
        <v>1242.3546060000001</v>
      </c>
      <c r="F35" s="6">
        <v>80764.66</v>
      </c>
      <c r="G35" s="6">
        <v>0</v>
      </c>
      <c r="H35" s="5">
        <v>0</v>
      </c>
      <c r="I35" s="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</row>
    <row r="36" spans="1:20" x14ac:dyDescent="0.25">
      <c r="A36" s="5">
        <v>2009</v>
      </c>
      <c r="B36" s="5">
        <v>11</v>
      </c>
      <c r="C36" s="6">
        <v>97428442</v>
      </c>
      <c r="D36" s="6">
        <v>296.87</v>
      </c>
      <c r="E36" s="6">
        <v>142.67270579999999</v>
      </c>
      <c r="F36" s="6">
        <v>80209.67</v>
      </c>
      <c r="G36" s="6">
        <v>0</v>
      </c>
      <c r="H36" s="5">
        <v>0</v>
      </c>
      <c r="I36" s="5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</row>
    <row r="37" spans="1:20" x14ac:dyDescent="0.25">
      <c r="A37" s="5">
        <v>2009</v>
      </c>
      <c r="B37" s="5">
        <v>12</v>
      </c>
      <c r="C37" s="6">
        <v>112098379</v>
      </c>
      <c r="D37" s="6">
        <v>587.76</v>
      </c>
      <c r="E37" s="6">
        <v>4.1050225109999996</v>
      </c>
      <c r="F37" s="6">
        <v>81927.509999999995</v>
      </c>
      <c r="G37" s="6">
        <v>0</v>
      </c>
      <c r="H37" s="5">
        <v>0</v>
      </c>
      <c r="I37" s="5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s="5">
        <v>2010</v>
      </c>
      <c r="B38" s="5">
        <v>1</v>
      </c>
      <c r="C38" s="6">
        <v>124336756</v>
      </c>
      <c r="D38" s="6">
        <v>938.62</v>
      </c>
      <c r="E38" s="6">
        <v>0</v>
      </c>
      <c r="F38" s="6">
        <v>82135.820000000007</v>
      </c>
      <c r="G38" s="6">
        <v>0</v>
      </c>
      <c r="H38" s="5">
        <v>1</v>
      </c>
      <c r="I38" s="5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 s="5">
        <v>2010</v>
      </c>
      <c r="B39" s="5">
        <v>2</v>
      </c>
      <c r="C39" s="6">
        <v>116424385</v>
      </c>
      <c r="D39" s="6">
        <v>813.86</v>
      </c>
      <c r="E39" s="6">
        <v>0</v>
      </c>
      <c r="F39" s="6">
        <v>74964.009999999995</v>
      </c>
      <c r="G39" s="6">
        <v>0</v>
      </c>
      <c r="H39" s="5">
        <v>0</v>
      </c>
      <c r="I39" s="5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s="5">
        <v>2010</v>
      </c>
      <c r="B40" s="5">
        <v>3</v>
      </c>
      <c r="C40" s="6">
        <v>113142489</v>
      </c>
      <c r="D40" s="6">
        <v>746.69</v>
      </c>
      <c r="E40" s="6">
        <v>0</v>
      </c>
      <c r="F40" s="6">
        <v>77996.789999999994</v>
      </c>
      <c r="G40" s="6">
        <v>0</v>
      </c>
      <c r="H40" s="5">
        <v>0</v>
      </c>
      <c r="I40" s="5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s="5">
        <v>2010</v>
      </c>
      <c r="B41" s="5">
        <v>4</v>
      </c>
      <c r="C41" s="6">
        <v>106542156</v>
      </c>
      <c r="D41" s="6">
        <v>330.55</v>
      </c>
      <c r="E41" s="6">
        <v>316.28178910000003</v>
      </c>
      <c r="F41" s="6">
        <v>79442.179999999993</v>
      </c>
      <c r="G41" s="6">
        <v>0</v>
      </c>
      <c r="H41" s="5">
        <v>0</v>
      </c>
      <c r="I41" s="5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s="5">
        <v>2010</v>
      </c>
      <c r="B42" s="5">
        <v>5</v>
      </c>
      <c r="C42" s="6">
        <v>105115328</v>
      </c>
      <c r="D42" s="6">
        <v>129.13</v>
      </c>
      <c r="E42" s="6">
        <v>643.97947260000001</v>
      </c>
      <c r="F42" s="6">
        <v>77670.429999999993</v>
      </c>
      <c r="G42" s="6">
        <v>0</v>
      </c>
      <c r="H42" s="5">
        <v>0</v>
      </c>
      <c r="I42" s="5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s="5">
        <v>2010</v>
      </c>
      <c r="B43" s="5">
        <v>6</v>
      </c>
      <c r="C43" s="6">
        <v>138437656</v>
      </c>
      <c r="D43" s="6">
        <v>30.49</v>
      </c>
      <c r="E43" s="6">
        <v>2888.5222640000002</v>
      </c>
      <c r="F43" s="6">
        <v>79937.23</v>
      </c>
      <c r="G43" s="6">
        <v>0</v>
      </c>
      <c r="H43" s="5">
        <v>0</v>
      </c>
      <c r="I43" s="5">
        <v>0</v>
      </c>
      <c r="J43">
        <v>0</v>
      </c>
      <c r="K43">
        <v>0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s="5">
        <v>2010</v>
      </c>
      <c r="B44" s="5">
        <v>7</v>
      </c>
      <c r="C44" s="6">
        <v>152461001</v>
      </c>
      <c r="D44" s="6">
        <v>2.1</v>
      </c>
      <c r="E44" s="6">
        <v>4646.4247619999996</v>
      </c>
      <c r="F44" s="6">
        <v>80023.11</v>
      </c>
      <c r="G44" s="6">
        <v>0</v>
      </c>
      <c r="H44" s="5">
        <v>0</v>
      </c>
      <c r="I44" s="5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s="5">
        <v>2010</v>
      </c>
      <c r="B45" s="5">
        <v>8</v>
      </c>
      <c r="C45" s="6">
        <v>152209486</v>
      </c>
      <c r="D45" s="6">
        <v>0</v>
      </c>
      <c r="E45" s="6">
        <v>5161.365288</v>
      </c>
      <c r="F45" s="6">
        <v>78246.48</v>
      </c>
      <c r="G45" s="6">
        <v>0</v>
      </c>
      <c r="H45" s="5">
        <v>0</v>
      </c>
      <c r="I45" s="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s="5">
        <v>2010</v>
      </c>
      <c r="B46" s="5">
        <v>9</v>
      </c>
      <c r="C46" s="6">
        <v>141689875</v>
      </c>
      <c r="D46" s="6">
        <v>0</v>
      </c>
      <c r="E46" s="6">
        <v>4206.0215550000003</v>
      </c>
      <c r="F46" s="6">
        <v>79937.87</v>
      </c>
      <c r="G46" s="6">
        <v>0</v>
      </c>
      <c r="H46" s="5">
        <v>0</v>
      </c>
      <c r="I46" s="5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s="5">
        <v>2010</v>
      </c>
      <c r="B47" s="5">
        <v>10</v>
      </c>
      <c r="C47" s="6">
        <v>115180302</v>
      </c>
      <c r="D47" s="6">
        <v>53.18</v>
      </c>
      <c r="E47" s="6">
        <v>1819.3069479999999</v>
      </c>
      <c r="F47" s="6">
        <v>79615.03</v>
      </c>
      <c r="G47" s="6">
        <v>0</v>
      </c>
      <c r="H47" s="5">
        <v>0</v>
      </c>
      <c r="I47" s="5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</row>
    <row r="48" spans="1:20" x14ac:dyDescent="0.25">
      <c r="A48" s="5">
        <v>2010</v>
      </c>
      <c r="B48" s="5">
        <v>11</v>
      </c>
      <c r="C48" s="6">
        <v>99284581</v>
      </c>
      <c r="D48" s="6">
        <v>233.38</v>
      </c>
      <c r="E48" s="6">
        <v>317.78984659999998</v>
      </c>
      <c r="F48" s="6">
        <v>79067.94</v>
      </c>
      <c r="G48" s="6">
        <v>0</v>
      </c>
      <c r="H48" s="5">
        <v>0</v>
      </c>
      <c r="I48" s="5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</row>
    <row r="49" spans="1:20" x14ac:dyDescent="0.25">
      <c r="A49" s="5">
        <v>2010</v>
      </c>
      <c r="B49" s="5">
        <v>12</v>
      </c>
      <c r="C49" s="6">
        <v>119031845</v>
      </c>
      <c r="D49" s="6">
        <v>664.06</v>
      </c>
      <c r="E49" s="6">
        <v>45.933380589999999</v>
      </c>
      <c r="F49" s="6">
        <v>80761.320000000007</v>
      </c>
      <c r="G49" s="6">
        <v>0</v>
      </c>
      <c r="H49" s="5">
        <v>0</v>
      </c>
      <c r="I49" s="5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s="5">
        <v>2011</v>
      </c>
      <c r="B50" s="5">
        <v>1</v>
      </c>
      <c r="C50" s="6">
        <v>127663089</v>
      </c>
      <c r="D50" s="6">
        <v>996.28</v>
      </c>
      <c r="E50" s="6">
        <v>3.0816919450000002</v>
      </c>
      <c r="F50" s="6">
        <v>80726.55</v>
      </c>
      <c r="G50" s="6">
        <v>0</v>
      </c>
      <c r="H50" s="5">
        <v>1</v>
      </c>
      <c r="I50" s="5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s="5">
        <v>2011</v>
      </c>
      <c r="B51" s="5">
        <v>2</v>
      </c>
      <c r="C51" s="6">
        <v>111551789</v>
      </c>
      <c r="D51" s="6">
        <v>760.14</v>
      </c>
      <c r="E51" s="6">
        <v>0</v>
      </c>
      <c r="F51" s="6">
        <v>73763.41</v>
      </c>
      <c r="G51" s="6">
        <v>0</v>
      </c>
      <c r="H51" s="5">
        <v>0</v>
      </c>
      <c r="I51" s="5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s="5">
        <v>2011</v>
      </c>
      <c r="B52" s="5">
        <v>3</v>
      </c>
      <c r="C52" s="6">
        <v>110406674</v>
      </c>
      <c r="D52" s="6">
        <v>539.85</v>
      </c>
      <c r="E52" s="6">
        <v>26.36818311</v>
      </c>
      <c r="F52" s="6">
        <v>76747.61</v>
      </c>
      <c r="G52" s="6">
        <v>0</v>
      </c>
      <c r="H52" s="5">
        <v>0</v>
      </c>
      <c r="I52" s="5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s="5">
        <v>2011</v>
      </c>
      <c r="B53" s="5">
        <v>4</v>
      </c>
      <c r="C53" s="6">
        <v>105700987</v>
      </c>
      <c r="D53" s="6">
        <v>347.65</v>
      </c>
      <c r="E53" s="6">
        <v>252.58965280000001</v>
      </c>
      <c r="F53" s="6">
        <v>77843.759999999995</v>
      </c>
      <c r="G53" s="6">
        <v>0</v>
      </c>
      <c r="H53" s="5">
        <v>0</v>
      </c>
      <c r="I53" s="5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s="5">
        <v>2011</v>
      </c>
      <c r="B54" s="5">
        <v>5</v>
      </c>
      <c r="C54" s="6">
        <v>109581434</v>
      </c>
      <c r="D54" s="6">
        <v>150.91999999999999</v>
      </c>
      <c r="E54" s="6">
        <v>637.24409649999996</v>
      </c>
      <c r="F54" s="6">
        <v>76107.66</v>
      </c>
      <c r="G54" s="6">
        <v>0</v>
      </c>
      <c r="H54" s="5">
        <v>0</v>
      </c>
      <c r="I54" s="5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s="5">
        <v>2011</v>
      </c>
      <c r="B55" s="5">
        <v>6</v>
      </c>
      <c r="C55" s="6">
        <v>134528872</v>
      </c>
      <c r="D55" s="6">
        <v>47.96</v>
      </c>
      <c r="E55" s="6">
        <v>2689.1513869999999</v>
      </c>
      <c r="F55" s="6">
        <v>78328.850000000006</v>
      </c>
      <c r="G55" s="6">
        <v>0</v>
      </c>
      <c r="H55" s="5">
        <v>0</v>
      </c>
      <c r="I55" s="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s="5">
        <v>2011</v>
      </c>
      <c r="B56" s="5">
        <v>7</v>
      </c>
      <c r="C56" s="6">
        <v>146504932</v>
      </c>
      <c r="D56" s="6">
        <v>3.82</v>
      </c>
      <c r="E56" s="6">
        <v>3944.8479040000002</v>
      </c>
      <c r="F56" s="6">
        <v>78384.87</v>
      </c>
      <c r="G56" s="6">
        <v>0</v>
      </c>
      <c r="H56" s="5">
        <v>0</v>
      </c>
      <c r="I56" s="5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s="5">
        <v>2011</v>
      </c>
      <c r="B57" s="5">
        <v>8</v>
      </c>
      <c r="C57" s="6">
        <v>160287731</v>
      </c>
      <c r="D57" s="6">
        <v>0</v>
      </c>
      <c r="E57" s="6">
        <v>5108.3649999999998</v>
      </c>
      <c r="F57" s="6">
        <v>76876.479999999996</v>
      </c>
      <c r="G57" s="6">
        <v>0</v>
      </c>
      <c r="H57" s="5">
        <v>0</v>
      </c>
      <c r="I57" s="5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s="5">
        <v>2011</v>
      </c>
      <c r="B58" s="5">
        <v>9</v>
      </c>
      <c r="C58" s="6">
        <v>142444107</v>
      </c>
      <c r="D58" s="6">
        <v>11.22</v>
      </c>
      <c r="E58" s="6">
        <v>3511.838968</v>
      </c>
      <c r="F58" s="6">
        <v>78538.259999999995</v>
      </c>
      <c r="G58" s="6">
        <v>0</v>
      </c>
      <c r="H58" s="5">
        <v>0</v>
      </c>
      <c r="I58" s="5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x14ac:dyDescent="0.25">
      <c r="A59" s="5">
        <v>2011</v>
      </c>
      <c r="B59" s="5">
        <v>10</v>
      </c>
      <c r="C59" s="6">
        <v>108011770</v>
      </c>
      <c r="D59" s="6">
        <v>82.84</v>
      </c>
      <c r="E59" s="6">
        <v>832.97441000000003</v>
      </c>
      <c r="F59" s="6">
        <v>78395.95</v>
      </c>
      <c r="G59" s="6">
        <v>0</v>
      </c>
      <c r="H59" s="5">
        <v>0</v>
      </c>
      <c r="I59" s="5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0</v>
      </c>
    </row>
    <row r="60" spans="1:20" x14ac:dyDescent="0.25">
      <c r="A60" s="5">
        <v>2011</v>
      </c>
      <c r="B60" s="5">
        <v>11</v>
      </c>
      <c r="C60" s="6">
        <v>97666227</v>
      </c>
      <c r="D60" s="6">
        <v>260.06</v>
      </c>
      <c r="E60" s="6">
        <v>108.9790994</v>
      </c>
      <c r="F60" s="6">
        <v>77857.23</v>
      </c>
      <c r="G60" s="6">
        <v>0</v>
      </c>
      <c r="H60" s="5">
        <v>0</v>
      </c>
      <c r="I60" s="5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</row>
    <row r="61" spans="1:20" x14ac:dyDescent="0.25">
      <c r="A61" s="5">
        <v>2011</v>
      </c>
      <c r="B61" s="5">
        <v>12</v>
      </c>
      <c r="C61" s="6">
        <v>104646571</v>
      </c>
      <c r="D61" s="6">
        <v>469.94</v>
      </c>
      <c r="E61" s="6">
        <v>24.286490929999999</v>
      </c>
      <c r="F61" s="6">
        <v>79524.69</v>
      </c>
      <c r="G61" s="6">
        <v>0</v>
      </c>
      <c r="H61" s="5">
        <v>0</v>
      </c>
      <c r="I61" s="5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s="5">
        <v>2012</v>
      </c>
      <c r="B62" s="5">
        <v>1</v>
      </c>
      <c r="C62" s="6">
        <v>117162633</v>
      </c>
      <c r="D62" s="6">
        <v>685.14</v>
      </c>
      <c r="E62" s="6">
        <v>2.0460946409999998</v>
      </c>
      <c r="F62" s="6">
        <v>79704.820000000007</v>
      </c>
      <c r="G62" s="6">
        <v>0</v>
      </c>
      <c r="H62" s="5">
        <v>1</v>
      </c>
      <c r="I62" s="5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 s="5">
        <v>2012</v>
      </c>
      <c r="B63" s="5">
        <v>2</v>
      </c>
      <c r="C63" s="6">
        <v>111494980</v>
      </c>
      <c r="D63" s="6">
        <v>602.29</v>
      </c>
      <c r="E63" s="6">
        <v>0</v>
      </c>
      <c r="F63" s="6">
        <v>75348.12</v>
      </c>
      <c r="G63" s="6">
        <v>0</v>
      </c>
      <c r="H63" s="5">
        <v>0</v>
      </c>
      <c r="I63" s="5">
        <v>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s="5">
        <v>2012</v>
      </c>
      <c r="B64" s="5">
        <v>3</v>
      </c>
      <c r="C64" s="6">
        <v>103578923</v>
      </c>
      <c r="D64" s="6">
        <v>424.05</v>
      </c>
      <c r="E64" s="6">
        <v>170.25752299999999</v>
      </c>
      <c r="F64" s="6">
        <v>75776.240000000005</v>
      </c>
      <c r="G64" s="6">
        <v>0</v>
      </c>
      <c r="H64" s="5">
        <v>0</v>
      </c>
      <c r="I64" s="5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s="5">
        <v>2012</v>
      </c>
      <c r="B65" s="5">
        <v>4</v>
      </c>
      <c r="C65" s="6">
        <v>104609189</v>
      </c>
      <c r="D65" s="6">
        <v>161.04</v>
      </c>
      <c r="E65" s="6">
        <v>608.17231149999998</v>
      </c>
      <c r="F65" s="6">
        <v>76900.479999999996</v>
      </c>
      <c r="G65" s="6">
        <v>0</v>
      </c>
      <c r="H65" s="5">
        <v>0</v>
      </c>
      <c r="I65" s="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s="5">
        <v>2012</v>
      </c>
      <c r="B66" s="5">
        <v>5</v>
      </c>
      <c r="C66" s="6">
        <v>113955584</v>
      </c>
      <c r="D66" s="6">
        <v>94.19</v>
      </c>
      <c r="E66" s="6">
        <v>1158.770254</v>
      </c>
      <c r="F66" s="6">
        <v>75185.41</v>
      </c>
      <c r="G66" s="6">
        <v>0</v>
      </c>
      <c r="H66" s="5">
        <v>0</v>
      </c>
      <c r="I66" s="5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s="5">
        <v>2012</v>
      </c>
      <c r="B67" s="5">
        <v>6</v>
      </c>
      <c r="C67" s="6">
        <v>132452684</v>
      </c>
      <c r="D67" s="6">
        <v>15.68</v>
      </c>
      <c r="E67" s="6">
        <v>2548.9567630000001</v>
      </c>
      <c r="F67" s="6">
        <v>77379.69</v>
      </c>
      <c r="G67" s="6">
        <v>0</v>
      </c>
      <c r="H67" s="5">
        <v>0</v>
      </c>
      <c r="I67" s="5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s="5">
        <v>2012</v>
      </c>
      <c r="B68" s="5">
        <v>7</v>
      </c>
      <c r="C68" s="6">
        <v>152478408</v>
      </c>
      <c r="D68" s="6">
        <v>1.06</v>
      </c>
      <c r="E68" s="6">
        <v>4801.9143649999996</v>
      </c>
      <c r="F68" s="6">
        <v>77317.72</v>
      </c>
      <c r="G68" s="6">
        <v>0</v>
      </c>
      <c r="H68" s="5">
        <v>0</v>
      </c>
      <c r="I68" s="5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s="5">
        <v>2012</v>
      </c>
      <c r="B69" s="5">
        <v>8</v>
      </c>
      <c r="C69" s="6">
        <v>146700340</v>
      </c>
      <c r="D69" s="6">
        <v>0.04</v>
      </c>
      <c r="E69" s="6">
        <v>4649.1643590000003</v>
      </c>
      <c r="F69" s="6">
        <v>75829.87</v>
      </c>
      <c r="G69" s="6">
        <v>0</v>
      </c>
      <c r="H69" s="5">
        <v>0</v>
      </c>
      <c r="I69" s="5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x14ac:dyDescent="0.25">
      <c r="A70" s="5">
        <v>2012</v>
      </c>
      <c r="B70" s="5">
        <v>9</v>
      </c>
      <c r="C70" s="6">
        <v>140333135</v>
      </c>
      <c r="D70" s="6">
        <v>7.27</v>
      </c>
      <c r="E70" s="6">
        <v>3317.4995050000002</v>
      </c>
      <c r="F70" s="6">
        <v>77469.03</v>
      </c>
      <c r="G70" s="6">
        <v>0</v>
      </c>
      <c r="H70" s="5">
        <v>0</v>
      </c>
      <c r="I70" s="5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s="5">
        <v>2012</v>
      </c>
      <c r="B71" s="5">
        <v>10</v>
      </c>
      <c r="C71" s="6">
        <v>105879900</v>
      </c>
      <c r="D71" s="6">
        <v>104.47</v>
      </c>
      <c r="E71" s="6">
        <v>828.37407900000005</v>
      </c>
      <c r="F71" s="6">
        <v>76995.92</v>
      </c>
      <c r="G71" s="6">
        <v>0</v>
      </c>
      <c r="H71" s="5">
        <v>0</v>
      </c>
      <c r="I71" s="5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</row>
    <row r="72" spans="1:20" x14ac:dyDescent="0.25">
      <c r="A72" s="5">
        <v>2012</v>
      </c>
      <c r="B72" s="5">
        <v>11</v>
      </c>
      <c r="C72" s="6">
        <v>101428291</v>
      </c>
      <c r="D72" s="6">
        <v>340.44</v>
      </c>
      <c r="E72" s="6">
        <v>169.3554407</v>
      </c>
      <c r="F72" s="6">
        <v>76466.820000000007</v>
      </c>
      <c r="G72" s="6">
        <v>0</v>
      </c>
      <c r="H72" s="5">
        <v>0</v>
      </c>
      <c r="I72" s="5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1</v>
      </c>
      <c r="S72">
        <v>0</v>
      </c>
      <c r="T72">
        <v>0</v>
      </c>
    </row>
    <row r="73" spans="1:20" x14ac:dyDescent="0.25">
      <c r="A73" s="5">
        <v>2012</v>
      </c>
      <c r="B73" s="5">
        <v>12</v>
      </c>
      <c r="C73" s="6">
        <v>101783249</v>
      </c>
      <c r="D73" s="6">
        <v>496.98</v>
      </c>
      <c r="E73" s="6">
        <v>37.142865059999998</v>
      </c>
      <c r="F73" s="6">
        <v>78104.5</v>
      </c>
      <c r="G73" s="6">
        <v>0</v>
      </c>
      <c r="H73" s="5">
        <v>0</v>
      </c>
      <c r="I73" s="5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s="5">
        <v>2013</v>
      </c>
      <c r="B74" s="5">
        <v>1</v>
      </c>
      <c r="C74" s="6">
        <v>114458093</v>
      </c>
      <c r="D74" s="6">
        <v>813.59</v>
      </c>
      <c r="E74" s="6">
        <v>5.4959992980000001</v>
      </c>
      <c r="F74" s="6">
        <v>79257.320000000007</v>
      </c>
      <c r="G74" s="6">
        <v>0</v>
      </c>
      <c r="H74" s="5">
        <v>1</v>
      </c>
      <c r="I74" s="5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25">
      <c r="A75" s="5">
        <v>2013</v>
      </c>
      <c r="B75" s="5">
        <v>2</v>
      </c>
      <c r="C75" s="6">
        <v>111492557</v>
      </c>
      <c r="D75" s="6">
        <v>650.48</v>
      </c>
      <c r="E75" s="6">
        <v>0.2789964888</v>
      </c>
      <c r="F75" s="6">
        <v>72420.899999999994</v>
      </c>
      <c r="G75" s="6">
        <v>0</v>
      </c>
      <c r="H75" s="5">
        <v>0</v>
      </c>
      <c r="I75" s="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s="5">
        <v>2013</v>
      </c>
      <c r="B76" s="5">
        <v>3</v>
      </c>
      <c r="C76" s="6">
        <v>108574522</v>
      </c>
      <c r="D76" s="6">
        <v>622.89</v>
      </c>
      <c r="E76" s="6">
        <v>0</v>
      </c>
      <c r="F76" s="6">
        <v>75350.789999999994</v>
      </c>
      <c r="G76" s="6">
        <v>0</v>
      </c>
      <c r="H76" s="5">
        <v>0</v>
      </c>
      <c r="I76" s="5">
        <v>0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x14ac:dyDescent="0.25">
      <c r="A77" s="5">
        <v>2013</v>
      </c>
      <c r="B77" s="5">
        <v>4</v>
      </c>
      <c r="C77" s="6">
        <v>102795832</v>
      </c>
      <c r="D77" s="6">
        <v>470.6</v>
      </c>
      <c r="E77" s="6">
        <v>192.6946015</v>
      </c>
      <c r="F77" s="6">
        <v>76306.59</v>
      </c>
      <c r="G77" s="6">
        <v>0</v>
      </c>
      <c r="H77" s="5">
        <v>0</v>
      </c>
      <c r="I77" s="5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 s="5">
        <v>2013</v>
      </c>
      <c r="B78" s="5">
        <v>5</v>
      </c>
      <c r="C78" s="6">
        <v>100863180</v>
      </c>
      <c r="D78" s="6">
        <v>159.55000000000001</v>
      </c>
      <c r="E78" s="6">
        <v>624.06223620000003</v>
      </c>
      <c r="F78" s="6">
        <v>74604.77</v>
      </c>
      <c r="G78" s="6">
        <v>0</v>
      </c>
      <c r="H78" s="5">
        <v>0</v>
      </c>
      <c r="I78" s="5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 s="5">
        <v>2013</v>
      </c>
      <c r="B79" s="5">
        <v>6</v>
      </c>
      <c r="C79" s="6">
        <v>122909577</v>
      </c>
      <c r="D79" s="6">
        <v>31.69</v>
      </c>
      <c r="E79" s="6">
        <v>2083.3524520000001</v>
      </c>
      <c r="F79" s="6">
        <v>76782.100000000006</v>
      </c>
      <c r="G79" s="6">
        <v>0</v>
      </c>
      <c r="H79" s="5">
        <v>0</v>
      </c>
      <c r="I79" s="5">
        <v>0</v>
      </c>
      <c r="J79">
        <v>0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s="5">
        <v>2013</v>
      </c>
      <c r="B80" s="5">
        <v>7</v>
      </c>
      <c r="C80" s="6">
        <v>132277218</v>
      </c>
      <c r="D80" s="6">
        <v>2.06</v>
      </c>
      <c r="E80" s="6">
        <v>3422.8880709999999</v>
      </c>
      <c r="F80" s="6">
        <v>76852.19</v>
      </c>
      <c r="G80" s="6">
        <v>0</v>
      </c>
      <c r="H80" s="5">
        <v>0</v>
      </c>
      <c r="I80" s="5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 s="5">
        <v>2013</v>
      </c>
      <c r="B81" s="5">
        <v>8</v>
      </c>
      <c r="C81" s="6">
        <v>133987711</v>
      </c>
      <c r="D81" s="6">
        <v>0</v>
      </c>
      <c r="E81" s="6">
        <v>3180.5719610000001</v>
      </c>
      <c r="F81" s="6">
        <v>75373.3</v>
      </c>
      <c r="G81" s="6">
        <v>0</v>
      </c>
      <c r="H81" s="5">
        <v>0</v>
      </c>
      <c r="I81" s="5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25">
      <c r="A82" s="5">
        <v>2013</v>
      </c>
      <c r="B82" s="5">
        <v>9</v>
      </c>
      <c r="C82" s="6">
        <v>138061406</v>
      </c>
      <c r="D82" s="6">
        <v>2.5099999999999998</v>
      </c>
      <c r="E82" s="6">
        <v>3323.6834699999999</v>
      </c>
      <c r="F82" s="6">
        <v>77002.58</v>
      </c>
      <c r="G82" s="6">
        <v>0</v>
      </c>
      <c r="H82" s="5">
        <v>0</v>
      </c>
      <c r="I82" s="5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 s="5">
        <v>2013</v>
      </c>
      <c r="B83" s="5">
        <v>10</v>
      </c>
      <c r="C83" s="6">
        <v>112907755</v>
      </c>
      <c r="D83" s="6">
        <v>73.569999999999993</v>
      </c>
      <c r="E83" s="6">
        <v>1232.980462</v>
      </c>
      <c r="F83" s="6">
        <v>76677.679999999993</v>
      </c>
      <c r="G83" s="6">
        <v>0</v>
      </c>
      <c r="H83" s="5">
        <v>0</v>
      </c>
      <c r="I83" s="5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  <c r="T83">
        <v>0</v>
      </c>
    </row>
    <row r="84" spans="1:20" x14ac:dyDescent="0.25">
      <c r="A84" s="5">
        <v>2013</v>
      </c>
      <c r="B84" s="5">
        <v>11</v>
      </c>
      <c r="C84" s="6">
        <v>98577413</v>
      </c>
      <c r="D84" s="6">
        <v>322.54000000000002</v>
      </c>
      <c r="E84" s="6">
        <v>129.32530800000001</v>
      </c>
      <c r="F84" s="6">
        <v>76150.77</v>
      </c>
      <c r="G84" s="6">
        <v>0</v>
      </c>
      <c r="H84" s="5">
        <v>0</v>
      </c>
      <c r="I84" s="5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0</v>
      </c>
    </row>
    <row r="85" spans="1:20" x14ac:dyDescent="0.25">
      <c r="A85" s="5">
        <v>2013</v>
      </c>
      <c r="B85" s="5">
        <v>12</v>
      </c>
      <c r="C85" s="6">
        <v>111252566</v>
      </c>
      <c r="D85" s="6">
        <v>657.79</v>
      </c>
      <c r="E85" s="6">
        <v>3.3960162230000002</v>
      </c>
      <c r="F85" s="6">
        <v>77781.67</v>
      </c>
      <c r="G85" s="6">
        <v>0</v>
      </c>
      <c r="H85" s="5">
        <v>0</v>
      </c>
      <c r="I85" s="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x14ac:dyDescent="0.25">
      <c r="A86" s="5">
        <v>2014</v>
      </c>
      <c r="B86" s="5">
        <v>1</v>
      </c>
      <c r="C86" s="6">
        <v>122768059</v>
      </c>
      <c r="D86" s="6">
        <v>910.3</v>
      </c>
      <c r="E86" s="6">
        <v>0</v>
      </c>
      <c r="F86" s="6">
        <v>78669.72</v>
      </c>
      <c r="G86" s="6">
        <v>0</v>
      </c>
      <c r="H86" s="5">
        <v>1</v>
      </c>
      <c r="I86" s="5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25">
      <c r="A87" s="5">
        <v>2014</v>
      </c>
      <c r="B87" s="5">
        <v>2</v>
      </c>
      <c r="C87" s="6">
        <v>114379214</v>
      </c>
      <c r="D87" s="6">
        <v>837.59</v>
      </c>
      <c r="E87" s="6">
        <v>0</v>
      </c>
      <c r="F87" s="6">
        <v>71883.990000000005</v>
      </c>
      <c r="G87" s="6">
        <v>0</v>
      </c>
      <c r="H87" s="5">
        <v>0</v>
      </c>
      <c r="I87" s="5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x14ac:dyDescent="0.25">
      <c r="A88" s="5">
        <v>2014</v>
      </c>
      <c r="B88" s="5">
        <v>3</v>
      </c>
      <c r="C88" s="6">
        <v>107842988</v>
      </c>
      <c r="D88" s="6">
        <v>682.6</v>
      </c>
      <c r="E88" s="6">
        <v>1.723373405</v>
      </c>
      <c r="F88" s="6">
        <v>74792.160000000003</v>
      </c>
      <c r="G88" s="6">
        <v>0</v>
      </c>
      <c r="H88" s="5">
        <v>0</v>
      </c>
      <c r="I88" s="5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s="5">
        <v>2014</v>
      </c>
      <c r="B89" s="5">
        <v>4</v>
      </c>
      <c r="C89" s="6">
        <v>95190469</v>
      </c>
      <c r="D89" s="6">
        <v>334.84</v>
      </c>
      <c r="E89" s="6">
        <v>157.01984379999999</v>
      </c>
      <c r="F89" s="6">
        <v>76044.78</v>
      </c>
      <c r="G89" s="6">
        <v>0</v>
      </c>
      <c r="H89" s="5">
        <v>0</v>
      </c>
      <c r="I89" s="5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25">
      <c r="A90" s="5">
        <v>2014</v>
      </c>
      <c r="B90" s="5">
        <v>5</v>
      </c>
      <c r="C90" s="6">
        <v>103383506</v>
      </c>
      <c r="D90" s="6">
        <v>96.61</v>
      </c>
      <c r="E90" s="6">
        <v>1061.634035</v>
      </c>
      <c r="F90" s="6">
        <v>74348.800000000003</v>
      </c>
      <c r="G90" s="6">
        <v>0</v>
      </c>
      <c r="H90" s="5">
        <v>0</v>
      </c>
      <c r="I90" s="5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 x14ac:dyDescent="0.25">
      <c r="A91" s="5">
        <v>2014</v>
      </c>
      <c r="B91" s="5">
        <v>6</v>
      </c>
      <c r="C91" s="6">
        <v>121570631</v>
      </c>
      <c r="D91" s="6">
        <v>22.71</v>
      </c>
      <c r="E91" s="6">
        <v>3033.0682029999998</v>
      </c>
      <c r="F91" s="6">
        <v>76518.649999999994</v>
      </c>
      <c r="G91" s="6">
        <v>0</v>
      </c>
      <c r="H91" s="5">
        <v>0</v>
      </c>
      <c r="I91" s="5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 s="5">
        <v>2014</v>
      </c>
      <c r="B92" s="5">
        <v>7</v>
      </c>
      <c r="C92" s="6">
        <v>134985178</v>
      </c>
      <c r="D92" s="6">
        <v>1.67</v>
      </c>
      <c r="E92" s="6">
        <v>3639.5081220000002</v>
      </c>
      <c r="F92" s="6">
        <v>76642.679999999993</v>
      </c>
      <c r="G92" s="6">
        <v>0</v>
      </c>
      <c r="H92" s="5">
        <v>0</v>
      </c>
      <c r="I92" s="5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 s="5">
        <v>2014</v>
      </c>
      <c r="B93" s="5">
        <v>8</v>
      </c>
      <c r="C93" s="6">
        <v>121914981</v>
      </c>
      <c r="D93" s="6">
        <v>0</v>
      </c>
      <c r="E93" s="6">
        <v>2970.1416589999999</v>
      </c>
      <c r="F93" s="6">
        <v>75167.820000000007</v>
      </c>
      <c r="G93" s="6">
        <v>0</v>
      </c>
      <c r="H93" s="5">
        <v>0</v>
      </c>
      <c r="I93" s="5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x14ac:dyDescent="0.25">
      <c r="A94" s="5">
        <v>2014</v>
      </c>
      <c r="B94" s="5">
        <v>9</v>
      </c>
      <c r="C94" s="6">
        <v>128235012</v>
      </c>
      <c r="D94" s="6">
        <v>12.15</v>
      </c>
      <c r="E94" s="6">
        <v>3064.4750509999999</v>
      </c>
      <c r="F94" s="6">
        <v>76792.67</v>
      </c>
      <c r="G94" s="6">
        <v>0</v>
      </c>
      <c r="H94" s="5">
        <v>0</v>
      </c>
      <c r="I94" s="5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s="5">
        <v>2014</v>
      </c>
      <c r="B95" s="5">
        <v>10</v>
      </c>
      <c r="C95" s="6">
        <v>104957590</v>
      </c>
      <c r="D95" s="6">
        <v>89.96</v>
      </c>
      <c r="E95" s="6">
        <v>939.62091850000002</v>
      </c>
      <c r="F95" s="6">
        <v>76531.11</v>
      </c>
      <c r="G95" s="6">
        <v>0</v>
      </c>
      <c r="H95" s="5">
        <v>0</v>
      </c>
      <c r="I95" s="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</row>
    <row r="96" spans="1:20" x14ac:dyDescent="0.25">
      <c r="A96" s="5">
        <v>2014</v>
      </c>
      <c r="B96" s="5">
        <v>11</v>
      </c>
      <c r="C96" s="6">
        <v>94188763</v>
      </c>
      <c r="D96" s="6">
        <v>371.15</v>
      </c>
      <c r="E96" s="6">
        <v>105.3227127</v>
      </c>
      <c r="F96" s="6">
        <v>76005.210000000006</v>
      </c>
      <c r="G96" s="6">
        <v>0</v>
      </c>
      <c r="H96" s="5">
        <v>0</v>
      </c>
      <c r="I96" s="5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</v>
      </c>
      <c r="S96">
        <v>0</v>
      </c>
      <c r="T96">
        <v>0</v>
      </c>
    </row>
    <row r="97" spans="1:20" x14ac:dyDescent="0.25">
      <c r="A97" s="5">
        <v>2014</v>
      </c>
      <c r="B97" s="5">
        <v>12</v>
      </c>
      <c r="C97" s="6">
        <v>106250620</v>
      </c>
      <c r="D97" s="6">
        <v>635.91</v>
      </c>
      <c r="E97" s="6">
        <v>4.0248727369999999</v>
      </c>
      <c r="F97" s="6">
        <v>77633</v>
      </c>
      <c r="G97" s="6">
        <v>0</v>
      </c>
      <c r="H97" s="5">
        <v>0</v>
      </c>
      <c r="I97" s="5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s="5">
        <v>2015</v>
      </c>
      <c r="B98" s="5">
        <v>1</v>
      </c>
      <c r="C98" s="6">
        <v>114003557</v>
      </c>
      <c r="D98" s="6">
        <v>811.55</v>
      </c>
      <c r="E98" s="6">
        <v>0</v>
      </c>
      <c r="F98" s="6">
        <v>79727.12</v>
      </c>
      <c r="G98" s="6">
        <v>0</v>
      </c>
      <c r="H98" s="5">
        <v>1</v>
      </c>
      <c r="I98" s="5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 s="5">
        <v>2015</v>
      </c>
      <c r="B99" s="5">
        <v>2</v>
      </c>
      <c r="C99" s="6">
        <v>110201357</v>
      </c>
      <c r="D99" s="6">
        <v>762.42</v>
      </c>
      <c r="E99" s="6">
        <v>0</v>
      </c>
      <c r="F99" s="6">
        <v>73031.53</v>
      </c>
      <c r="G99" s="6">
        <v>0</v>
      </c>
      <c r="H99" s="5">
        <v>0</v>
      </c>
      <c r="I99" s="5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s="5">
        <v>2015</v>
      </c>
      <c r="B100" s="5">
        <v>3</v>
      </c>
      <c r="C100" s="6">
        <v>107980669</v>
      </c>
      <c r="D100" s="6">
        <v>712.84</v>
      </c>
      <c r="E100" s="6">
        <v>0</v>
      </c>
      <c r="F100" s="6">
        <v>74519.44</v>
      </c>
      <c r="G100" s="6">
        <v>0</v>
      </c>
      <c r="H100" s="5">
        <v>0</v>
      </c>
      <c r="I100" s="5">
        <v>0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s="5">
        <v>2015</v>
      </c>
      <c r="B101" s="5">
        <v>4</v>
      </c>
      <c r="C101" s="6">
        <v>93097591</v>
      </c>
      <c r="D101" s="6">
        <v>303.94</v>
      </c>
      <c r="E101" s="6">
        <v>140.50147920000001</v>
      </c>
      <c r="F101" s="6">
        <v>76522.149999999994</v>
      </c>
      <c r="G101" s="6">
        <v>0</v>
      </c>
      <c r="H101" s="5">
        <v>0</v>
      </c>
      <c r="I101" s="5">
        <v>0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x14ac:dyDescent="0.25">
      <c r="A102" s="5">
        <v>2015</v>
      </c>
      <c r="B102" s="5">
        <v>5</v>
      </c>
      <c r="C102" s="6">
        <v>97568477</v>
      </c>
      <c r="D102" s="6">
        <v>102.31</v>
      </c>
      <c r="E102" s="6">
        <v>781.86029169999995</v>
      </c>
      <c r="F102" s="6">
        <v>70435.16</v>
      </c>
      <c r="G102" s="6">
        <v>0</v>
      </c>
      <c r="H102" s="5">
        <v>0</v>
      </c>
      <c r="I102" s="5">
        <v>0</v>
      </c>
      <c r="J102">
        <v>0</v>
      </c>
      <c r="K102">
        <v>0</v>
      </c>
      <c r="L102">
        <v>1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x14ac:dyDescent="0.25">
      <c r="A103" s="5">
        <v>2015</v>
      </c>
      <c r="B103" s="5">
        <v>6</v>
      </c>
      <c r="C103" s="6">
        <v>119805103</v>
      </c>
      <c r="D103" s="6">
        <v>28.29</v>
      </c>
      <c r="E103" s="6">
        <v>2514.6787089999998</v>
      </c>
      <c r="F103" s="6">
        <v>77391.72</v>
      </c>
      <c r="G103" s="6">
        <v>0</v>
      </c>
      <c r="H103" s="5">
        <v>0</v>
      </c>
      <c r="I103" s="5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 s="5">
        <v>2015</v>
      </c>
      <c r="B104" s="5">
        <v>7</v>
      </c>
      <c r="C104" s="6">
        <v>129169866</v>
      </c>
      <c r="D104" s="6">
        <v>2.0099999999999998</v>
      </c>
      <c r="E104" s="6">
        <v>3526.8534030000001</v>
      </c>
      <c r="F104" s="6">
        <v>74777.84</v>
      </c>
      <c r="G104" s="6">
        <v>0</v>
      </c>
      <c r="H104" s="5">
        <v>0</v>
      </c>
      <c r="I104" s="5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s="5">
        <v>2015</v>
      </c>
      <c r="B105" s="5">
        <v>8</v>
      </c>
      <c r="C105" s="6">
        <v>132684197</v>
      </c>
      <c r="D105" s="6">
        <v>0</v>
      </c>
      <c r="E105" s="6">
        <v>3736.426054</v>
      </c>
      <c r="F105" s="6">
        <v>75026.679999999993</v>
      </c>
      <c r="G105" s="6">
        <v>0</v>
      </c>
      <c r="H105" s="5">
        <v>0</v>
      </c>
      <c r="I105" s="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s="5">
        <v>2015</v>
      </c>
      <c r="B106" s="5">
        <v>9</v>
      </c>
      <c r="C106" s="6">
        <v>130501421</v>
      </c>
      <c r="D106" s="6">
        <v>3.19</v>
      </c>
      <c r="E106" s="6">
        <v>3194.7450669999998</v>
      </c>
      <c r="F106" s="6">
        <v>79754.73</v>
      </c>
      <c r="G106" s="6">
        <v>0</v>
      </c>
      <c r="H106" s="5">
        <v>0</v>
      </c>
      <c r="I106" s="5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</row>
    <row r="107" spans="1:20" x14ac:dyDescent="0.25">
      <c r="A107" s="5">
        <v>2015</v>
      </c>
      <c r="B107" s="5">
        <v>10</v>
      </c>
      <c r="C107" s="6">
        <v>103318020</v>
      </c>
      <c r="D107" s="6">
        <v>64.540000000000006</v>
      </c>
      <c r="E107" s="6">
        <v>1106.6062489999999</v>
      </c>
      <c r="F107" s="6">
        <v>74207</v>
      </c>
      <c r="G107" s="6">
        <v>0</v>
      </c>
      <c r="H107" s="5">
        <v>0</v>
      </c>
      <c r="I107" s="5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</row>
    <row r="108" spans="1:20" x14ac:dyDescent="0.25">
      <c r="A108" s="5">
        <v>2015</v>
      </c>
      <c r="B108" s="5">
        <v>11</v>
      </c>
      <c r="C108" s="6">
        <v>91786084</v>
      </c>
      <c r="D108" s="6">
        <v>218.74</v>
      </c>
      <c r="E108" s="6">
        <v>184.59808079999999</v>
      </c>
      <c r="F108" s="6">
        <v>74705.87</v>
      </c>
      <c r="G108" s="6">
        <v>0</v>
      </c>
      <c r="H108" s="5">
        <v>0</v>
      </c>
      <c r="I108" s="5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0</v>
      </c>
    </row>
    <row r="109" spans="1:20" x14ac:dyDescent="0.25">
      <c r="A109" s="5">
        <v>2015</v>
      </c>
      <c r="B109" s="5">
        <v>12</v>
      </c>
      <c r="C109" s="6">
        <v>100168932</v>
      </c>
      <c r="D109" s="6">
        <v>402.84</v>
      </c>
      <c r="E109" s="6">
        <v>35.266620160000002</v>
      </c>
      <c r="F109" s="6">
        <v>78821.55</v>
      </c>
      <c r="G109" s="6">
        <v>0</v>
      </c>
      <c r="H109" s="5">
        <v>0</v>
      </c>
      <c r="I109" s="5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x14ac:dyDescent="0.25">
      <c r="A110" s="5">
        <v>2016</v>
      </c>
      <c r="B110" s="5">
        <v>1</v>
      </c>
      <c r="C110" s="6">
        <v>108173324</v>
      </c>
      <c r="D110" s="6">
        <v>761.89</v>
      </c>
      <c r="E110" s="6">
        <v>6.0304628620000003</v>
      </c>
      <c r="F110" s="6">
        <v>79868.22</v>
      </c>
      <c r="G110" s="6">
        <v>0</v>
      </c>
      <c r="H110" s="5">
        <v>1</v>
      </c>
      <c r="I110" s="5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s="5">
        <v>2016</v>
      </c>
      <c r="B111" s="5">
        <v>2</v>
      </c>
      <c r="C111" s="6">
        <v>103581529</v>
      </c>
      <c r="D111" s="6">
        <v>695.61</v>
      </c>
      <c r="E111" s="6">
        <v>0.76542150180000001</v>
      </c>
      <c r="F111" s="6">
        <v>74444.149999999994</v>
      </c>
      <c r="G111" s="6">
        <v>0</v>
      </c>
      <c r="H111" s="5">
        <v>0</v>
      </c>
      <c r="I111" s="5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 s="5">
        <v>2016</v>
      </c>
      <c r="B112" s="5">
        <v>3</v>
      </c>
      <c r="C112" s="6">
        <v>94082514</v>
      </c>
      <c r="D112" s="6">
        <v>561.41999999999996</v>
      </c>
      <c r="E112" s="6">
        <v>16.474505189999999</v>
      </c>
      <c r="F112" s="6">
        <v>74867.12</v>
      </c>
      <c r="G112" s="6">
        <v>0</v>
      </c>
      <c r="H112" s="5">
        <v>0</v>
      </c>
      <c r="I112" s="5">
        <v>0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s="5">
        <v>2016</v>
      </c>
      <c r="B113" s="5">
        <v>4</v>
      </c>
      <c r="C113" s="6"/>
      <c r="D113" s="6">
        <v>323.20999999999998</v>
      </c>
      <c r="E113" s="6">
        <v>204.9968825</v>
      </c>
      <c r="F113" s="6">
        <v>75957.06</v>
      </c>
      <c r="G113" s="6">
        <v>0</v>
      </c>
      <c r="H113" s="5">
        <v>0</v>
      </c>
      <c r="I113" s="5">
        <v>0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</row>
    <row r="114" spans="1:20" x14ac:dyDescent="0.25">
      <c r="A114" s="5">
        <v>2016</v>
      </c>
      <c r="B114" s="5">
        <v>5</v>
      </c>
      <c r="C114" s="6"/>
      <c r="D114" s="6">
        <v>127.97</v>
      </c>
      <c r="E114" s="6">
        <v>649.48920650000002</v>
      </c>
      <c r="F114" s="6">
        <v>74263.03</v>
      </c>
      <c r="G114" s="6">
        <v>0</v>
      </c>
      <c r="H114" s="5">
        <v>0</v>
      </c>
      <c r="I114" s="5">
        <v>0</v>
      </c>
      <c r="J114">
        <v>0</v>
      </c>
      <c r="K114">
        <v>0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</row>
    <row r="115" spans="1:20" x14ac:dyDescent="0.25">
      <c r="A115" s="5">
        <v>2016</v>
      </c>
      <c r="B115" s="5">
        <v>6</v>
      </c>
      <c r="C115" s="6"/>
      <c r="D115" s="6">
        <v>31.01</v>
      </c>
      <c r="E115" s="6">
        <v>2085.5279569999998</v>
      </c>
      <c r="F115" s="6">
        <v>76430.39</v>
      </c>
      <c r="G115" s="6">
        <v>0</v>
      </c>
      <c r="H115" s="5">
        <v>0</v>
      </c>
      <c r="I115" s="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</row>
    <row r="116" spans="1:20" x14ac:dyDescent="0.25">
      <c r="A116" s="5">
        <v>2016</v>
      </c>
      <c r="B116" s="5">
        <v>7</v>
      </c>
      <c r="C116" s="6"/>
      <c r="D116" s="6">
        <v>2.39</v>
      </c>
      <c r="E116" s="6">
        <v>3603.3436830000001</v>
      </c>
      <c r="F116" s="6">
        <v>76484.210000000006</v>
      </c>
      <c r="G116" s="6">
        <v>0</v>
      </c>
      <c r="H116" s="5">
        <v>0</v>
      </c>
      <c r="I116" s="5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</row>
    <row r="117" spans="1:20" x14ac:dyDescent="0.25">
      <c r="A117" s="5">
        <v>2016</v>
      </c>
      <c r="B117" s="5">
        <v>8</v>
      </c>
      <c r="C117" s="6"/>
      <c r="D117" s="6">
        <v>0.09</v>
      </c>
      <c r="E117" s="6">
        <v>3889.4615589999999</v>
      </c>
      <c r="F117" s="6">
        <v>75012.399999999994</v>
      </c>
      <c r="G117" s="6">
        <v>0</v>
      </c>
      <c r="H117" s="5">
        <v>0</v>
      </c>
      <c r="I117" s="5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1</v>
      </c>
    </row>
    <row r="118" spans="1:20" x14ac:dyDescent="0.25">
      <c r="A118" s="5">
        <v>2016</v>
      </c>
      <c r="B118" s="5">
        <v>9</v>
      </c>
      <c r="C118" s="6"/>
      <c r="D118" s="6">
        <v>4.1100000000000003</v>
      </c>
      <c r="E118" s="6">
        <v>3284.888242</v>
      </c>
      <c r="F118" s="6">
        <v>76633.88</v>
      </c>
      <c r="G118" s="6">
        <v>0</v>
      </c>
      <c r="H118" s="5">
        <v>0</v>
      </c>
      <c r="I118" s="5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1</v>
      </c>
    </row>
    <row r="119" spans="1:20" x14ac:dyDescent="0.25">
      <c r="A119" s="5">
        <v>2016</v>
      </c>
      <c r="B119" s="5">
        <v>10</v>
      </c>
      <c r="C119" s="6"/>
      <c r="D119" s="6">
        <v>71.23</v>
      </c>
      <c r="E119" s="6">
        <v>1200.4844210000001</v>
      </c>
      <c r="F119" s="6">
        <v>76356.160000000003</v>
      </c>
      <c r="G119" s="6">
        <v>0</v>
      </c>
      <c r="H119" s="5">
        <v>0</v>
      </c>
      <c r="I119" s="5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0</v>
      </c>
      <c r="S119">
        <v>0</v>
      </c>
      <c r="T119">
        <v>1</v>
      </c>
    </row>
    <row r="120" spans="1:20" x14ac:dyDescent="0.25">
      <c r="A120" s="5">
        <v>2016</v>
      </c>
      <c r="B120" s="5">
        <v>11</v>
      </c>
      <c r="C120" s="6"/>
      <c r="D120" s="6">
        <v>269.48</v>
      </c>
      <c r="E120" s="6">
        <v>195.85177239999999</v>
      </c>
      <c r="F120" s="6">
        <v>75831.460000000006</v>
      </c>
      <c r="G120" s="6">
        <v>0</v>
      </c>
      <c r="H120" s="5">
        <v>0</v>
      </c>
      <c r="I120" s="5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1</v>
      </c>
    </row>
    <row r="121" spans="1:20" x14ac:dyDescent="0.25">
      <c r="A121" s="5">
        <v>2016</v>
      </c>
      <c r="B121" s="5">
        <v>12</v>
      </c>
      <c r="C121" s="6"/>
      <c r="D121" s="6">
        <v>529.80999999999995</v>
      </c>
      <c r="E121" s="6">
        <v>21.48282537</v>
      </c>
      <c r="F121" s="6">
        <v>77455.53</v>
      </c>
      <c r="G121" s="6">
        <v>0</v>
      </c>
      <c r="H121" s="5">
        <v>0</v>
      </c>
      <c r="I121" s="5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</row>
    <row r="122" spans="1:20" x14ac:dyDescent="0.25">
      <c r="A122" s="5">
        <v>2017</v>
      </c>
      <c r="B122" s="5">
        <v>1</v>
      </c>
      <c r="C122" s="6"/>
      <c r="D122" s="6">
        <v>751.89</v>
      </c>
      <c r="E122" s="6">
        <v>4.3949744590000002</v>
      </c>
      <c r="F122" s="6">
        <v>78726.47</v>
      </c>
      <c r="G122" s="6">
        <v>0</v>
      </c>
      <c r="H122" s="5">
        <v>1</v>
      </c>
      <c r="I122" s="5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</v>
      </c>
    </row>
    <row r="123" spans="1:20" x14ac:dyDescent="0.25">
      <c r="A123" s="5">
        <v>2017</v>
      </c>
      <c r="B123" s="5">
        <v>2</v>
      </c>
      <c r="C123" s="6"/>
      <c r="D123" s="6">
        <v>659.58</v>
      </c>
      <c r="E123" s="6">
        <v>0.73466750349999999</v>
      </c>
      <c r="F123" s="6">
        <v>71935.850000000006</v>
      </c>
      <c r="G123" s="6">
        <v>0</v>
      </c>
      <c r="H123" s="5">
        <v>0</v>
      </c>
      <c r="I123" s="5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</v>
      </c>
    </row>
    <row r="124" spans="1:20" x14ac:dyDescent="0.25">
      <c r="A124" s="5">
        <v>2017</v>
      </c>
      <c r="B124" s="5">
        <v>3</v>
      </c>
      <c r="C124" s="6"/>
      <c r="D124" s="6">
        <v>550.75</v>
      </c>
      <c r="E124" s="6">
        <v>16.359342770000001</v>
      </c>
      <c r="F124" s="6">
        <v>74846.11</v>
      </c>
      <c r="G124" s="6">
        <v>0</v>
      </c>
      <c r="H124" s="5">
        <v>0</v>
      </c>
      <c r="I124" s="5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</v>
      </c>
    </row>
    <row r="125" spans="1:20" x14ac:dyDescent="0.25">
      <c r="A125" s="5">
        <v>2017</v>
      </c>
      <c r="B125" s="5">
        <v>4</v>
      </c>
      <c r="C125" s="6"/>
      <c r="D125" s="6">
        <v>317.17</v>
      </c>
      <c r="E125" s="6">
        <v>203.62977319999999</v>
      </c>
      <c r="F125" s="6">
        <v>75960.320000000007</v>
      </c>
      <c r="G125" s="6">
        <v>0</v>
      </c>
      <c r="H125" s="5">
        <v>0</v>
      </c>
      <c r="I125" s="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</v>
      </c>
    </row>
    <row r="126" spans="1:20" x14ac:dyDescent="0.25">
      <c r="A126" s="5">
        <v>2017</v>
      </c>
      <c r="B126" s="5">
        <v>5</v>
      </c>
      <c r="C126" s="6"/>
      <c r="D126" s="6">
        <v>125.58</v>
      </c>
      <c r="E126" s="6">
        <v>645.15781019999997</v>
      </c>
      <c r="F126" s="6">
        <v>74266.22</v>
      </c>
      <c r="G126" s="6">
        <v>0</v>
      </c>
      <c r="H126" s="5">
        <v>0</v>
      </c>
      <c r="I126" s="5">
        <v>0</v>
      </c>
      <c r="J126">
        <v>0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</row>
    <row r="127" spans="1:20" x14ac:dyDescent="0.25">
      <c r="A127" s="5">
        <v>2017</v>
      </c>
      <c r="B127" s="5">
        <v>6</v>
      </c>
      <c r="C127" s="6"/>
      <c r="D127" s="6">
        <v>30.43</v>
      </c>
      <c r="E127" s="6">
        <v>2071.6197229999998</v>
      </c>
      <c r="F127" s="6">
        <v>76433.67</v>
      </c>
      <c r="G127" s="6">
        <v>0</v>
      </c>
      <c r="H127" s="5">
        <v>0</v>
      </c>
      <c r="I127" s="5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</row>
    <row r="128" spans="1:20" x14ac:dyDescent="0.25">
      <c r="A128" s="5">
        <v>2017</v>
      </c>
      <c r="B128" s="5">
        <v>7</v>
      </c>
      <c r="C128" s="6"/>
      <c r="D128" s="6">
        <v>2.35</v>
      </c>
      <c r="E128" s="6">
        <v>3578.7072370000001</v>
      </c>
      <c r="F128" s="6">
        <v>76474.539999999994</v>
      </c>
      <c r="G128" s="6">
        <v>0</v>
      </c>
      <c r="H128" s="5">
        <v>0</v>
      </c>
      <c r="I128" s="5">
        <v>0</v>
      </c>
      <c r="J128">
        <v>0</v>
      </c>
      <c r="K128">
        <v>0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</row>
    <row r="129" spans="1:20" x14ac:dyDescent="0.25">
      <c r="A129" s="5">
        <v>2017</v>
      </c>
      <c r="B129" s="5">
        <v>8</v>
      </c>
      <c r="C129" s="6"/>
      <c r="D129" s="6">
        <v>0.09</v>
      </c>
      <c r="E129" s="6">
        <v>3862.8688950000001</v>
      </c>
      <c r="F129" s="6">
        <v>75002.92</v>
      </c>
      <c r="G129" s="6">
        <v>0</v>
      </c>
      <c r="H129" s="5">
        <v>0</v>
      </c>
      <c r="I129" s="5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1</v>
      </c>
    </row>
    <row r="130" spans="1:20" x14ac:dyDescent="0.25">
      <c r="A130" s="5">
        <v>2017</v>
      </c>
      <c r="B130" s="5">
        <v>9</v>
      </c>
      <c r="C130" s="6"/>
      <c r="D130" s="6">
        <v>4.03</v>
      </c>
      <c r="E130" s="6">
        <v>3262.42911</v>
      </c>
      <c r="F130" s="6">
        <v>76624.2</v>
      </c>
      <c r="G130" s="6">
        <v>0</v>
      </c>
      <c r="H130" s="5">
        <v>0</v>
      </c>
      <c r="I130" s="5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1</v>
      </c>
    </row>
    <row r="131" spans="1:20" x14ac:dyDescent="0.25">
      <c r="A131" s="5">
        <v>2017</v>
      </c>
      <c r="B131" s="5">
        <v>10</v>
      </c>
      <c r="C131" s="6"/>
      <c r="D131" s="6">
        <v>69.86</v>
      </c>
      <c r="E131" s="6">
        <v>1191.8025500000001</v>
      </c>
      <c r="F131" s="6">
        <v>76316.160000000003</v>
      </c>
      <c r="G131" s="6">
        <v>0</v>
      </c>
      <c r="H131" s="5">
        <v>0</v>
      </c>
      <c r="I131" s="5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1</v>
      </c>
      <c r="R131">
        <v>0</v>
      </c>
      <c r="S131">
        <v>0</v>
      </c>
      <c r="T131">
        <v>1</v>
      </c>
    </row>
    <row r="132" spans="1:20" x14ac:dyDescent="0.25">
      <c r="A132" s="5">
        <v>2017</v>
      </c>
      <c r="B132" s="5">
        <v>11</v>
      </c>
      <c r="C132" s="6"/>
      <c r="D132" s="6">
        <v>264.29000000000002</v>
      </c>
      <c r="E132" s="6">
        <v>194.4353778</v>
      </c>
      <c r="F132" s="6">
        <v>75791.73</v>
      </c>
      <c r="G132" s="6">
        <v>0</v>
      </c>
      <c r="H132" s="5">
        <v>0</v>
      </c>
      <c r="I132" s="5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0</v>
      </c>
      <c r="T132">
        <v>1</v>
      </c>
    </row>
    <row r="133" spans="1:20" x14ac:dyDescent="0.25">
      <c r="A133" s="5">
        <v>2017</v>
      </c>
      <c r="B133" s="5">
        <v>12</v>
      </c>
      <c r="C133" s="6"/>
      <c r="D133" s="6">
        <v>519.61</v>
      </c>
      <c r="E133" s="6">
        <v>21.32746217</v>
      </c>
      <c r="F133" s="6">
        <v>77414.95</v>
      </c>
      <c r="G133" s="6">
        <v>0</v>
      </c>
      <c r="H133" s="5">
        <v>0</v>
      </c>
      <c r="I133" s="5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</row>
    <row r="134" spans="1:20" x14ac:dyDescent="0.25">
      <c r="A134" s="5">
        <v>2018</v>
      </c>
      <c r="B134" s="5">
        <v>1</v>
      </c>
      <c r="C134" s="6"/>
      <c r="D134" s="6">
        <v>738.71</v>
      </c>
      <c r="E134" s="6">
        <v>4.3736234869999997</v>
      </c>
      <c r="F134" s="6">
        <v>78795.77</v>
      </c>
      <c r="G134" s="6">
        <v>0</v>
      </c>
      <c r="H134" s="5">
        <v>1</v>
      </c>
      <c r="I134" s="5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</row>
    <row r="135" spans="1:20" x14ac:dyDescent="0.25">
      <c r="A135" s="5">
        <v>2018</v>
      </c>
      <c r="B135" s="5">
        <v>2</v>
      </c>
      <c r="C135" s="6"/>
      <c r="D135" s="6">
        <v>648.02</v>
      </c>
      <c r="E135" s="6">
        <v>0.73109845780000005</v>
      </c>
      <c r="F135" s="6">
        <v>71999.17</v>
      </c>
      <c r="G135" s="6">
        <v>0</v>
      </c>
      <c r="H135" s="5">
        <v>0</v>
      </c>
      <c r="I135" s="5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</row>
    <row r="136" spans="1:20" x14ac:dyDescent="0.25">
      <c r="A136" s="5">
        <v>2018</v>
      </c>
      <c r="B136" s="5">
        <v>3</v>
      </c>
      <c r="C136" s="6"/>
      <c r="D136" s="6">
        <v>541.1</v>
      </c>
      <c r="E136" s="6">
        <v>16.279868400000002</v>
      </c>
      <c r="F136" s="6">
        <v>74912</v>
      </c>
      <c r="G136" s="6">
        <v>0</v>
      </c>
      <c r="H136" s="5">
        <v>0</v>
      </c>
      <c r="I136" s="5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</row>
    <row r="137" spans="1:20" x14ac:dyDescent="0.25">
      <c r="A137" s="5">
        <v>2018</v>
      </c>
      <c r="B137" s="5">
        <v>4</v>
      </c>
      <c r="C137" s="6"/>
      <c r="D137" s="6">
        <v>311.47000000000003</v>
      </c>
      <c r="E137" s="6">
        <v>202.54597659999999</v>
      </c>
      <c r="F137" s="6">
        <v>75991.710000000006</v>
      </c>
      <c r="G137" s="6">
        <v>0</v>
      </c>
      <c r="H137" s="5">
        <v>0</v>
      </c>
      <c r="I137" s="5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</row>
    <row r="138" spans="1:20" x14ac:dyDescent="0.25">
      <c r="A138" s="5">
        <v>2018</v>
      </c>
      <c r="B138" s="5">
        <v>5</v>
      </c>
      <c r="C138" s="6"/>
      <c r="D138" s="6">
        <v>123.32</v>
      </c>
      <c r="E138" s="6">
        <v>641.72403020000002</v>
      </c>
      <c r="F138" s="6">
        <v>74296.91</v>
      </c>
      <c r="G138" s="6">
        <v>0</v>
      </c>
      <c r="H138" s="5">
        <v>0</v>
      </c>
      <c r="I138" s="5">
        <v>0</v>
      </c>
      <c r="J138">
        <v>0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</row>
    <row r="139" spans="1:20" x14ac:dyDescent="0.25">
      <c r="A139" s="5">
        <v>2018</v>
      </c>
      <c r="B139" s="5">
        <v>6</v>
      </c>
      <c r="C139" s="6"/>
      <c r="D139" s="6">
        <v>29.88</v>
      </c>
      <c r="E139" s="6">
        <v>2060.5937600000002</v>
      </c>
      <c r="F139" s="6">
        <v>76465.259999999995</v>
      </c>
      <c r="G139" s="6">
        <v>0</v>
      </c>
      <c r="H139" s="5">
        <v>0</v>
      </c>
      <c r="I139" s="5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</row>
    <row r="140" spans="1:20" x14ac:dyDescent="0.25">
      <c r="A140" s="5">
        <v>2018</v>
      </c>
      <c r="B140" s="5">
        <v>7</v>
      </c>
      <c r="C140" s="6"/>
      <c r="D140" s="6">
        <v>2.2999999999999998</v>
      </c>
      <c r="E140" s="6">
        <v>3559.2458499999998</v>
      </c>
      <c r="F140" s="6">
        <v>76497.240000000005</v>
      </c>
      <c r="G140" s="6">
        <v>0</v>
      </c>
      <c r="H140" s="5">
        <v>0</v>
      </c>
      <c r="I140" s="5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</row>
    <row r="141" spans="1:20" x14ac:dyDescent="0.25">
      <c r="A141" s="5">
        <v>2018</v>
      </c>
      <c r="B141" s="5">
        <v>8</v>
      </c>
      <c r="C141" s="6"/>
      <c r="D141" s="6">
        <v>0.09</v>
      </c>
      <c r="E141" s="6">
        <v>3841.8622070000001</v>
      </c>
      <c r="F141" s="6">
        <v>75025.179999999993</v>
      </c>
      <c r="G141" s="6">
        <v>0</v>
      </c>
      <c r="H141" s="5">
        <v>0</v>
      </c>
      <c r="I141" s="5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1</v>
      </c>
    </row>
    <row r="142" spans="1:20" x14ac:dyDescent="0.25">
      <c r="A142" s="5">
        <v>2018</v>
      </c>
      <c r="B142" s="5">
        <v>9</v>
      </c>
      <c r="C142" s="6"/>
      <c r="D142" s="6">
        <v>3.96</v>
      </c>
      <c r="E142" s="6">
        <v>3244.6876769999999</v>
      </c>
      <c r="F142" s="6">
        <v>76646.94</v>
      </c>
      <c r="G142" s="6">
        <v>0</v>
      </c>
      <c r="H142" s="5">
        <v>0</v>
      </c>
      <c r="I142" s="5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1</v>
      </c>
    </row>
    <row r="143" spans="1:20" x14ac:dyDescent="0.25">
      <c r="A143" s="5">
        <v>2018</v>
      </c>
      <c r="B143" s="5">
        <v>10</v>
      </c>
      <c r="C143" s="6"/>
      <c r="D143" s="6">
        <v>68.569999999999993</v>
      </c>
      <c r="E143" s="6">
        <v>1184.8260829999999</v>
      </c>
      <c r="F143" s="6">
        <v>76306.91</v>
      </c>
      <c r="G143" s="6">
        <v>0</v>
      </c>
      <c r="H143" s="5">
        <v>0</v>
      </c>
      <c r="I143" s="5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</v>
      </c>
      <c r="R143">
        <v>0</v>
      </c>
      <c r="S143">
        <v>0</v>
      </c>
      <c r="T143">
        <v>1</v>
      </c>
    </row>
    <row r="144" spans="1:20" x14ac:dyDescent="0.25">
      <c r="A144" s="5">
        <v>2018</v>
      </c>
      <c r="B144" s="5">
        <v>11</v>
      </c>
      <c r="C144" s="6"/>
      <c r="D144" s="6">
        <v>259.39999999999998</v>
      </c>
      <c r="E144" s="6">
        <v>193.29720929999999</v>
      </c>
      <c r="F144" s="6">
        <v>75782.55</v>
      </c>
      <c r="G144" s="6">
        <v>0</v>
      </c>
      <c r="H144" s="5">
        <v>0</v>
      </c>
      <c r="I144" s="5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</v>
      </c>
      <c r="S144">
        <v>0</v>
      </c>
      <c r="T144">
        <v>1</v>
      </c>
    </row>
    <row r="145" spans="1:20" x14ac:dyDescent="0.25">
      <c r="A145" s="5">
        <v>2018</v>
      </c>
      <c r="B145" s="5">
        <v>12</v>
      </c>
      <c r="C145" s="6"/>
      <c r="D145" s="6">
        <v>510</v>
      </c>
      <c r="E145" s="6">
        <v>21.202617369999999</v>
      </c>
      <c r="F145" s="6">
        <v>77405.570000000007</v>
      </c>
      <c r="G145" s="6">
        <v>0</v>
      </c>
      <c r="H145" s="5">
        <v>0</v>
      </c>
      <c r="I145" s="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</row>
    <row r="146" spans="1:20" x14ac:dyDescent="0.25">
      <c r="A146" s="5">
        <v>2019</v>
      </c>
      <c r="B146" s="5">
        <v>1</v>
      </c>
      <c r="C146" s="6"/>
      <c r="D146" s="6">
        <v>727.02</v>
      </c>
      <c r="E146" s="6">
        <v>4.3552061279999998</v>
      </c>
      <c r="F146" s="6">
        <v>78945.27</v>
      </c>
      <c r="G146" s="6">
        <v>0</v>
      </c>
      <c r="H146" s="5">
        <v>1</v>
      </c>
      <c r="I146" s="5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</row>
    <row r="147" spans="1:20" x14ac:dyDescent="0.25">
      <c r="A147" s="5">
        <v>2019</v>
      </c>
      <c r="B147" s="5">
        <v>2</v>
      </c>
      <c r="C147" s="6"/>
      <c r="D147" s="6">
        <v>637.76</v>
      </c>
      <c r="E147" s="6">
        <v>0.72801979699999997</v>
      </c>
      <c r="F147" s="6">
        <v>72135.77</v>
      </c>
      <c r="G147" s="6">
        <v>0</v>
      </c>
      <c r="H147" s="5">
        <v>0</v>
      </c>
      <c r="I147" s="5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</row>
    <row r="148" spans="1:20" x14ac:dyDescent="0.25">
      <c r="A148" s="5">
        <v>2019</v>
      </c>
      <c r="B148" s="5">
        <v>3</v>
      </c>
      <c r="C148" s="6"/>
      <c r="D148" s="6">
        <v>532.53</v>
      </c>
      <c r="E148" s="6">
        <v>16.211313759999999</v>
      </c>
      <c r="F148" s="6">
        <v>75054.12</v>
      </c>
      <c r="G148" s="6">
        <v>0</v>
      </c>
      <c r="H148" s="5">
        <v>0</v>
      </c>
      <c r="I148" s="5">
        <v>0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</row>
    <row r="149" spans="1:20" x14ac:dyDescent="0.25">
      <c r="A149" s="5">
        <v>2019</v>
      </c>
      <c r="B149" s="5">
        <v>4</v>
      </c>
      <c r="C149" s="6"/>
      <c r="D149" s="6">
        <v>306.52999999999997</v>
      </c>
      <c r="E149" s="6">
        <v>201.68636480000001</v>
      </c>
      <c r="F149" s="6">
        <v>76133.36</v>
      </c>
      <c r="G149" s="6">
        <v>0</v>
      </c>
      <c r="H149" s="5">
        <v>0</v>
      </c>
      <c r="I149" s="5">
        <v>0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</row>
    <row r="150" spans="1:20" x14ac:dyDescent="0.25">
      <c r="A150" s="5">
        <v>2019</v>
      </c>
      <c r="B150" s="5">
        <v>5</v>
      </c>
      <c r="C150" s="6"/>
      <c r="D150" s="6">
        <v>121.37</v>
      </c>
      <c r="E150" s="6">
        <v>639.0005324</v>
      </c>
      <c r="F150" s="6">
        <v>74435.41</v>
      </c>
      <c r="G150" s="6">
        <v>0</v>
      </c>
      <c r="H150" s="5">
        <v>0</v>
      </c>
      <c r="I150" s="5">
        <v>0</v>
      </c>
      <c r="J150">
        <v>0</v>
      </c>
      <c r="K150">
        <v>0</v>
      </c>
      <c r="L150">
        <v>1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</row>
    <row r="151" spans="1:20" x14ac:dyDescent="0.25">
      <c r="A151" s="5">
        <v>2019</v>
      </c>
      <c r="B151" s="5">
        <v>6</v>
      </c>
      <c r="C151" s="6"/>
      <c r="D151" s="6">
        <v>29.41</v>
      </c>
      <c r="E151" s="6">
        <v>2051.848532</v>
      </c>
      <c r="F151" s="6">
        <v>76607.789999999994</v>
      </c>
      <c r="G151" s="6">
        <v>0</v>
      </c>
      <c r="H151" s="5">
        <v>0</v>
      </c>
      <c r="I151" s="5">
        <v>0</v>
      </c>
      <c r="J151">
        <v>0</v>
      </c>
      <c r="K151">
        <v>0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</row>
    <row r="152" spans="1:20" x14ac:dyDescent="0.25">
      <c r="A152" s="5">
        <v>2019</v>
      </c>
      <c r="B152" s="5">
        <v>7</v>
      </c>
      <c r="C152" s="6"/>
      <c r="D152" s="6">
        <v>2.27</v>
      </c>
      <c r="E152" s="6">
        <v>3544.3203370000001</v>
      </c>
      <c r="F152" s="6">
        <v>76643.73</v>
      </c>
      <c r="G152" s="6">
        <v>0</v>
      </c>
      <c r="H152" s="5">
        <v>0</v>
      </c>
      <c r="I152" s="5">
        <v>0</v>
      </c>
      <c r="J152">
        <v>0</v>
      </c>
      <c r="K152">
        <v>0</v>
      </c>
      <c r="L152">
        <v>0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</row>
    <row r="153" spans="1:20" x14ac:dyDescent="0.25">
      <c r="A153" s="5">
        <v>2019</v>
      </c>
      <c r="B153" s="5">
        <v>8</v>
      </c>
      <c r="C153" s="6"/>
      <c r="D153" s="6">
        <v>0.09</v>
      </c>
      <c r="E153" s="6">
        <v>3825.751557</v>
      </c>
      <c r="F153" s="6">
        <v>75168.850000000006</v>
      </c>
      <c r="G153" s="6">
        <v>0</v>
      </c>
      <c r="H153" s="5">
        <v>0</v>
      </c>
      <c r="I153" s="5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1</v>
      </c>
    </row>
    <row r="154" spans="1:20" x14ac:dyDescent="0.25">
      <c r="A154" s="5">
        <v>2019</v>
      </c>
      <c r="B154" s="5">
        <v>9</v>
      </c>
      <c r="C154" s="6"/>
      <c r="D154" s="6">
        <v>3.89</v>
      </c>
      <c r="E154" s="6">
        <v>3231.0812470000001</v>
      </c>
      <c r="F154" s="6">
        <v>76793.72</v>
      </c>
      <c r="G154" s="6">
        <v>0</v>
      </c>
      <c r="H154" s="5">
        <v>0</v>
      </c>
      <c r="I154" s="5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1</v>
      </c>
    </row>
    <row r="155" spans="1:20" x14ac:dyDescent="0.25">
      <c r="A155" s="5">
        <v>2019</v>
      </c>
      <c r="B155" s="5">
        <v>10</v>
      </c>
      <c r="C155" s="6"/>
      <c r="D155" s="6">
        <v>67.5</v>
      </c>
      <c r="E155" s="6">
        <v>1180.1915320000001</v>
      </c>
      <c r="F155" s="6">
        <v>76474.67</v>
      </c>
      <c r="G155" s="6">
        <v>0</v>
      </c>
      <c r="H155" s="5">
        <v>0</v>
      </c>
      <c r="I155" s="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1</v>
      </c>
      <c r="R155">
        <v>0</v>
      </c>
      <c r="S155">
        <v>0</v>
      </c>
      <c r="T155">
        <v>1</v>
      </c>
    </row>
    <row r="156" spans="1:20" x14ac:dyDescent="0.25">
      <c r="A156" s="5">
        <v>2019</v>
      </c>
      <c r="B156" s="5">
        <v>11</v>
      </c>
      <c r="C156" s="6"/>
      <c r="D156" s="6">
        <v>255.37</v>
      </c>
      <c r="E156" s="6">
        <v>192.54111040000001</v>
      </c>
      <c r="F156" s="6">
        <v>75949.16</v>
      </c>
      <c r="G156" s="6">
        <v>0</v>
      </c>
      <c r="H156" s="5">
        <v>0</v>
      </c>
      <c r="I156" s="5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>
        <v>0</v>
      </c>
      <c r="T156">
        <v>1</v>
      </c>
    </row>
    <row r="157" spans="1:20" x14ac:dyDescent="0.25">
      <c r="A157" s="5">
        <v>2019</v>
      </c>
      <c r="B157" s="5">
        <v>12</v>
      </c>
      <c r="C157" s="6"/>
      <c r="D157" s="6">
        <v>502.08</v>
      </c>
      <c r="E157" s="6">
        <v>21.119681480000001</v>
      </c>
      <c r="F157" s="6">
        <v>77575.75</v>
      </c>
      <c r="G157" s="6">
        <v>0</v>
      </c>
      <c r="H157" s="5">
        <v>0</v>
      </c>
      <c r="I157" s="5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</v>
      </c>
    </row>
    <row r="158" spans="1:20" x14ac:dyDescent="0.25">
      <c r="A158" s="5">
        <v>2020</v>
      </c>
      <c r="B158" s="5">
        <v>1</v>
      </c>
      <c r="C158" s="6"/>
      <c r="D158" s="6">
        <v>716.68</v>
      </c>
      <c r="E158" s="6">
        <v>4.333751533</v>
      </c>
      <c r="F158" s="6">
        <v>78915.88</v>
      </c>
      <c r="G158" s="6">
        <v>0</v>
      </c>
      <c r="H158" s="5">
        <v>1</v>
      </c>
      <c r="I158" s="5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</row>
    <row r="159" spans="1:20" x14ac:dyDescent="0.25">
      <c r="A159" s="5">
        <v>2020</v>
      </c>
      <c r="B159" s="5">
        <v>2</v>
      </c>
      <c r="C159" s="6"/>
      <c r="D159" s="6">
        <v>650.42999999999995</v>
      </c>
      <c r="E159" s="6">
        <v>0.74948299480000002</v>
      </c>
      <c r="F159" s="6">
        <v>74602.31</v>
      </c>
      <c r="G159" s="6">
        <v>0</v>
      </c>
      <c r="H159" s="5">
        <v>0</v>
      </c>
      <c r="I159" s="5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</row>
    <row r="160" spans="1:20" x14ac:dyDescent="0.25">
      <c r="A160" s="5">
        <v>2020</v>
      </c>
      <c r="B160" s="5">
        <v>3</v>
      </c>
      <c r="C160" s="6"/>
      <c r="D160" s="6">
        <v>524.96</v>
      </c>
      <c r="E160" s="6">
        <v>16.131453659999998</v>
      </c>
      <c r="F160" s="6">
        <v>75026.19</v>
      </c>
      <c r="G160" s="6">
        <v>0</v>
      </c>
      <c r="H160" s="5">
        <v>0</v>
      </c>
      <c r="I160" s="5">
        <v>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</row>
    <row r="161" spans="1:20" x14ac:dyDescent="0.25">
      <c r="A161" s="5">
        <v>2020</v>
      </c>
      <c r="B161" s="5">
        <v>4</v>
      </c>
      <c r="C161" s="6"/>
      <c r="D161" s="6">
        <v>302.24</v>
      </c>
      <c r="E161" s="6">
        <v>200.74011949999999</v>
      </c>
      <c r="F161" s="6">
        <v>76122.960000000006</v>
      </c>
      <c r="G161" s="6">
        <v>0</v>
      </c>
      <c r="H161" s="5">
        <v>0</v>
      </c>
      <c r="I161" s="5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</row>
    <row r="162" spans="1:20" x14ac:dyDescent="0.25">
      <c r="A162" s="5">
        <v>2020</v>
      </c>
      <c r="B162" s="5">
        <v>5</v>
      </c>
      <c r="C162" s="6"/>
      <c r="D162" s="6">
        <v>119.67</v>
      </c>
      <c r="E162" s="6">
        <v>636.00255460000005</v>
      </c>
      <c r="F162" s="6">
        <v>74425.240000000005</v>
      </c>
      <c r="G162" s="6">
        <v>0</v>
      </c>
      <c r="H162" s="5">
        <v>0</v>
      </c>
      <c r="I162" s="5">
        <v>0</v>
      </c>
      <c r="J162">
        <v>0</v>
      </c>
      <c r="K162">
        <v>0</v>
      </c>
      <c r="L162">
        <v>1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</row>
    <row r="163" spans="1:20" x14ac:dyDescent="0.25">
      <c r="A163" s="5">
        <v>2020</v>
      </c>
      <c r="B163" s="5">
        <v>6</v>
      </c>
      <c r="C163" s="6"/>
      <c r="D163" s="6">
        <v>29</v>
      </c>
      <c r="E163" s="6">
        <v>2042.2219419999999</v>
      </c>
      <c r="F163" s="6">
        <v>76597.33</v>
      </c>
      <c r="G163" s="6">
        <v>0</v>
      </c>
      <c r="H163" s="5">
        <v>0</v>
      </c>
      <c r="I163" s="5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</v>
      </c>
    </row>
    <row r="164" spans="1:20" x14ac:dyDescent="0.25">
      <c r="A164" s="5">
        <v>2020</v>
      </c>
      <c r="B164" s="5">
        <v>7</v>
      </c>
      <c r="C164" s="6"/>
      <c r="D164" s="6">
        <v>2.23</v>
      </c>
      <c r="E164" s="6">
        <v>3527.0226859999998</v>
      </c>
      <c r="F164" s="6">
        <v>76618.73</v>
      </c>
      <c r="G164" s="6">
        <v>0</v>
      </c>
      <c r="H164" s="5">
        <v>0</v>
      </c>
      <c r="I164" s="5">
        <v>0</v>
      </c>
      <c r="J164">
        <v>0</v>
      </c>
      <c r="K164">
        <v>0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</row>
    <row r="165" spans="1:20" x14ac:dyDescent="0.25">
      <c r="A165" s="5">
        <v>2020</v>
      </c>
      <c r="B165" s="5">
        <v>8</v>
      </c>
      <c r="C165" s="6"/>
      <c r="D165" s="6">
        <v>0.09</v>
      </c>
      <c r="E165" s="6">
        <v>3807.0804130000001</v>
      </c>
      <c r="F165" s="6">
        <v>75144.33</v>
      </c>
      <c r="G165" s="6">
        <v>0</v>
      </c>
      <c r="H165" s="5">
        <v>0</v>
      </c>
      <c r="I165" s="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1</v>
      </c>
    </row>
    <row r="166" spans="1:20" x14ac:dyDescent="0.25">
      <c r="A166" s="5">
        <v>2020</v>
      </c>
      <c r="B166" s="5">
        <v>9</v>
      </c>
      <c r="C166" s="6"/>
      <c r="D166" s="6">
        <v>3.84</v>
      </c>
      <c r="E166" s="6">
        <v>3215.312324</v>
      </c>
      <c r="F166" s="6">
        <v>76768.67</v>
      </c>
      <c r="G166" s="6">
        <v>0</v>
      </c>
      <c r="H166" s="5">
        <v>0</v>
      </c>
      <c r="I166" s="5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1</v>
      </c>
    </row>
    <row r="167" spans="1:20" x14ac:dyDescent="0.25">
      <c r="A167" s="5">
        <v>2020</v>
      </c>
      <c r="B167" s="5">
        <v>10</v>
      </c>
      <c r="C167" s="6"/>
      <c r="D167" s="6">
        <v>66.53</v>
      </c>
      <c r="E167" s="6">
        <v>1174.166972</v>
      </c>
      <c r="F167" s="6">
        <v>76432.5</v>
      </c>
      <c r="G167" s="6">
        <v>0</v>
      </c>
      <c r="H167" s="5">
        <v>0</v>
      </c>
      <c r="I167" s="5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1</v>
      </c>
    </row>
    <row r="168" spans="1:20" x14ac:dyDescent="0.25">
      <c r="A168" s="5">
        <v>2020</v>
      </c>
      <c r="B168" s="5">
        <v>11</v>
      </c>
      <c r="C168" s="6"/>
      <c r="D168" s="6">
        <v>251.69</v>
      </c>
      <c r="E168" s="6">
        <v>191.5582398</v>
      </c>
      <c r="F168" s="6">
        <v>75907.27</v>
      </c>
      <c r="G168" s="6">
        <v>0</v>
      </c>
      <c r="H168" s="5">
        <v>0</v>
      </c>
      <c r="I168" s="5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</v>
      </c>
      <c r="S168">
        <v>0</v>
      </c>
      <c r="T168">
        <v>1</v>
      </c>
    </row>
    <row r="169" spans="1:20" x14ac:dyDescent="0.25">
      <c r="A169" s="5">
        <v>2020</v>
      </c>
      <c r="B169" s="5">
        <v>12</v>
      </c>
      <c r="C169" s="6"/>
      <c r="D169" s="6">
        <v>494.85</v>
      </c>
      <c r="E169" s="6">
        <v>21.011871190000001</v>
      </c>
      <c r="F169" s="6">
        <v>77532.960000000006</v>
      </c>
      <c r="G169" s="6">
        <v>0</v>
      </c>
      <c r="H169" s="5">
        <v>0</v>
      </c>
      <c r="I169" s="5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</row>
    <row r="170" spans="1:20" x14ac:dyDescent="0.25">
      <c r="A170" s="5">
        <v>2021</v>
      </c>
      <c r="B170" s="5">
        <v>1</v>
      </c>
      <c r="C170" s="6"/>
      <c r="D170" s="6">
        <v>706.21</v>
      </c>
      <c r="E170" s="6">
        <v>4.3110270890000004</v>
      </c>
      <c r="F170" s="6">
        <v>78960.259999999995</v>
      </c>
      <c r="G170" s="6">
        <v>0</v>
      </c>
      <c r="H170" s="5">
        <v>1</v>
      </c>
      <c r="I170" s="5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</row>
    <row r="171" spans="1:20" x14ac:dyDescent="0.25">
      <c r="A171" s="5">
        <v>2021</v>
      </c>
      <c r="B171" s="5">
        <v>2</v>
      </c>
      <c r="C171" s="6"/>
      <c r="D171" s="6">
        <v>619.51</v>
      </c>
      <c r="E171" s="6">
        <v>0.720634793</v>
      </c>
      <c r="F171" s="6">
        <v>72149.47</v>
      </c>
      <c r="G171" s="6">
        <v>0</v>
      </c>
      <c r="H171" s="5">
        <v>0</v>
      </c>
      <c r="I171" s="5">
        <v>1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</v>
      </c>
    </row>
    <row r="172" spans="1:20" x14ac:dyDescent="0.25">
      <c r="A172" s="5">
        <v>2021</v>
      </c>
      <c r="B172" s="5">
        <v>3</v>
      </c>
      <c r="C172" s="6"/>
      <c r="D172" s="6">
        <v>517.29</v>
      </c>
      <c r="E172" s="6">
        <v>16.046866829999999</v>
      </c>
      <c r="F172" s="6">
        <v>75068.38</v>
      </c>
      <c r="G172" s="6">
        <v>0</v>
      </c>
      <c r="H172" s="5">
        <v>0</v>
      </c>
      <c r="I172" s="5">
        <v>0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</v>
      </c>
    </row>
    <row r="173" spans="1:20" x14ac:dyDescent="0.25">
      <c r="A173" s="5">
        <v>2021</v>
      </c>
      <c r="B173" s="5">
        <v>4</v>
      </c>
      <c r="C173" s="6"/>
      <c r="D173" s="6">
        <v>297.75</v>
      </c>
      <c r="E173" s="6">
        <v>199.6371255</v>
      </c>
      <c r="F173" s="6">
        <v>76146.539999999994</v>
      </c>
      <c r="G173" s="6">
        <v>0</v>
      </c>
      <c r="H173" s="5">
        <v>0</v>
      </c>
      <c r="I173" s="5">
        <v>0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</row>
    <row r="174" spans="1:20" x14ac:dyDescent="0.25">
      <c r="A174" s="5">
        <v>2021</v>
      </c>
      <c r="B174" s="5">
        <v>5</v>
      </c>
      <c r="C174" s="6"/>
      <c r="D174" s="6">
        <v>117.89</v>
      </c>
      <c r="E174" s="6">
        <v>632.50795170000004</v>
      </c>
      <c r="F174" s="6">
        <v>74448.289999999994</v>
      </c>
      <c r="G174" s="6">
        <v>0</v>
      </c>
      <c r="H174" s="5">
        <v>0</v>
      </c>
      <c r="I174" s="5">
        <v>0</v>
      </c>
      <c r="J174">
        <v>0</v>
      </c>
      <c r="K174">
        <v>0</v>
      </c>
      <c r="L174">
        <v>1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</v>
      </c>
    </row>
    <row r="175" spans="1:20" x14ac:dyDescent="0.25">
      <c r="A175" s="5">
        <v>2021</v>
      </c>
      <c r="B175" s="5">
        <v>6</v>
      </c>
      <c r="C175" s="6"/>
      <c r="D175" s="6">
        <v>28.57</v>
      </c>
      <c r="E175" s="6">
        <v>2031.000675</v>
      </c>
      <c r="F175" s="6">
        <v>76621.06</v>
      </c>
      <c r="G175" s="6">
        <v>0</v>
      </c>
      <c r="H175" s="5">
        <v>0</v>
      </c>
      <c r="I175" s="5">
        <v>0</v>
      </c>
      <c r="J175">
        <v>0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</row>
    <row r="176" spans="1:20" x14ac:dyDescent="0.25">
      <c r="A176" s="5">
        <v>2021</v>
      </c>
      <c r="B176" s="5">
        <v>7</v>
      </c>
      <c r="C176" s="6"/>
      <c r="D176" s="6">
        <v>2.2000000000000002</v>
      </c>
      <c r="E176" s="6">
        <v>3507.7277600000002</v>
      </c>
      <c r="F176" s="6">
        <v>76644.320000000007</v>
      </c>
      <c r="G176" s="6">
        <v>0</v>
      </c>
      <c r="H176" s="5">
        <v>0</v>
      </c>
      <c r="I176" s="5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</row>
    <row r="177" spans="1:20" x14ac:dyDescent="0.25">
      <c r="A177" s="5">
        <v>2021</v>
      </c>
      <c r="B177" s="5">
        <v>8</v>
      </c>
      <c r="C177" s="6"/>
      <c r="D177" s="6">
        <v>0.09</v>
      </c>
      <c r="E177" s="6">
        <v>3786.253404</v>
      </c>
      <c r="F177" s="6">
        <v>75169.429999999993</v>
      </c>
      <c r="G177" s="6">
        <v>0</v>
      </c>
      <c r="H177" s="5">
        <v>0</v>
      </c>
      <c r="I177" s="5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0</v>
      </c>
      <c r="T177">
        <v>1</v>
      </c>
    </row>
    <row r="178" spans="1:20" x14ac:dyDescent="0.25">
      <c r="A178" s="5">
        <v>2021</v>
      </c>
      <c r="B178" s="5">
        <v>9</v>
      </c>
      <c r="C178" s="6"/>
      <c r="D178" s="6">
        <v>3.78</v>
      </c>
      <c r="E178" s="6">
        <v>3197.72264</v>
      </c>
      <c r="F178" s="6">
        <v>76794.31</v>
      </c>
      <c r="G178" s="6">
        <v>0</v>
      </c>
      <c r="H178" s="5">
        <v>0</v>
      </c>
      <c r="I178" s="5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1</v>
      </c>
    </row>
    <row r="179" spans="1:20" x14ac:dyDescent="0.25">
      <c r="A179" s="5">
        <v>2021</v>
      </c>
      <c r="B179" s="5">
        <v>10</v>
      </c>
      <c r="C179" s="6"/>
      <c r="D179" s="6">
        <v>65.56</v>
      </c>
      <c r="E179" s="6">
        <v>1167.95632</v>
      </c>
      <c r="F179" s="6">
        <v>76471.95</v>
      </c>
      <c r="G179" s="6">
        <v>0</v>
      </c>
      <c r="H179" s="5">
        <v>0</v>
      </c>
      <c r="I179" s="5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0</v>
      </c>
      <c r="T179">
        <v>1</v>
      </c>
    </row>
    <row r="180" spans="1:20" x14ac:dyDescent="0.25">
      <c r="A180" s="5">
        <v>2021</v>
      </c>
      <c r="B180" s="5">
        <v>11</v>
      </c>
      <c r="C180" s="6"/>
      <c r="D180" s="6">
        <v>248.01</v>
      </c>
      <c r="E180" s="6">
        <v>190.5450094</v>
      </c>
      <c r="F180" s="6">
        <v>75946.460000000006</v>
      </c>
      <c r="G180" s="6">
        <v>0</v>
      </c>
      <c r="H180" s="5">
        <v>0</v>
      </c>
      <c r="I180" s="5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1</v>
      </c>
    </row>
    <row r="181" spans="1:20" x14ac:dyDescent="0.25">
      <c r="A181" s="5">
        <v>2021</v>
      </c>
      <c r="B181" s="5">
        <v>12</v>
      </c>
      <c r="C181" s="6"/>
      <c r="D181" s="6">
        <v>487.6</v>
      </c>
      <c r="E181" s="6">
        <v>20.900730759999998</v>
      </c>
      <c r="F181" s="6">
        <v>77572.990000000005</v>
      </c>
      <c r="G181" s="6">
        <v>0</v>
      </c>
      <c r="H181" s="5">
        <v>0</v>
      </c>
      <c r="I181" s="5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</v>
      </c>
    </row>
    <row r="182" spans="1:20" x14ac:dyDescent="0.25">
      <c r="A182">
        <v>2022</v>
      </c>
      <c r="B182">
        <v>1</v>
      </c>
      <c r="D182">
        <v>696.71</v>
      </c>
      <c r="E182">
        <v>4.2901264799999996</v>
      </c>
      <c r="F182" s="19">
        <v>79102.789999999994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</row>
    <row r="183" spans="1:20" x14ac:dyDescent="0.25">
      <c r="A183">
        <v>2022</v>
      </c>
      <c r="B183">
        <v>2</v>
      </c>
      <c r="D183">
        <v>611.17999999999995</v>
      </c>
      <c r="E183">
        <v>0.71714103019999997</v>
      </c>
      <c r="F183" s="19">
        <v>72279.710000000006</v>
      </c>
      <c r="G183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</row>
    <row r="184" spans="1:20" x14ac:dyDescent="0.25">
      <c r="A184">
        <v>2022</v>
      </c>
      <c r="B184">
        <v>3</v>
      </c>
      <c r="D184">
        <v>510.33</v>
      </c>
      <c r="E184">
        <v>15.969068829999999</v>
      </c>
      <c r="F184" s="19">
        <v>75203.88</v>
      </c>
      <c r="G184">
        <v>0</v>
      </c>
      <c r="H184">
        <v>0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</v>
      </c>
    </row>
    <row r="185" spans="1:20" x14ac:dyDescent="0.25">
      <c r="A185">
        <v>2022</v>
      </c>
      <c r="B185">
        <v>4</v>
      </c>
      <c r="D185">
        <v>293.7</v>
      </c>
      <c r="E185">
        <v>198.63689780000001</v>
      </c>
      <c r="F185" s="19">
        <v>76271.58</v>
      </c>
      <c r="G185">
        <v>0</v>
      </c>
      <c r="H185">
        <v>0</v>
      </c>
      <c r="I185">
        <v>0</v>
      </c>
      <c r="J185">
        <v>0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</row>
    <row r="186" spans="1:20" x14ac:dyDescent="0.25">
      <c r="A186">
        <v>2022</v>
      </c>
      <c r="B186">
        <v>5</v>
      </c>
      <c r="D186">
        <v>116.29</v>
      </c>
      <c r="E186">
        <v>629.33894180000004</v>
      </c>
      <c r="F186" s="19">
        <v>74570.539999999994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</v>
      </c>
    </row>
    <row r="187" spans="1:20" x14ac:dyDescent="0.25">
      <c r="A187">
        <v>2022</v>
      </c>
      <c r="B187">
        <v>6</v>
      </c>
      <c r="D187">
        <v>28.18</v>
      </c>
      <c r="E187">
        <v>2020.824895</v>
      </c>
      <c r="F187" s="19">
        <v>76746.87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</row>
    <row r="188" spans="1:20" x14ac:dyDescent="0.25">
      <c r="A188">
        <v>2022</v>
      </c>
      <c r="B188">
        <v>7</v>
      </c>
      <c r="D188">
        <v>2.17</v>
      </c>
      <c r="E188">
        <v>3490.451024</v>
      </c>
      <c r="F188" s="19">
        <v>76776.72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</row>
    <row r="189" spans="1:20" x14ac:dyDescent="0.25">
      <c r="A189">
        <v>2022</v>
      </c>
      <c r="B189">
        <v>8</v>
      </c>
      <c r="D189">
        <v>0.09</v>
      </c>
      <c r="E189">
        <v>3767.6048350000001</v>
      </c>
      <c r="F189" s="19">
        <v>75299.28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1</v>
      </c>
    </row>
    <row r="190" spans="1:20" x14ac:dyDescent="0.25">
      <c r="A190">
        <v>2022</v>
      </c>
      <c r="B190">
        <v>9</v>
      </c>
      <c r="D190">
        <v>3.73</v>
      </c>
      <c r="E190">
        <v>3181.9727830000002</v>
      </c>
      <c r="F190" s="19">
        <v>76926.97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1</v>
      </c>
    </row>
    <row r="191" spans="1:20" x14ac:dyDescent="0.25">
      <c r="A191">
        <v>2022</v>
      </c>
      <c r="B191">
        <v>10</v>
      </c>
      <c r="D191">
        <v>64.66</v>
      </c>
      <c r="E191">
        <v>1162.0553030000001</v>
      </c>
      <c r="F191" s="19">
        <v>76594.27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1</v>
      </c>
    </row>
    <row r="192" spans="1:20" x14ac:dyDescent="0.25">
      <c r="A192">
        <v>2022</v>
      </c>
      <c r="B192">
        <v>11</v>
      </c>
      <c r="D192">
        <v>244.62</v>
      </c>
      <c r="E192">
        <v>189.58229420000001</v>
      </c>
      <c r="F192" s="19">
        <v>76067.929999999993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1</v>
      </c>
    </row>
    <row r="193" spans="1:20" x14ac:dyDescent="0.25">
      <c r="A193">
        <v>2022</v>
      </c>
      <c r="B193">
        <v>12</v>
      </c>
      <c r="D193">
        <v>480.94</v>
      </c>
      <c r="E193">
        <v>20.79513129</v>
      </c>
      <c r="F193" s="19">
        <v>77697.06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</v>
      </c>
    </row>
    <row r="194" spans="1:20" x14ac:dyDescent="0.25">
      <c r="A194">
        <v>2023</v>
      </c>
      <c r="B194">
        <v>1</v>
      </c>
      <c r="D194">
        <v>687.32</v>
      </c>
      <c r="E194">
        <v>4.2749168539999998</v>
      </c>
      <c r="F194" s="19">
        <v>79318.69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</v>
      </c>
    </row>
    <row r="195" spans="1:20" x14ac:dyDescent="0.25">
      <c r="A195">
        <v>2023</v>
      </c>
      <c r="B195">
        <v>2</v>
      </c>
      <c r="D195">
        <v>602.94000000000005</v>
      </c>
      <c r="E195">
        <v>0.71459857670000004</v>
      </c>
      <c r="F195" s="19">
        <v>72476.990000000005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</row>
    <row r="196" spans="1:20" x14ac:dyDescent="0.25">
      <c r="A196">
        <v>2023</v>
      </c>
      <c r="B196">
        <v>3</v>
      </c>
      <c r="D196">
        <v>503.45</v>
      </c>
      <c r="E196">
        <v>15.91245428</v>
      </c>
      <c r="F196" s="19">
        <v>75409.149999999994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</row>
    <row r="197" spans="1:20" x14ac:dyDescent="0.25">
      <c r="A197">
        <v>2023</v>
      </c>
      <c r="B197">
        <v>4</v>
      </c>
      <c r="D197">
        <v>289.70999999999998</v>
      </c>
      <c r="E197">
        <v>197.91555829999999</v>
      </c>
      <c r="F197" s="19">
        <v>76473.14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</row>
    <row r="198" spans="1:20" x14ac:dyDescent="0.25">
      <c r="A198">
        <v>2023</v>
      </c>
      <c r="B198">
        <v>5</v>
      </c>
      <c r="D198">
        <v>114.71</v>
      </c>
      <c r="E198">
        <v>627.05353049999997</v>
      </c>
      <c r="F198" s="19">
        <v>74767.600000000006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1</v>
      </c>
    </row>
    <row r="199" spans="1:20" x14ac:dyDescent="0.25">
      <c r="A199">
        <v>2023</v>
      </c>
      <c r="B199">
        <v>6</v>
      </c>
      <c r="D199">
        <v>27.8</v>
      </c>
      <c r="E199">
        <v>2013.4863760000001</v>
      </c>
      <c r="F199" s="19">
        <v>76949.679999999993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</v>
      </c>
    </row>
    <row r="200" spans="1:20" x14ac:dyDescent="0.25">
      <c r="A200">
        <v>2023</v>
      </c>
      <c r="B200">
        <v>7</v>
      </c>
      <c r="D200">
        <v>2.14</v>
      </c>
      <c r="E200">
        <v>3477.5654020000002</v>
      </c>
      <c r="F200" s="19">
        <v>76974.960000000006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</row>
    <row r="201" spans="1:20" x14ac:dyDescent="0.25">
      <c r="A201">
        <v>2023</v>
      </c>
      <c r="B201">
        <v>8</v>
      </c>
      <c r="D201">
        <v>0.08</v>
      </c>
      <c r="E201">
        <v>3753.6960509999999</v>
      </c>
      <c r="F201" s="19">
        <v>75493.710000000006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0</v>
      </c>
      <c r="S201">
        <v>0</v>
      </c>
      <c r="T201">
        <v>1</v>
      </c>
    </row>
    <row r="202" spans="1:20" x14ac:dyDescent="0.25">
      <c r="A202">
        <v>2023</v>
      </c>
      <c r="B202">
        <v>9</v>
      </c>
      <c r="D202">
        <v>3.68</v>
      </c>
      <c r="E202">
        <v>3170.2259640000002</v>
      </c>
      <c r="F202" s="19">
        <v>77125.600000000006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>
        <v>1</v>
      </c>
    </row>
    <row r="203" spans="1:20" x14ac:dyDescent="0.25">
      <c r="A203">
        <v>2023</v>
      </c>
      <c r="B203">
        <v>10</v>
      </c>
      <c r="D203">
        <v>63.77</v>
      </c>
      <c r="E203">
        <v>1157.650836</v>
      </c>
      <c r="F203" s="19">
        <v>76784.44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1</v>
      </c>
    </row>
    <row r="204" spans="1:20" x14ac:dyDescent="0.25">
      <c r="A204">
        <v>2023</v>
      </c>
      <c r="B204">
        <v>11</v>
      </c>
      <c r="D204">
        <v>241.26</v>
      </c>
      <c r="E204">
        <v>188.86373209999999</v>
      </c>
      <c r="F204" s="19">
        <v>76256.800000000003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</v>
      </c>
      <c r="S204">
        <v>0</v>
      </c>
      <c r="T204">
        <v>1</v>
      </c>
    </row>
    <row r="205" spans="1:20" x14ac:dyDescent="0.25">
      <c r="A205">
        <v>2023</v>
      </c>
      <c r="B205">
        <v>12</v>
      </c>
      <c r="D205">
        <v>474.34</v>
      </c>
      <c r="E205">
        <v>20.716312779999999</v>
      </c>
      <c r="F205" s="19">
        <v>77889.98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</row>
    <row r="206" spans="1:20" x14ac:dyDescent="0.25">
      <c r="A206">
        <v>2024</v>
      </c>
      <c r="B206">
        <v>1</v>
      </c>
      <c r="D206">
        <v>678.46</v>
      </c>
      <c r="E206">
        <v>4.2570301949999996</v>
      </c>
      <c r="F206" s="19">
        <v>79609.62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</row>
    <row r="207" spans="1:20" x14ac:dyDescent="0.25">
      <c r="A207">
        <v>2024</v>
      </c>
      <c r="B207">
        <v>2</v>
      </c>
      <c r="D207">
        <v>615.75</v>
      </c>
      <c r="E207">
        <v>0.73621473569999996</v>
      </c>
      <c r="F207" s="19">
        <v>75258.13</v>
      </c>
      <c r="G207">
        <v>0</v>
      </c>
      <c r="H207">
        <v>0</v>
      </c>
      <c r="I207">
        <v>1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</row>
    <row r="208" spans="1:20" x14ac:dyDescent="0.25">
      <c r="A208">
        <v>2024</v>
      </c>
      <c r="B208">
        <v>3</v>
      </c>
      <c r="D208">
        <v>496.97</v>
      </c>
      <c r="E208">
        <v>15.845875059999999</v>
      </c>
      <c r="F208" s="19">
        <v>75685.740000000005</v>
      </c>
      <c r="G208">
        <v>0</v>
      </c>
      <c r="H208">
        <v>0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</row>
    <row r="209" spans="1:20" x14ac:dyDescent="0.25">
      <c r="A209">
        <v>2024</v>
      </c>
      <c r="B209">
        <v>4</v>
      </c>
      <c r="D209">
        <v>285.95999999999998</v>
      </c>
      <c r="E209">
        <v>197.06909619999999</v>
      </c>
      <c r="F209" s="19">
        <v>76746.48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</row>
    <row r="210" spans="1:20" x14ac:dyDescent="0.25">
      <c r="A210">
        <v>2024</v>
      </c>
      <c r="B210">
        <v>5</v>
      </c>
      <c r="D210">
        <v>113.22</v>
      </c>
      <c r="E210">
        <v>624.37169459999996</v>
      </c>
      <c r="F210" s="19">
        <v>75034.850000000006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</row>
    <row r="211" spans="1:20" x14ac:dyDescent="0.25">
      <c r="A211">
        <v>2024</v>
      </c>
      <c r="B211">
        <v>6</v>
      </c>
      <c r="D211">
        <v>27.44</v>
      </c>
      <c r="E211">
        <v>2004.874926</v>
      </c>
      <c r="F211" s="19">
        <v>77224.73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</row>
    <row r="212" spans="1:20" x14ac:dyDescent="0.25">
      <c r="A212">
        <v>2024</v>
      </c>
      <c r="B212">
        <v>7</v>
      </c>
      <c r="D212">
        <v>2.11</v>
      </c>
      <c r="E212">
        <v>3462.404454</v>
      </c>
      <c r="F212" s="19">
        <v>77243.67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</row>
    <row r="213" spans="1:20" x14ac:dyDescent="0.25">
      <c r="A213">
        <v>2024</v>
      </c>
      <c r="B213">
        <v>8</v>
      </c>
      <c r="D213">
        <v>0.08</v>
      </c>
      <c r="E213">
        <v>3737.331271</v>
      </c>
      <c r="F213" s="19">
        <v>75757.25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0</v>
      </c>
      <c r="T213">
        <v>1</v>
      </c>
    </row>
    <row r="214" spans="1:20" x14ac:dyDescent="0.25">
      <c r="A214">
        <v>2024</v>
      </c>
      <c r="B214">
        <v>9</v>
      </c>
      <c r="D214">
        <v>3.63</v>
      </c>
      <c r="E214">
        <v>3156.4049060000002</v>
      </c>
      <c r="F214" s="19">
        <v>77394.84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0</v>
      </c>
      <c r="R214">
        <v>0</v>
      </c>
      <c r="S214">
        <v>0</v>
      </c>
      <c r="T214">
        <v>1</v>
      </c>
    </row>
    <row r="215" spans="1:20" x14ac:dyDescent="0.25">
      <c r="A215">
        <v>2024</v>
      </c>
      <c r="B215">
        <v>10</v>
      </c>
      <c r="D215">
        <v>62.94</v>
      </c>
      <c r="E215">
        <v>1152.5786350000001</v>
      </c>
      <c r="F215" s="19">
        <v>77050.8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1</v>
      </c>
      <c r="R215">
        <v>0</v>
      </c>
      <c r="S215">
        <v>0</v>
      </c>
      <c r="T215">
        <v>1</v>
      </c>
    </row>
    <row r="216" spans="1:20" x14ac:dyDescent="0.25">
      <c r="A216">
        <v>2024</v>
      </c>
      <c r="B216">
        <v>11</v>
      </c>
      <c r="D216">
        <v>238.11</v>
      </c>
      <c r="E216">
        <v>188.0362332</v>
      </c>
      <c r="F216" s="19">
        <v>76521.33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1</v>
      </c>
    </row>
    <row r="217" spans="1:20" x14ac:dyDescent="0.25">
      <c r="A217">
        <v>2024</v>
      </c>
      <c r="B217">
        <v>12</v>
      </c>
      <c r="D217">
        <v>468.13</v>
      </c>
      <c r="E217">
        <v>20.625545079999998</v>
      </c>
      <c r="F217" s="19">
        <v>78160.17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</row>
    <row r="218" spans="1:20" x14ac:dyDescent="0.25">
      <c r="A218">
        <v>2025</v>
      </c>
      <c r="B218">
        <v>1</v>
      </c>
      <c r="D218">
        <v>669.01</v>
      </c>
      <c r="E218">
        <v>4.2364249200000001</v>
      </c>
      <c r="F218" s="19">
        <v>79911.710000000006</v>
      </c>
      <c r="G218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</row>
    <row r="219" spans="1:20" x14ac:dyDescent="0.25">
      <c r="A219">
        <v>2025</v>
      </c>
      <c r="B219">
        <v>2</v>
      </c>
      <c r="D219">
        <v>607.16999999999996</v>
      </c>
      <c r="E219">
        <v>0.73265124049999997</v>
      </c>
      <c r="F219" s="19">
        <v>75543.710000000006</v>
      </c>
      <c r="G219">
        <v>0</v>
      </c>
      <c r="H219">
        <v>0</v>
      </c>
      <c r="I219">
        <v>1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</row>
    <row r="220" spans="1:20" x14ac:dyDescent="0.25">
      <c r="A220">
        <v>2025</v>
      </c>
      <c r="B220">
        <v>3</v>
      </c>
      <c r="D220">
        <v>490.04</v>
      </c>
      <c r="E220">
        <v>15.769176379999999</v>
      </c>
      <c r="F220" s="19">
        <v>75972.94</v>
      </c>
      <c r="G220">
        <v>0</v>
      </c>
      <c r="H220">
        <v>0</v>
      </c>
      <c r="I220">
        <v>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</row>
    <row r="221" spans="1:20" x14ac:dyDescent="0.25">
      <c r="A221">
        <v>2025</v>
      </c>
      <c r="B221">
        <v>4</v>
      </c>
      <c r="D221">
        <v>282.01</v>
      </c>
      <c r="E221">
        <v>196.1401376</v>
      </c>
      <c r="F221" s="19">
        <v>77047.490000000005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</row>
    <row r="222" spans="1:20" x14ac:dyDescent="0.25">
      <c r="A222">
        <v>2025</v>
      </c>
      <c r="B222">
        <v>5</v>
      </c>
      <c r="D222">
        <v>111.66</v>
      </c>
      <c r="E222">
        <v>621.42848619999995</v>
      </c>
      <c r="F222" s="19">
        <v>75329.149999999994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</row>
    <row r="223" spans="1:20" x14ac:dyDescent="0.25">
      <c r="A223">
        <v>2025</v>
      </c>
      <c r="B223">
        <v>6</v>
      </c>
      <c r="D223">
        <v>27.06</v>
      </c>
      <c r="E223">
        <v>1995.4242019999999</v>
      </c>
      <c r="F223" s="19">
        <v>77527.61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</row>
    <row r="224" spans="1:20" x14ac:dyDescent="0.25">
      <c r="A224">
        <v>2025</v>
      </c>
      <c r="B224">
        <v>7</v>
      </c>
      <c r="D224">
        <v>2.08</v>
      </c>
      <c r="E224">
        <v>3446.1944210000001</v>
      </c>
      <c r="F224" s="19">
        <v>77549.14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</row>
    <row r="225" spans="1:20" x14ac:dyDescent="0.25">
      <c r="A225">
        <v>2025</v>
      </c>
      <c r="B225">
        <v>8</v>
      </c>
      <c r="D225">
        <v>0.08</v>
      </c>
      <c r="E225">
        <v>3719.8341059999998</v>
      </c>
      <c r="F225" s="19">
        <v>76056.84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0</v>
      </c>
      <c r="S225">
        <v>0</v>
      </c>
      <c r="T225">
        <v>1</v>
      </c>
    </row>
    <row r="226" spans="1:20" x14ac:dyDescent="0.25">
      <c r="A226">
        <v>2025</v>
      </c>
      <c r="B226">
        <v>9</v>
      </c>
      <c r="D226">
        <v>3.58</v>
      </c>
      <c r="E226">
        <v>3141.6274800000001</v>
      </c>
      <c r="F226" s="19">
        <v>77700.899999999994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1</v>
      </c>
    </row>
    <row r="227" spans="1:20" x14ac:dyDescent="0.25">
      <c r="A227">
        <v>2025</v>
      </c>
      <c r="B227">
        <v>10</v>
      </c>
      <c r="D227">
        <v>62.08</v>
      </c>
      <c r="E227">
        <v>1147.264328</v>
      </c>
      <c r="F227" s="19">
        <v>77361.02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1</v>
      </c>
      <c r="R227">
        <v>0</v>
      </c>
      <c r="S227">
        <v>0</v>
      </c>
      <c r="T227">
        <v>1</v>
      </c>
    </row>
    <row r="228" spans="1:20" x14ac:dyDescent="0.25">
      <c r="A228">
        <v>2025</v>
      </c>
      <c r="B228">
        <v>11</v>
      </c>
      <c r="D228">
        <v>234.84</v>
      </c>
      <c r="E228">
        <v>187.16923610000001</v>
      </c>
      <c r="F228" s="19">
        <v>76829.41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0</v>
      </c>
      <c r="T228">
        <v>1</v>
      </c>
    </row>
    <row r="229" spans="1:20" x14ac:dyDescent="0.25">
      <c r="A229">
        <v>2025</v>
      </c>
      <c r="B229">
        <v>12</v>
      </c>
      <c r="D229">
        <v>461.72</v>
      </c>
      <c r="E229">
        <v>20.530444859999999</v>
      </c>
      <c r="F229" s="19">
        <v>78474.850000000006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</row>
    <row r="230" spans="1:20" x14ac:dyDescent="0.25">
      <c r="A230">
        <v>2026</v>
      </c>
      <c r="B230">
        <v>1</v>
      </c>
      <c r="D230">
        <v>660.69</v>
      </c>
      <c r="E230">
        <v>4.2171399569999997</v>
      </c>
      <c r="F230" s="19">
        <v>80303.600000000006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</row>
    <row r="231" spans="1:20" x14ac:dyDescent="0.25">
      <c r="A231">
        <v>2026</v>
      </c>
      <c r="B231">
        <v>2</v>
      </c>
      <c r="D231">
        <v>579.58000000000004</v>
      </c>
      <c r="E231">
        <v>0.70494054360000002</v>
      </c>
      <c r="F231" s="19">
        <v>73376.94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</row>
    <row r="232" spans="1:20" x14ac:dyDescent="0.25">
      <c r="A232">
        <v>2026</v>
      </c>
      <c r="B232">
        <v>3</v>
      </c>
      <c r="D232">
        <v>483.95</v>
      </c>
      <c r="E232">
        <v>15.69739227</v>
      </c>
      <c r="F232" s="19">
        <v>76345.509999999995</v>
      </c>
      <c r="G232">
        <v>0</v>
      </c>
      <c r="H232">
        <v>0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</row>
    <row r="233" spans="1:20" x14ac:dyDescent="0.25">
      <c r="A233">
        <v>2026</v>
      </c>
      <c r="B233">
        <v>4</v>
      </c>
      <c r="D233">
        <v>278.5</v>
      </c>
      <c r="E233">
        <v>195.2503547</v>
      </c>
      <c r="F233" s="19">
        <v>77426.55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</row>
    <row r="234" spans="1:20" x14ac:dyDescent="0.25">
      <c r="A234">
        <v>2026</v>
      </c>
      <c r="B234">
        <v>5</v>
      </c>
      <c r="D234">
        <v>110.27</v>
      </c>
      <c r="E234">
        <v>618.6093975</v>
      </c>
      <c r="F234" s="19">
        <v>75699.75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1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</row>
    <row r="235" spans="1:20" x14ac:dyDescent="0.25">
      <c r="A235">
        <v>2026</v>
      </c>
      <c r="B235">
        <v>6</v>
      </c>
      <c r="D235">
        <v>26.72</v>
      </c>
      <c r="E235">
        <v>1986.3720290000001</v>
      </c>
      <c r="F235" s="19">
        <v>77909.039999999994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</row>
    <row r="236" spans="1:20" x14ac:dyDescent="0.25">
      <c r="A236">
        <v>2026</v>
      </c>
      <c r="B236">
        <v>7</v>
      </c>
      <c r="D236">
        <v>2.06</v>
      </c>
      <c r="E236">
        <v>3431.027325</v>
      </c>
      <c r="F236" s="19">
        <v>77941.27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</v>
      </c>
    </row>
    <row r="237" spans="1:20" x14ac:dyDescent="0.25">
      <c r="A237">
        <v>2026</v>
      </c>
      <c r="B237">
        <v>8</v>
      </c>
      <c r="D237">
        <v>0.08</v>
      </c>
      <c r="E237">
        <v>3703.4626899999998</v>
      </c>
      <c r="F237" s="19">
        <v>76441.42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0</v>
      </c>
      <c r="S237">
        <v>0</v>
      </c>
      <c r="T237">
        <v>1</v>
      </c>
    </row>
    <row r="238" spans="1:20" x14ac:dyDescent="0.25">
      <c r="A238">
        <v>2026</v>
      </c>
      <c r="B238">
        <v>9</v>
      </c>
      <c r="D238">
        <v>3.54</v>
      </c>
      <c r="E238">
        <v>3127.8008180000002</v>
      </c>
      <c r="F238" s="19">
        <v>78093.789999999994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1</v>
      </c>
    </row>
    <row r="239" spans="1:20" x14ac:dyDescent="0.25">
      <c r="A239">
        <v>2026</v>
      </c>
      <c r="B239">
        <v>10</v>
      </c>
      <c r="D239">
        <v>61.32</v>
      </c>
      <c r="E239">
        <v>1142.273645</v>
      </c>
      <c r="F239" s="19">
        <v>77756.179999999993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</v>
      </c>
      <c r="R239">
        <v>0</v>
      </c>
      <c r="S239">
        <v>0</v>
      </c>
      <c r="T239">
        <v>1</v>
      </c>
    </row>
    <row r="240" spans="1:20" x14ac:dyDescent="0.25">
      <c r="A240">
        <v>2026</v>
      </c>
      <c r="B240">
        <v>11</v>
      </c>
      <c r="D240">
        <v>231.97</v>
      </c>
      <c r="E240">
        <v>186.35503650000001</v>
      </c>
      <c r="F240" s="19">
        <v>77221.86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</v>
      </c>
      <c r="S240">
        <v>0</v>
      </c>
      <c r="T240">
        <v>1</v>
      </c>
    </row>
    <row r="241" spans="1:20" x14ac:dyDescent="0.25">
      <c r="A241">
        <v>2026</v>
      </c>
      <c r="B241">
        <v>12</v>
      </c>
      <c r="D241">
        <v>456.07</v>
      </c>
      <c r="E241">
        <v>20.44113595</v>
      </c>
      <c r="F241" s="19">
        <v>78875.710000000006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</row>
    <row r="242" spans="1:20" x14ac:dyDescent="0.25">
      <c r="A242">
        <v>2027</v>
      </c>
      <c r="B242">
        <v>1</v>
      </c>
      <c r="D242">
        <v>652.66999999999996</v>
      </c>
      <c r="E242">
        <v>4.2003571710000003</v>
      </c>
      <c r="F242" s="19">
        <v>80733.78</v>
      </c>
      <c r="G242">
        <v>0</v>
      </c>
      <c r="H24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</row>
    <row r="243" spans="1:20" x14ac:dyDescent="0.25">
      <c r="A243">
        <v>2027</v>
      </c>
      <c r="B243">
        <v>2</v>
      </c>
      <c r="D243">
        <v>572.54</v>
      </c>
      <c r="E243">
        <v>0.70213511949999996</v>
      </c>
      <c r="F243" s="19">
        <v>73770.009999999995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</row>
    <row r="244" spans="1:20" x14ac:dyDescent="0.25">
      <c r="A244">
        <v>2027</v>
      </c>
      <c r="B244">
        <v>3</v>
      </c>
      <c r="D244">
        <v>478.07</v>
      </c>
      <c r="E244">
        <v>15.634921970000001</v>
      </c>
      <c r="F244" s="19">
        <v>76754.48</v>
      </c>
      <c r="G244">
        <v>0</v>
      </c>
      <c r="H244">
        <v>0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</row>
    <row r="245" spans="1:20" x14ac:dyDescent="0.25">
      <c r="A245">
        <v>2027</v>
      </c>
      <c r="B245">
        <v>4</v>
      </c>
      <c r="D245">
        <v>275.11</v>
      </c>
      <c r="E245">
        <v>194.46039959999999</v>
      </c>
      <c r="F245" s="19">
        <v>77836.149999999994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</row>
    <row r="246" spans="1:20" x14ac:dyDescent="0.25">
      <c r="A246">
        <v>2027</v>
      </c>
      <c r="B246">
        <v>5</v>
      </c>
      <c r="D246">
        <v>108.93</v>
      </c>
      <c r="E246">
        <v>616.10659180000005</v>
      </c>
      <c r="F246" s="19">
        <v>76100.210000000006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1</v>
      </c>
    </row>
    <row r="247" spans="1:20" x14ac:dyDescent="0.25">
      <c r="A247">
        <v>2027</v>
      </c>
      <c r="B247">
        <v>6</v>
      </c>
      <c r="D247">
        <v>26.4</v>
      </c>
      <c r="E247">
        <v>1978.33545</v>
      </c>
      <c r="F247" s="19">
        <v>78321.19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</row>
    <row r="248" spans="1:20" x14ac:dyDescent="0.25">
      <c r="A248">
        <v>2027</v>
      </c>
      <c r="B248">
        <v>7</v>
      </c>
      <c r="D248">
        <v>2.0299999999999998</v>
      </c>
      <c r="E248">
        <v>3416.4810299999999</v>
      </c>
      <c r="F248" s="19">
        <v>78338.34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</row>
    <row r="249" spans="1:20" x14ac:dyDescent="0.25">
      <c r="A249">
        <v>2027</v>
      </c>
      <c r="B249">
        <v>8</v>
      </c>
      <c r="D249">
        <v>0.08</v>
      </c>
      <c r="E249">
        <v>3687.7613700000002</v>
      </c>
      <c r="F249" s="19">
        <v>76830.850000000006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1</v>
      </c>
    </row>
    <row r="250" spans="1:20" x14ac:dyDescent="0.25">
      <c r="A250">
        <v>2027</v>
      </c>
      <c r="B250">
        <v>9</v>
      </c>
      <c r="D250">
        <v>3.49</v>
      </c>
      <c r="E250">
        <v>3114.5400920000002</v>
      </c>
      <c r="F250" s="19">
        <v>78491.64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1</v>
      </c>
    </row>
    <row r="251" spans="1:20" x14ac:dyDescent="0.25">
      <c r="A251">
        <v>2027</v>
      </c>
      <c r="B251">
        <v>10</v>
      </c>
      <c r="D251">
        <v>60.56</v>
      </c>
      <c r="E251">
        <v>1137.3929869999999</v>
      </c>
      <c r="F251" s="19">
        <v>78149.710000000006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1</v>
      </c>
      <c r="R251">
        <v>0</v>
      </c>
      <c r="S251">
        <v>0</v>
      </c>
      <c r="T251">
        <v>1</v>
      </c>
    </row>
    <row r="252" spans="1:20" x14ac:dyDescent="0.25">
      <c r="A252">
        <v>2027</v>
      </c>
      <c r="B252">
        <v>11</v>
      </c>
      <c r="D252">
        <v>229.09</v>
      </c>
      <c r="E252">
        <v>185.55878659999999</v>
      </c>
      <c r="F252" s="19">
        <v>77612.69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1</v>
      </c>
      <c r="S252">
        <v>0</v>
      </c>
      <c r="T252">
        <v>1</v>
      </c>
    </row>
    <row r="253" spans="1:20" x14ac:dyDescent="0.25">
      <c r="A253">
        <v>2027</v>
      </c>
      <c r="B253">
        <v>12</v>
      </c>
      <c r="D253">
        <v>450.4</v>
      </c>
      <c r="E253">
        <v>20.35379593</v>
      </c>
      <c r="F253" s="19">
        <v>79274.899999999994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</v>
      </c>
    </row>
    <row r="254" spans="1:20" x14ac:dyDescent="0.25">
      <c r="A254">
        <v>2028</v>
      </c>
      <c r="B254">
        <v>1</v>
      </c>
      <c r="D254">
        <v>645.20000000000005</v>
      </c>
      <c r="E254">
        <v>4.1870717859999997</v>
      </c>
      <c r="F254" s="19">
        <v>81193.75</v>
      </c>
      <c r="G254">
        <v>0</v>
      </c>
      <c r="H254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</row>
    <row r="255" spans="1:20" x14ac:dyDescent="0.25">
      <c r="A255">
        <v>2028</v>
      </c>
      <c r="B255">
        <v>2</v>
      </c>
      <c r="D255">
        <v>565.99</v>
      </c>
      <c r="E255">
        <v>0.69991432369999995</v>
      </c>
      <c r="F255" s="19">
        <v>74190.31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</row>
    <row r="256" spans="1:20" x14ac:dyDescent="0.25">
      <c r="A256">
        <v>2028</v>
      </c>
      <c r="B256">
        <v>3</v>
      </c>
      <c r="D256">
        <v>472.6</v>
      </c>
      <c r="E256">
        <v>15.585470000000001</v>
      </c>
      <c r="F256" s="19">
        <v>77191.789999999994</v>
      </c>
      <c r="G256">
        <v>0</v>
      </c>
      <c r="H256">
        <v>0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</row>
    <row r="257" spans="1:20" x14ac:dyDescent="0.25">
      <c r="A257">
        <v>2028</v>
      </c>
      <c r="B257">
        <v>4</v>
      </c>
      <c r="D257">
        <v>271.97000000000003</v>
      </c>
      <c r="E257">
        <v>193.8541768</v>
      </c>
      <c r="F257" s="19">
        <v>78283.179999999993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</row>
    <row r="258" spans="1:20" x14ac:dyDescent="0.25">
      <c r="A258">
        <v>2028</v>
      </c>
      <c r="B258">
        <v>5</v>
      </c>
      <c r="D258">
        <v>107.68</v>
      </c>
      <c r="E258">
        <v>614.18590349999999</v>
      </c>
      <c r="F258" s="19">
        <v>76537.279999999999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</row>
    <row r="259" spans="1:20" x14ac:dyDescent="0.25">
      <c r="A259">
        <v>2028</v>
      </c>
      <c r="B259">
        <v>6</v>
      </c>
      <c r="D259">
        <v>26.09</v>
      </c>
      <c r="E259">
        <v>1972.1680670000001</v>
      </c>
      <c r="F259" s="19">
        <v>78771.009999999995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</row>
    <row r="260" spans="1:20" x14ac:dyDescent="0.25">
      <c r="A260">
        <v>2028</v>
      </c>
      <c r="B260">
        <v>7</v>
      </c>
      <c r="D260">
        <v>2.0099999999999998</v>
      </c>
      <c r="E260">
        <v>3406.2064909999999</v>
      </c>
      <c r="F260" s="19">
        <v>78796.960000000006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</row>
    <row r="261" spans="1:20" x14ac:dyDescent="0.25">
      <c r="A261">
        <v>2028</v>
      </c>
      <c r="B261">
        <v>8</v>
      </c>
      <c r="D261">
        <v>0.08</v>
      </c>
      <c r="E261">
        <v>3676.6709959999998</v>
      </c>
      <c r="F261" s="19">
        <v>77280.649999999994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</v>
      </c>
      <c r="P261">
        <v>0</v>
      </c>
      <c r="Q261">
        <v>0</v>
      </c>
      <c r="R261">
        <v>0</v>
      </c>
      <c r="S261">
        <v>0</v>
      </c>
      <c r="T261">
        <v>1</v>
      </c>
    </row>
    <row r="262" spans="1:20" x14ac:dyDescent="0.25">
      <c r="A262">
        <v>2028</v>
      </c>
      <c r="B262">
        <v>9</v>
      </c>
      <c r="D262">
        <v>3.45</v>
      </c>
      <c r="E262">
        <v>3105.173593</v>
      </c>
      <c r="F262" s="19">
        <v>78951.16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1</v>
      </c>
    </row>
    <row r="263" spans="1:20" x14ac:dyDescent="0.25">
      <c r="A263">
        <v>2028</v>
      </c>
      <c r="B263">
        <v>10</v>
      </c>
      <c r="D263">
        <v>59.87</v>
      </c>
      <c r="E263">
        <v>1133.924794</v>
      </c>
      <c r="F263" s="19">
        <v>78603.929999999993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1</v>
      </c>
    </row>
    <row r="264" spans="1:20" x14ac:dyDescent="0.25">
      <c r="A264">
        <v>2028</v>
      </c>
      <c r="B264">
        <v>11</v>
      </c>
      <c r="D264">
        <v>226.49</v>
      </c>
      <c r="E264">
        <v>184.99297189999999</v>
      </c>
      <c r="F264" s="19">
        <v>78063.78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</v>
      </c>
      <c r="S264">
        <v>0</v>
      </c>
      <c r="T264">
        <v>1</v>
      </c>
    </row>
    <row r="265" spans="1:20" x14ac:dyDescent="0.25">
      <c r="A265">
        <v>2028</v>
      </c>
      <c r="B265">
        <v>12</v>
      </c>
      <c r="D265">
        <v>445.3</v>
      </c>
      <c r="E265">
        <v>20.29173217</v>
      </c>
      <c r="F265" s="19">
        <v>79735.66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</row>
    <row r="266" spans="1:20" x14ac:dyDescent="0.25">
      <c r="A266">
        <v>2029</v>
      </c>
      <c r="B266">
        <v>1</v>
      </c>
      <c r="D266">
        <v>637.97</v>
      </c>
      <c r="E266">
        <v>4.1734187509999998</v>
      </c>
      <c r="F266" s="19">
        <v>81683.509999999995</v>
      </c>
      <c r="G266">
        <v>0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</row>
    <row r="267" spans="1:20" x14ac:dyDescent="0.25">
      <c r="A267">
        <v>2029</v>
      </c>
      <c r="B267">
        <v>2</v>
      </c>
      <c r="D267">
        <v>579</v>
      </c>
      <c r="E267">
        <v>0.72175489530000003</v>
      </c>
      <c r="F267" s="19">
        <v>77218.66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</row>
    <row r="268" spans="1:20" x14ac:dyDescent="0.25">
      <c r="A268">
        <v>2029</v>
      </c>
      <c r="B268">
        <v>3</v>
      </c>
      <c r="D268">
        <v>467.31</v>
      </c>
      <c r="E268">
        <v>15.53464952</v>
      </c>
      <c r="F268" s="19">
        <v>77657.399999999994</v>
      </c>
      <c r="G268">
        <v>0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</row>
    <row r="269" spans="1:20" x14ac:dyDescent="0.25">
      <c r="A269">
        <v>2029</v>
      </c>
      <c r="B269">
        <v>4</v>
      </c>
      <c r="D269">
        <v>268.93</v>
      </c>
      <c r="E269">
        <v>193.22623419999999</v>
      </c>
      <c r="F269" s="19">
        <v>78757.08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</row>
    <row r="270" spans="1:20" x14ac:dyDescent="0.25">
      <c r="A270">
        <v>2029</v>
      </c>
      <c r="B270">
        <v>5</v>
      </c>
      <c r="D270">
        <v>106.48</v>
      </c>
      <c r="E270">
        <v>612.19640040000002</v>
      </c>
      <c r="F270" s="19">
        <v>77000.61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</row>
    <row r="271" spans="1:20" x14ac:dyDescent="0.25">
      <c r="A271">
        <v>2029</v>
      </c>
      <c r="B271">
        <v>6</v>
      </c>
      <c r="D271">
        <v>25.8</v>
      </c>
      <c r="E271">
        <v>1965.7797169999999</v>
      </c>
      <c r="F271" s="19">
        <v>79247.86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</row>
    <row r="272" spans="1:20" x14ac:dyDescent="0.25">
      <c r="A272">
        <v>2029</v>
      </c>
      <c r="B272">
        <v>7</v>
      </c>
      <c r="D272">
        <v>1.99</v>
      </c>
      <c r="E272">
        <v>3395.2071129999999</v>
      </c>
      <c r="F272" s="19">
        <v>79274.77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</row>
    <row r="273" spans="1:20" x14ac:dyDescent="0.25">
      <c r="A273">
        <v>2029</v>
      </c>
      <c r="B273">
        <v>8</v>
      </c>
      <c r="D273">
        <v>0.08</v>
      </c>
      <c r="E273">
        <v>3664.7982310000002</v>
      </c>
      <c r="F273" s="19">
        <v>77749.259999999995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1</v>
      </c>
    </row>
    <row r="274" spans="1:20" x14ac:dyDescent="0.25">
      <c r="A274">
        <v>2029</v>
      </c>
      <c r="B274">
        <v>9</v>
      </c>
      <c r="D274">
        <v>3.42</v>
      </c>
      <c r="E274">
        <v>3095.1463159999998</v>
      </c>
      <c r="F274" s="19">
        <v>79429.91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</v>
      </c>
      <c r="Q274">
        <v>0</v>
      </c>
      <c r="R274">
        <v>0</v>
      </c>
      <c r="S274">
        <v>0</v>
      </c>
      <c r="T274">
        <v>1</v>
      </c>
    </row>
    <row r="275" spans="1:20" x14ac:dyDescent="0.25">
      <c r="A275">
        <v>2029</v>
      </c>
      <c r="B275">
        <v>10</v>
      </c>
      <c r="D275">
        <v>59.2</v>
      </c>
      <c r="E275">
        <v>1130.2728649999999</v>
      </c>
      <c r="F275" s="19">
        <v>79081.25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1</v>
      </c>
      <c r="R275">
        <v>0</v>
      </c>
      <c r="S275">
        <v>0</v>
      </c>
      <c r="T275">
        <v>1</v>
      </c>
    </row>
    <row r="276" spans="1:20" x14ac:dyDescent="0.25">
      <c r="A276">
        <v>2029</v>
      </c>
      <c r="B276">
        <v>11</v>
      </c>
      <c r="D276">
        <v>223.96</v>
      </c>
      <c r="E276">
        <v>184.3971818</v>
      </c>
      <c r="F276" s="19">
        <v>78537.820000000007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0</v>
      </c>
      <c r="T276">
        <v>1</v>
      </c>
    </row>
    <row r="277" spans="1:20" x14ac:dyDescent="0.25">
      <c r="A277">
        <v>2029</v>
      </c>
      <c r="B277">
        <v>12</v>
      </c>
      <c r="D277">
        <v>440.33</v>
      </c>
      <c r="E277">
        <v>20.226380420000002</v>
      </c>
      <c r="F277" s="19">
        <v>80219.850000000006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</v>
      </c>
    </row>
    <row r="278" spans="1:20" x14ac:dyDescent="0.25">
      <c r="A278">
        <v>2030</v>
      </c>
      <c r="B278">
        <v>1</v>
      </c>
      <c r="D278">
        <v>631.35</v>
      </c>
      <c r="E278">
        <v>4.1603343500000003</v>
      </c>
      <c r="F278" s="19">
        <v>81905.509999999995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</row>
    <row r="279" spans="1:20" x14ac:dyDescent="0.25">
      <c r="A279">
        <v>2030</v>
      </c>
      <c r="B279">
        <v>2</v>
      </c>
      <c r="D279">
        <v>572.99</v>
      </c>
      <c r="E279">
        <v>0.7194920669</v>
      </c>
      <c r="F279" s="19">
        <v>77428.53</v>
      </c>
      <c r="G279">
        <v>0</v>
      </c>
      <c r="H279">
        <v>0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</row>
    <row r="280" spans="1:20" x14ac:dyDescent="0.25">
      <c r="A280">
        <v>2030</v>
      </c>
      <c r="B280">
        <v>3</v>
      </c>
      <c r="D280">
        <v>462.45</v>
      </c>
      <c r="E280">
        <v>15.48594567</v>
      </c>
      <c r="F280" s="19">
        <v>77868.460000000006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</row>
    <row r="281" spans="1:20" x14ac:dyDescent="0.25">
      <c r="A281">
        <v>2030</v>
      </c>
      <c r="B281">
        <v>4</v>
      </c>
      <c r="D281">
        <v>266.23</v>
      </c>
      <c r="E281">
        <v>192.6918388</v>
      </c>
      <c r="F281" s="19">
        <v>79000.399999999994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</row>
    <row r="282" spans="1:20" x14ac:dyDescent="0.25">
      <c r="A282">
        <v>2030</v>
      </c>
      <c r="B282">
        <v>5</v>
      </c>
      <c r="D282">
        <v>105.41</v>
      </c>
      <c r="E282">
        <v>610.50328149999996</v>
      </c>
      <c r="F282" s="19">
        <v>77238.5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</row>
    <row r="283" spans="1:20" x14ac:dyDescent="0.25">
      <c r="A283">
        <v>2030</v>
      </c>
      <c r="B283">
        <v>6</v>
      </c>
      <c r="D283">
        <v>25.54</v>
      </c>
      <c r="E283">
        <v>1960.343065</v>
      </c>
      <c r="F283" s="19">
        <v>79492.7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</row>
    <row r="284" spans="1:20" x14ac:dyDescent="0.25">
      <c r="A284">
        <v>2030</v>
      </c>
      <c r="B284">
        <v>7</v>
      </c>
      <c r="D284">
        <v>1.97</v>
      </c>
      <c r="E284">
        <v>3384.71441</v>
      </c>
      <c r="F284" s="19">
        <v>79493.789999999994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</row>
    <row r="285" spans="1:20" x14ac:dyDescent="0.25">
      <c r="A285">
        <v>2030</v>
      </c>
      <c r="B285">
        <v>8</v>
      </c>
      <c r="D285">
        <v>0.08</v>
      </c>
      <c r="E285">
        <v>3653.4723709999998</v>
      </c>
      <c r="F285" s="19">
        <v>77964.070000000007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</v>
      </c>
      <c r="P285">
        <v>0</v>
      </c>
      <c r="Q285">
        <v>0</v>
      </c>
      <c r="R285">
        <v>0</v>
      </c>
      <c r="S285">
        <v>0</v>
      </c>
      <c r="T285">
        <v>1</v>
      </c>
    </row>
    <row r="286" spans="1:20" x14ac:dyDescent="0.25">
      <c r="A286">
        <v>2030</v>
      </c>
      <c r="B286">
        <v>9</v>
      </c>
      <c r="D286">
        <v>3.38</v>
      </c>
      <c r="E286">
        <v>3085.580935</v>
      </c>
      <c r="F286" s="19">
        <v>79649.36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0</v>
      </c>
      <c r="S286">
        <v>0</v>
      </c>
      <c r="T286">
        <v>1</v>
      </c>
    </row>
    <row r="287" spans="1:20" x14ac:dyDescent="0.25">
      <c r="A287">
        <v>2030</v>
      </c>
      <c r="B287">
        <v>10</v>
      </c>
      <c r="D287">
        <v>58.58</v>
      </c>
      <c r="E287">
        <v>1126.573472</v>
      </c>
      <c r="F287" s="19">
        <v>79285.210000000006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1</v>
      </c>
      <c r="R287">
        <v>0</v>
      </c>
      <c r="S287">
        <v>0</v>
      </c>
      <c r="T287">
        <v>1</v>
      </c>
    </row>
    <row r="288" spans="1:20" x14ac:dyDescent="0.25">
      <c r="A288">
        <v>2030</v>
      </c>
      <c r="B288">
        <v>11</v>
      </c>
      <c r="D288">
        <v>221.61</v>
      </c>
      <c r="E288">
        <v>183.79364810000001</v>
      </c>
      <c r="F288" s="19">
        <v>78740.38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1</v>
      </c>
    </row>
    <row r="289" spans="1:20" x14ac:dyDescent="0.25">
      <c r="A289">
        <v>2030</v>
      </c>
      <c r="B289">
        <v>12</v>
      </c>
      <c r="D289">
        <v>435.69</v>
      </c>
      <c r="E289">
        <v>20.160179299999999</v>
      </c>
      <c r="F289" s="19">
        <v>80426.75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</row>
    <row r="290" spans="1:20" x14ac:dyDescent="0.25">
      <c r="A290">
        <v>2031</v>
      </c>
      <c r="B290">
        <v>1</v>
      </c>
      <c r="D290">
        <v>611.59</v>
      </c>
      <c r="E290">
        <v>4.0608933829999998</v>
      </c>
      <c r="F290" s="19">
        <v>80469.3</v>
      </c>
      <c r="G290">
        <v>0</v>
      </c>
      <c r="H290">
        <v>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</row>
    <row r="291" spans="1:20" x14ac:dyDescent="0.25">
      <c r="A291">
        <v>2031</v>
      </c>
      <c r="B291">
        <v>2</v>
      </c>
      <c r="D291">
        <v>599.47</v>
      </c>
      <c r="E291">
        <v>0.75847890799999995</v>
      </c>
      <c r="F291" s="19">
        <v>82156.56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</row>
    <row r="292" spans="1:20" x14ac:dyDescent="0.25">
      <c r="A292">
        <v>2031</v>
      </c>
      <c r="B292">
        <v>3</v>
      </c>
      <c r="D292">
        <v>454.79</v>
      </c>
      <c r="E292">
        <v>15.34555168</v>
      </c>
      <c r="F292" s="19">
        <v>77665.86</v>
      </c>
      <c r="G292">
        <v>0</v>
      </c>
      <c r="H292">
        <v>0</v>
      </c>
      <c r="I292">
        <v>0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</row>
    <row r="293" spans="1:20" x14ac:dyDescent="0.25">
      <c r="A293">
        <v>2031</v>
      </c>
      <c r="B293">
        <v>4</v>
      </c>
      <c r="D293">
        <v>259.73</v>
      </c>
      <c r="E293">
        <v>189.41589400000001</v>
      </c>
      <c r="F293" s="19">
        <v>78163.89</v>
      </c>
      <c r="G293">
        <v>0</v>
      </c>
      <c r="H293">
        <v>0</v>
      </c>
      <c r="I293">
        <v>0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</row>
    <row r="294" spans="1:20" x14ac:dyDescent="0.25">
      <c r="A294">
        <v>2031</v>
      </c>
      <c r="B294">
        <v>5</v>
      </c>
      <c r="D294">
        <v>106.58</v>
      </c>
      <c r="E294">
        <v>621.97336159999998</v>
      </c>
      <c r="F294" s="19">
        <v>79202.960000000006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</row>
    <row r="295" spans="1:20" x14ac:dyDescent="0.25">
      <c r="A295">
        <v>2031</v>
      </c>
      <c r="B295">
        <v>6</v>
      </c>
      <c r="D295">
        <v>24.54</v>
      </c>
      <c r="E295">
        <v>1897.260806</v>
      </c>
      <c r="F295" s="19">
        <v>77436.539999999994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</row>
    <row r="296" spans="1:20" x14ac:dyDescent="0.25">
      <c r="A296">
        <v>2031</v>
      </c>
      <c r="B296">
        <v>7</v>
      </c>
      <c r="D296">
        <v>1.95</v>
      </c>
      <c r="E296">
        <v>3374.2408019999998</v>
      </c>
      <c r="F296" s="19">
        <v>79764.75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</row>
    <row r="297" spans="1:20" x14ac:dyDescent="0.25">
      <c r="A297">
        <v>2031</v>
      </c>
      <c r="B297">
        <v>8</v>
      </c>
      <c r="D297">
        <v>0.08</v>
      </c>
      <c r="E297">
        <v>3711.208783</v>
      </c>
      <c r="F297" s="19">
        <v>79712.75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1</v>
      </c>
    </row>
    <row r="298" spans="1:20" x14ac:dyDescent="0.25">
      <c r="A298">
        <v>2031</v>
      </c>
      <c r="B298">
        <v>9</v>
      </c>
      <c r="D298">
        <v>3.27</v>
      </c>
      <c r="E298">
        <v>3008.9848200000001</v>
      </c>
      <c r="F298" s="19">
        <v>78178.820000000007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>
        <v>1</v>
      </c>
    </row>
    <row r="299" spans="1:20" x14ac:dyDescent="0.25">
      <c r="A299">
        <v>2031</v>
      </c>
      <c r="B299">
        <v>10</v>
      </c>
      <c r="D299">
        <v>58.22</v>
      </c>
      <c r="E299">
        <v>1128.2827440000001</v>
      </c>
      <c r="F299" s="19">
        <v>79923.48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</v>
      </c>
      <c r="R299">
        <v>0</v>
      </c>
      <c r="S299">
        <v>0</v>
      </c>
      <c r="T299">
        <v>1</v>
      </c>
    </row>
    <row r="300" spans="1:20" x14ac:dyDescent="0.25">
      <c r="A300">
        <v>2031</v>
      </c>
      <c r="B300">
        <v>11</v>
      </c>
      <c r="D300">
        <v>220.63</v>
      </c>
      <c r="E300">
        <v>184.38080930000001</v>
      </c>
      <c r="F300" s="19">
        <v>79507.210000000006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0</v>
      </c>
      <c r="T300">
        <v>1</v>
      </c>
    </row>
    <row r="301" spans="1:20" x14ac:dyDescent="0.25">
      <c r="A301">
        <v>2031</v>
      </c>
      <c r="B301">
        <v>12</v>
      </c>
      <c r="D301">
        <v>421.76</v>
      </c>
      <c r="E301">
        <v>19.664456879999999</v>
      </c>
      <c r="F301" s="19">
        <v>78960.86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</row>
    <row r="302" spans="1:20" x14ac:dyDescent="0.25">
      <c r="A302">
        <v>2032</v>
      </c>
      <c r="B302">
        <v>1</v>
      </c>
      <c r="D302">
        <v>604.66</v>
      </c>
      <c r="E302">
        <v>4.0444164870000003</v>
      </c>
      <c r="F302" s="19">
        <v>80705.240000000005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</v>
      </c>
    </row>
    <row r="303" spans="1:20" x14ac:dyDescent="0.25">
      <c r="A303">
        <v>2032</v>
      </c>
      <c r="B303">
        <v>2</v>
      </c>
      <c r="D303">
        <v>580.5</v>
      </c>
      <c r="E303">
        <v>0.73988764019999997</v>
      </c>
      <c r="F303" s="19">
        <v>80705.240000000005</v>
      </c>
      <c r="G303">
        <v>0</v>
      </c>
      <c r="H303">
        <v>0</v>
      </c>
      <c r="I303">
        <v>1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</row>
    <row r="304" spans="1:20" x14ac:dyDescent="0.25">
      <c r="A304">
        <v>2032</v>
      </c>
      <c r="B304">
        <v>3</v>
      </c>
      <c r="D304">
        <v>475.64</v>
      </c>
      <c r="E304">
        <v>16.166980550000002</v>
      </c>
      <c r="F304" s="19">
        <v>82397.45</v>
      </c>
      <c r="G304">
        <v>0</v>
      </c>
      <c r="H304">
        <v>0</v>
      </c>
      <c r="I304">
        <v>0</v>
      </c>
      <c r="J304">
        <v>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</row>
    <row r="305" spans="1:20" x14ac:dyDescent="0.25">
      <c r="A305">
        <v>2032</v>
      </c>
      <c r="B305">
        <v>4</v>
      </c>
      <c r="D305">
        <v>255.33</v>
      </c>
      <c r="E305">
        <v>187.5797379</v>
      </c>
      <c r="F305" s="19">
        <v>77949.42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</v>
      </c>
    </row>
    <row r="306" spans="1:20" x14ac:dyDescent="0.25">
      <c r="A306">
        <v>2032</v>
      </c>
      <c r="B306">
        <v>5</v>
      </c>
      <c r="D306">
        <v>103.99</v>
      </c>
      <c r="E306">
        <v>611.31725349999999</v>
      </c>
      <c r="F306" s="19">
        <v>78392.320000000007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1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</row>
    <row r="307" spans="1:20" x14ac:dyDescent="0.25">
      <c r="A307">
        <v>2032</v>
      </c>
      <c r="B307">
        <v>6</v>
      </c>
      <c r="D307">
        <v>24.81</v>
      </c>
      <c r="E307">
        <v>1932.64723</v>
      </c>
      <c r="F307" s="19">
        <v>79434.42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</v>
      </c>
    </row>
    <row r="308" spans="1:20" x14ac:dyDescent="0.25">
      <c r="A308">
        <v>2032</v>
      </c>
      <c r="B308">
        <v>7</v>
      </c>
      <c r="D308">
        <v>1.87</v>
      </c>
      <c r="E308">
        <v>3265.080641</v>
      </c>
      <c r="F308" s="19">
        <v>77725.960000000006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</row>
    <row r="309" spans="1:20" x14ac:dyDescent="0.25">
      <c r="A309">
        <v>2032</v>
      </c>
      <c r="B309">
        <v>8</v>
      </c>
      <c r="D309">
        <v>0.08</v>
      </c>
      <c r="E309">
        <v>3698.3653410000002</v>
      </c>
      <c r="F309" s="19">
        <v>79994.38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</v>
      </c>
      <c r="P309">
        <v>0</v>
      </c>
      <c r="Q309">
        <v>0</v>
      </c>
      <c r="R309">
        <v>0</v>
      </c>
      <c r="S309">
        <v>0</v>
      </c>
      <c r="T309">
        <v>1</v>
      </c>
    </row>
    <row r="310" spans="1:20" x14ac:dyDescent="0.25">
      <c r="A310">
        <v>2032</v>
      </c>
      <c r="B310">
        <v>9</v>
      </c>
      <c r="D310">
        <v>3.3</v>
      </c>
      <c r="E310">
        <v>3055.4131090000001</v>
      </c>
      <c r="F310" s="19">
        <v>79942.23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1</v>
      </c>
    </row>
    <row r="311" spans="1:20" x14ac:dyDescent="0.25">
      <c r="A311">
        <v>2032</v>
      </c>
      <c r="B311">
        <v>10</v>
      </c>
      <c r="D311">
        <v>56.34</v>
      </c>
      <c r="E311">
        <v>1099.8887560000001</v>
      </c>
      <c r="F311" s="19">
        <v>78458.929999999993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0</v>
      </c>
      <c r="S311">
        <v>0</v>
      </c>
      <c r="T311">
        <v>1</v>
      </c>
    </row>
    <row r="312" spans="1:20" x14ac:dyDescent="0.25">
      <c r="A312">
        <v>2032</v>
      </c>
      <c r="B312">
        <v>11</v>
      </c>
      <c r="D312">
        <v>219.27</v>
      </c>
      <c r="E312">
        <v>184.5874532</v>
      </c>
      <c r="F312" s="19">
        <v>80154.92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</v>
      </c>
      <c r="S312">
        <v>0</v>
      </c>
      <c r="T312">
        <v>1</v>
      </c>
    </row>
    <row r="313" spans="1:20" x14ac:dyDescent="0.25">
      <c r="A313">
        <v>2032</v>
      </c>
      <c r="B313">
        <v>12</v>
      </c>
      <c r="D313">
        <v>419.86</v>
      </c>
      <c r="E313">
        <v>19.719468710000001</v>
      </c>
      <c r="F313" s="19">
        <v>79737.45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</v>
      </c>
    </row>
    <row r="314" spans="1:20" x14ac:dyDescent="0.25">
      <c r="A314">
        <v>2033</v>
      </c>
      <c r="B314">
        <v>1</v>
      </c>
      <c r="D314">
        <v>584.70000000000005</v>
      </c>
      <c r="E314">
        <v>3.944462556</v>
      </c>
      <c r="F314" s="19">
        <v>79244.13</v>
      </c>
      <c r="G314">
        <v>0</v>
      </c>
      <c r="H314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</row>
    <row r="315" spans="1:20" x14ac:dyDescent="0.25">
      <c r="A315">
        <v>2033</v>
      </c>
      <c r="B315">
        <v>2</v>
      </c>
      <c r="D315">
        <v>573.36</v>
      </c>
      <c r="E315">
        <v>0.73705642530000004</v>
      </c>
      <c r="F315" s="19">
        <v>80941.289999999994</v>
      </c>
      <c r="G315">
        <v>0</v>
      </c>
      <c r="H315">
        <v>0</v>
      </c>
      <c r="I315">
        <v>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</row>
    <row r="316" spans="1:20" x14ac:dyDescent="0.25">
      <c r="A316">
        <v>2033</v>
      </c>
      <c r="B316">
        <v>3</v>
      </c>
      <c r="D316">
        <v>460.14</v>
      </c>
      <c r="E316">
        <v>15.774364050000001</v>
      </c>
      <c r="F316" s="19">
        <v>80941.289999999994</v>
      </c>
      <c r="G316">
        <v>0</v>
      </c>
      <c r="H316">
        <v>0</v>
      </c>
      <c r="I316">
        <v>0</v>
      </c>
      <c r="J316">
        <v>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1</v>
      </c>
    </row>
    <row r="317" spans="1:20" x14ac:dyDescent="0.25">
      <c r="A317">
        <v>2033</v>
      </c>
      <c r="B317">
        <v>4</v>
      </c>
      <c r="D317">
        <v>266.77999999999997</v>
      </c>
      <c r="E317">
        <v>197.6713757</v>
      </c>
      <c r="F317" s="19">
        <v>82699.740000000005</v>
      </c>
      <c r="G317">
        <v>0</v>
      </c>
      <c r="H317">
        <v>0</v>
      </c>
      <c r="I317">
        <v>0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</row>
    <row r="318" spans="1:20" x14ac:dyDescent="0.25">
      <c r="A318">
        <v>2033</v>
      </c>
      <c r="B318">
        <v>5</v>
      </c>
      <c r="D318">
        <v>102.13</v>
      </c>
      <c r="E318">
        <v>605.55248359999996</v>
      </c>
      <c r="F318" s="19">
        <v>78179.350000000006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</row>
    <row r="319" spans="1:20" x14ac:dyDescent="0.25">
      <c r="A319">
        <v>2033</v>
      </c>
      <c r="B319">
        <v>6</v>
      </c>
      <c r="D319">
        <v>24.18</v>
      </c>
      <c r="E319">
        <v>1900.0415009999999</v>
      </c>
      <c r="F319" s="19">
        <v>78623.55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1</v>
      </c>
    </row>
    <row r="320" spans="1:20" x14ac:dyDescent="0.25">
      <c r="A320">
        <v>2033</v>
      </c>
      <c r="B320">
        <v>7</v>
      </c>
      <c r="D320">
        <v>1.89</v>
      </c>
      <c r="E320">
        <v>3326.9940660000002</v>
      </c>
      <c r="F320" s="19">
        <v>79736.58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</row>
    <row r="321" spans="1:20" x14ac:dyDescent="0.25">
      <c r="A321">
        <v>2033</v>
      </c>
      <c r="B321">
        <v>8</v>
      </c>
      <c r="D321">
        <v>7.0000000000000007E-2</v>
      </c>
      <c r="E321">
        <v>3579.9676089999998</v>
      </c>
      <c r="F321" s="19">
        <v>77958.259999999995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</v>
      </c>
      <c r="P321">
        <v>0</v>
      </c>
      <c r="Q321">
        <v>0</v>
      </c>
      <c r="R321">
        <v>0</v>
      </c>
      <c r="S321">
        <v>0</v>
      </c>
      <c r="T321">
        <v>1</v>
      </c>
    </row>
    <row r="322" spans="1:20" x14ac:dyDescent="0.25">
      <c r="A322">
        <v>2033</v>
      </c>
      <c r="B322">
        <v>9</v>
      </c>
      <c r="D322">
        <v>3.26</v>
      </c>
      <c r="E322">
        <v>3045.9011740000001</v>
      </c>
      <c r="F322" s="19">
        <v>80233.460000000006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1</v>
      </c>
    </row>
    <row r="323" spans="1:20" x14ac:dyDescent="0.25">
      <c r="A323">
        <v>2033</v>
      </c>
      <c r="B323">
        <v>10</v>
      </c>
      <c r="D323">
        <v>56.75</v>
      </c>
      <c r="E323">
        <v>1117.2941499999999</v>
      </c>
      <c r="F323" s="19">
        <v>80240.67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1</v>
      </c>
      <c r="R323">
        <v>0</v>
      </c>
      <c r="S323">
        <v>0</v>
      </c>
      <c r="T323">
        <v>1</v>
      </c>
    </row>
    <row r="324" spans="1:20" x14ac:dyDescent="0.25">
      <c r="A324">
        <v>2033</v>
      </c>
      <c r="B324">
        <v>11</v>
      </c>
      <c r="D324">
        <v>212.01</v>
      </c>
      <c r="E324">
        <v>180.0090893</v>
      </c>
      <c r="F324" s="19">
        <v>78696.58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</v>
      </c>
      <c r="S324">
        <v>0</v>
      </c>
      <c r="T324">
        <v>1</v>
      </c>
    </row>
    <row r="325" spans="1:20" x14ac:dyDescent="0.25">
      <c r="A325">
        <v>2033</v>
      </c>
      <c r="B325">
        <v>12</v>
      </c>
      <c r="D325">
        <v>416.9</v>
      </c>
      <c r="E325">
        <v>19.748909139999999</v>
      </c>
      <c r="F325" s="19">
        <v>80397.7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</row>
    <row r="326" spans="1:20" x14ac:dyDescent="0.25">
      <c r="A326">
        <v>2034</v>
      </c>
      <c r="B326">
        <v>1</v>
      </c>
      <c r="D326">
        <v>581.97</v>
      </c>
      <c r="E326">
        <v>3.9547628920000002</v>
      </c>
      <c r="F326" s="19">
        <v>80039.179999999993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</row>
    <row r="327" spans="1:20" x14ac:dyDescent="0.25">
      <c r="A327">
        <v>2034</v>
      </c>
      <c r="B327">
        <v>2</v>
      </c>
      <c r="D327">
        <v>554.88</v>
      </c>
      <c r="E327">
        <v>0.71851476380000001</v>
      </c>
      <c r="F327" s="19">
        <v>79489.17</v>
      </c>
      <c r="G327">
        <v>0</v>
      </c>
      <c r="H327">
        <v>0</v>
      </c>
      <c r="I327">
        <v>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</row>
    <row r="328" spans="1:20" x14ac:dyDescent="0.25">
      <c r="A328">
        <v>2034</v>
      </c>
      <c r="B328">
        <v>3</v>
      </c>
      <c r="D328">
        <v>454.85</v>
      </c>
      <c r="E328">
        <v>15.70687609</v>
      </c>
      <c r="F328" s="19">
        <v>81191.570000000007</v>
      </c>
      <c r="G328">
        <v>0</v>
      </c>
      <c r="H328">
        <v>0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</row>
    <row r="329" spans="1:20" x14ac:dyDescent="0.25">
      <c r="A329">
        <v>2034</v>
      </c>
      <c r="B329">
        <v>4</v>
      </c>
      <c r="D329">
        <v>258.3</v>
      </c>
      <c r="E329">
        <v>192.78451129999999</v>
      </c>
      <c r="F329" s="19">
        <v>81252.25</v>
      </c>
      <c r="G329">
        <v>0</v>
      </c>
      <c r="H329">
        <v>0</v>
      </c>
      <c r="I329">
        <v>0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</v>
      </c>
    </row>
    <row r="330" spans="1:20" x14ac:dyDescent="0.25">
      <c r="A330">
        <v>2034</v>
      </c>
      <c r="B330">
        <v>5</v>
      </c>
      <c r="D330">
        <v>106.8</v>
      </c>
      <c r="E330">
        <v>637.82904110000004</v>
      </c>
      <c r="F330" s="19">
        <v>82955.92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</row>
    <row r="331" spans="1:20" x14ac:dyDescent="0.25">
      <c r="A331">
        <v>2034</v>
      </c>
      <c r="B331">
        <v>6</v>
      </c>
      <c r="D331">
        <v>23.77</v>
      </c>
      <c r="E331">
        <v>1881.234189</v>
      </c>
      <c r="F331" s="19">
        <v>78421.52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</row>
    <row r="332" spans="1:20" x14ac:dyDescent="0.25">
      <c r="A332">
        <v>2034</v>
      </c>
      <c r="B332">
        <v>7</v>
      </c>
      <c r="D332">
        <v>1.84</v>
      </c>
      <c r="E332">
        <v>3269.4068619999998</v>
      </c>
      <c r="F332" s="19">
        <v>78936.42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</row>
    <row r="333" spans="1:20" x14ac:dyDescent="0.25">
      <c r="A333">
        <v>2034</v>
      </c>
      <c r="B333">
        <v>8</v>
      </c>
      <c r="D333">
        <v>7.0000000000000007E-2</v>
      </c>
      <c r="E333">
        <v>3646.0844699999998</v>
      </c>
      <c r="F333" s="19">
        <v>79985.759999999995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</v>
      </c>
      <c r="P333">
        <v>0</v>
      </c>
      <c r="Q333">
        <v>0</v>
      </c>
      <c r="R333">
        <v>0</v>
      </c>
      <c r="S333">
        <v>0</v>
      </c>
      <c r="T333">
        <v>1</v>
      </c>
    </row>
    <row r="334" spans="1:20" x14ac:dyDescent="0.25">
      <c r="A334">
        <v>2034</v>
      </c>
      <c r="B334">
        <v>9</v>
      </c>
      <c r="D334">
        <v>3.13</v>
      </c>
      <c r="E334">
        <v>2946.9624990000002</v>
      </c>
      <c r="F334" s="19">
        <v>78201.88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</v>
      </c>
      <c r="Q334">
        <v>0</v>
      </c>
      <c r="R334">
        <v>0</v>
      </c>
      <c r="S334">
        <v>0</v>
      </c>
      <c r="T334">
        <v>1</v>
      </c>
    </row>
    <row r="335" spans="1:20" x14ac:dyDescent="0.25">
      <c r="A335">
        <v>2034</v>
      </c>
      <c r="B335">
        <v>10</v>
      </c>
      <c r="D335">
        <v>56.14</v>
      </c>
      <c r="E335">
        <v>1113.365873</v>
      </c>
      <c r="F335" s="19">
        <v>80550.42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1</v>
      </c>
    </row>
    <row r="336" spans="1:20" x14ac:dyDescent="0.25">
      <c r="A336">
        <v>2034</v>
      </c>
      <c r="B336">
        <v>11</v>
      </c>
      <c r="D336">
        <v>213.71</v>
      </c>
      <c r="E336">
        <v>182.77648980000001</v>
      </c>
      <c r="F336" s="19">
        <v>80497.91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1</v>
      </c>
    </row>
    <row r="337" spans="1:20" x14ac:dyDescent="0.25">
      <c r="A337">
        <v>2034</v>
      </c>
      <c r="B337">
        <v>12</v>
      </c>
      <c r="D337">
        <v>403.43</v>
      </c>
      <c r="E337">
        <v>19.2505217</v>
      </c>
      <c r="F337" s="19">
        <v>78948.87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</v>
      </c>
    </row>
    <row r="338" spans="1:20" x14ac:dyDescent="0.25">
      <c r="A338">
        <v>2035</v>
      </c>
      <c r="B338">
        <v>1</v>
      </c>
      <c r="D338">
        <v>578.29</v>
      </c>
      <c r="E338">
        <v>3.9602738409999998</v>
      </c>
      <c r="F338" s="19">
        <v>80733.52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</v>
      </c>
    </row>
    <row r="339" spans="1:20" x14ac:dyDescent="0.25">
      <c r="A339">
        <v>2035</v>
      </c>
      <c r="B339">
        <v>2</v>
      </c>
      <c r="D339">
        <v>552.29</v>
      </c>
      <c r="E339">
        <v>0.72072113199999999</v>
      </c>
      <c r="F339" s="19">
        <v>80313.03</v>
      </c>
      <c r="G339">
        <v>0</v>
      </c>
      <c r="H339">
        <v>0</v>
      </c>
      <c r="I339">
        <v>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</row>
    <row r="340" spans="1:20" x14ac:dyDescent="0.25">
      <c r="A340">
        <v>2035</v>
      </c>
      <c r="B340">
        <v>3</v>
      </c>
      <c r="D340">
        <v>440.18</v>
      </c>
      <c r="E340">
        <v>15.31876396</v>
      </c>
      <c r="F340" s="19">
        <v>79761.14</v>
      </c>
      <c r="G340">
        <v>0</v>
      </c>
      <c r="H340">
        <v>0</v>
      </c>
      <c r="I340">
        <v>0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</row>
    <row r="341" spans="1:20" x14ac:dyDescent="0.25">
      <c r="A341">
        <v>2035</v>
      </c>
      <c r="B341">
        <v>4</v>
      </c>
      <c r="D341">
        <v>255.33</v>
      </c>
      <c r="E341">
        <v>192.04908069999999</v>
      </c>
      <c r="F341" s="19">
        <v>81530.850000000006</v>
      </c>
      <c r="G341">
        <v>0</v>
      </c>
      <c r="H341">
        <v>0</v>
      </c>
      <c r="I341">
        <v>0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</row>
    <row r="342" spans="1:20" x14ac:dyDescent="0.25">
      <c r="A342">
        <v>2035</v>
      </c>
      <c r="B342">
        <v>5</v>
      </c>
      <c r="D342">
        <v>103.4</v>
      </c>
      <c r="E342">
        <v>622.34665919999998</v>
      </c>
      <c r="F342" s="19">
        <v>81530.850000000006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</row>
    <row r="343" spans="1:20" x14ac:dyDescent="0.25">
      <c r="A343">
        <v>2035</v>
      </c>
      <c r="B343">
        <v>6</v>
      </c>
      <c r="D343">
        <v>24.86</v>
      </c>
      <c r="E343">
        <v>1982.417312</v>
      </c>
      <c r="F343" s="19">
        <v>83240.37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</row>
    <row r="344" spans="1:20" x14ac:dyDescent="0.25">
      <c r="A344">
        <v>2035</v>
      </c>
      <c r="B344">
        <v>7</v>
      </c>
      <c r="D344">
        <v>1.81</v>
      </c>
      <c r="E344">
        <v>3238.5279099999998</v>
      </c>
      <c r="F344" s="19">
        <v>78759.429999999993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</row>
    <row r="345" spans="1:20" x14ac:dyDescent="0.25">
      <c r="A345">
        <v>2035</v>
      </c>
      <c r="B345">
        <v>8</v>
      </c>
      <c r="D345">
        <v>7.0000000000000007E-2</v>
      </c>
      <c r="E345">
        <v>3584.5179720000001</v>
      </c>
      <c r="F345" s="19">
        <v>79206.929999999993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</v>
      </c>
      <c r="P345">
        <v>0</v>
      </c>
      <c r="Q345">
        <v>0</v>
      </c>
      <c r="R345">
        <v>0</v>
      </c>
      <c r="S345">
        <v>0</v>
      </c>
      <c r="T345">
        <v>1</v>
      </c>
    </row>
    <row r="346" spans="1:20" x14ac:dyDescent="0.25">
      <c r="A346">
        <v>2035</v>
      </c>
      <c r="B346">
        <v>9</v>
      </c>
      <c r="D346">
        <v>3.17</v>
      </c>
      <c r="E346">
        <v>3002.6819310000001</v>
      </c>
      <c r="F346" s="19">
        <v>80259.86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1</v>
      </c>
    </row>
    <row r="347" spans="1:20" x14ac:dyDescent="0.25">
      <c r="A347">
        <v>2035</v>
      </c>
      <c r="B347">
        <v>10</v>
      </c>
      <c r="D347">
        <v>53.92</v>
      </c>
      <c r="E347">
        <v>1077.700425</v>
      </c>
      <c r="F347" s="19">
        <v>78537.03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</v>
      </c>
      <c r="R347">
        <v>0</v>
      </c>
      <c r="S347">
        <v>0</v>
      </c>
      <c r="T347">
        <v>1</v>
      </c>
    </row>
    <row r="348" spans="1:20" x14ac:dyDescent="0.25">
      <c r="A348">
        <v>2035</v>
      </c>
      <c r="B348">
        <v>11</v>
      </c>
      <c r="D348">
        <v>211.39</v>
      </c>
      <c r="E348">
        <v>182.20364710000001</v>
      </c>
      <c r="F348" s="19">
        <v>80829.119999999995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</v>
      </c>
      <c r="S348">
        <v>0</v>
      </c>
      <c r="T348">
        <v>1</v>
      </c>
    </row>
    <row r="349" spans="1:20" x14ac:dyDescent="0.25">
      <c r="A349">
        <v>2035</v>
      </c>
      <c r="B349">
        <v>12</v>
      </c>
      <c r="D349">
        <v>406.63</v>
      </c>
      <c r="E349">
        <v>19.553961449999999</v>
      </c>
      <c r="F349" s="19">
        <v>80776.429999999993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</row>
    <row r="350" spans="1:20" x14ac:dyDescent="0.25">
      <c r="A350">
        <v>2036</v>
      </c>
      <c r="B350">
        <v>1</v>
      </c>
      <c r="D350">
        <v>560.23</v>
      </c>
      <c r="E350">
        <v>3.8648132159999999</v>
      </c>
      <c r="F350" s="19">
        <v>79309.039999999994</v>
      </c>
      <c r="G350">
        <v>0</v>
      </c>
      <c r="H350">
        <v>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</v>
      </c>
    </row>
    <row r="351" spans="1:20" x14ac:dyDescent="0.25">
      <c r="A351">
        <v>2036</v>
      </c>
      <c r="B351">
        <v>2</v>
      </c>
      <c r="D351">
        <v>549.47</v>
      </c>
      <c r="E351">
        <v>0.72231426730000003</v>
      </c>
      <c r="F351" s="19">
        <v>81023.399999999994</v>
      </c>
      <c r="G351">
        <v>0</v>
      </c>
      <c r="H351">
        <v>0</v>
      </c>
      <c r="I351">
        <v>1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</row>
    <row r="352" spans="1:20" x14ac:dyDescent="0.25">
      <c r="A352">
        <v>2036</v>
      </c>
      <c r="B352">
        <v>3</v>
      </c>
      <c r="D352">
        <v>438.67</v>
      </c>
      <c r="E352">
        <v>15.378339860000001</v>
      </c>
      <c r="F352" s="19">
        <v>80601.41</v>
      </c>
      <c r="G352">
        <v>0</v>
      </c>
      <c r="H352">
        <v>0</v>
      </c>
      <c r="I352">
        <v>0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</row>
    <row r="353" spans="1:20" x14ac:dyDescent="0.25">
      <c r="A353">
        <v>2036</v>
      </c>
      <c r="B353">
        <v>4</v>
      </c>
      <c r="D353">
        <v>247.39</v>
      </c>
      <c r="E353">
        <v>187.44948489999999</v>
      </c>
      <c r="F353" s="19">
        <v>80104.98</v>
      </c>
      <c r="G353">
        <v>0</v>
      </c>
      <c r="H353">
        <v>0</v>
      </c>
      <c r="I353">
        <v>0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</row>
    <row r="354" spans="1:20" x14ac:dyDescent="0.25">
      <c r="A354">
        <v>2036</v>
      </c>
      <c r="B354">
        <v>5</v>
      </c>
      <c r="D354">
        <v>102.33</v>
      </c>
      <c r="E354">
        <v>620.45084420000001</v>
      </c>
      <c r="F354" s="19">
        <v>81820.58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</row>
    <row r="355" spans="1:20" x14ac:dyDescent="0.25">
      <c r="A355">
        <v>2036</v>
      </c>
      <c r="B355">
        <v>6</v>
      </c>
      <c r="D355">
        <v>24.09</v>
      </c>
      <c r="E355">
        <v>1935.7892710000001</v>
      </c>
      <c r="F355" s="19">
        <v>81820.58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</row>
    <row r="356" spans="1:20" x14ac:dyDescent="0.25">
      <c r="A356">
        <v>2036</v>
      </c>
      <c r="B356">
        <v>7</v>
      </c>
      <c r="D356">
        <v>1.9</v>
      </c>
      <c r="E356">
        <v>3415.1420739999999</v>
      </c>
      <c r="F356" s="19">
        <v>83604.429999999993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1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1</v>
      </c>
    </row>
    <row r="357" spans="1:20" x14ac:dyDescent="0.25">
      <c r="A357">
        <v>2036</v>
      </c>
      <c r="B357">
        <v>8</v>
      </c>
      <c r="D357">
        <v>7.0000000000000007E-2</v>
      </c>
      <c r="E357">
        <v>3553.1960429999999</v>
      </c>
      <c r="F357" s="19">
        <v>79034.58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1</v>
      </c>
      <c r="P357">
        <v>0</v>
      </c>
      <c r="Q357">
        <v>0</v>
      </c>
      <c r="R357">
        <v>0</v>
      </c>
      <c r="S357">
        <v>0</v>
      </c>
      <c r="T357">
        <v>1</v>
      </c>
    </row>
    <row r="358" spans="1:20" x14ac:dyDescent="0.25">
      <c r="A358">
        <v>2036</v>
      </c>
      <c r="B358">
        <v>9</v>
      </c>
      <c r="D358">
        <v>3.09</v>
      </c>
      <c r="E358">
        <v>2954.085767</v>
      </c>
      <c r="F358" s="19">
        <v>79483.64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1</v>
      </c>
    </row>
    <row r="359" spans="1:20" x14ac:dyDescent="0.25">
      <c r="A359">
        <v>2036</v>
      </c>
      <c r="B359">
        <v>10</v>
      </c>
      <c r="D359">
        <v>54.57</v>
      </c>
      <c r="E359">
        <v>1098.74954</v>
      </c>
      <c r="F359" s="19">
        <v>80601.039999999994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1</v>
      </c>
      <c r="R359">
        <v>0</v>
      </c>
      <c r="S359">
        <v>0</v>
      </c>
      <c r="T359">
        <v>1</v>
      </c>
    </row>
    <row r="360" spans="1:20" x14ac:dyDescent="0.25">
      <c r="A360">
        <v>2036</v>
      </c>
      <c r="B360">
        <v>11</v>
      </c>
      <c r="D360">
        <v>203.24</v>
      </c>
      <c r="E360">
        <v>176.46918919999999</v>
      </c>
      <c r="F360" s="19">
        <v>78803.45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0</v>
      </c>
      <c r="T360">
        <v>1</v>
      </c>
    </row>
    <row r="361" spans="1:20" x14ac:dyDescent="0.25">
      <c r="A361">
        <v>2036</v>
      </c>
      <c r="B361">
        <v>12</v>
      </c>
      <c r="D361">
        <v>402.63</v>
      </c>
      <c r="E361">
        <v>19.503976420000001</v>
      </c>
      <c r="F361" s="19">
        <v>81103.31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</row>
    <row r="362" spans="1:20" x14ac:dyDescent="0.25">
      <c r="A362">
        <v>2037</v>
      </c>
      <c r="B362">
        <v>1</v>
      </c>
      <c r="D362">
        <v>564.77</v>
      </c>
      <c r="E362">
        <v>3.926080051</v>
      </c>
      <c r="F362" s="19">
        <v>81140.75</v>
      </c>
      <c r="G362">
        <v>0</v>
      </c>
      <c r="H362">
        <v>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</v>
      </c>
    </row>
    <row r="363" spans="1:20" x14ac:dyDescent="0.25">
      <c r="A363">
        <v>2037</v>
      </c>
      <c r="B363">
        <v>2</v>
      </c>
      <c r="D363">
        <v>531.77</v>
      </c>
      <c r="E363">
        <v>0.70441781079999999</v>
      </c>
      <c r="F363" s="19">
        <v>79579.33</v>
      </c>
      <c r="G363">
        <v>0</v>
      </c>
      <c r="H363">
        <v>0</v>
      </c>
      <c r="I363">
        <v>1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</row>
    <row r="364" spans="1:20" x14ac:dyDescent="0.25">
      <c r="A364">
        <v>2037</v>
      </c>
      <c r="B364">
        <v>3</v>
      </c>
      <c r="D364">
        <v>435.99</v>
      </c>
      <c r="E364">
        <v>15.40172038</v>
      </c>
      <c r="F364" s="19">
        <v>81299.53</v>
      </c>
      <c r="G364">
        <v>0</v>
      </c>
      <c r="H364">
        <v>0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</row>
    <row r="365" spans="1:20" x14ac:dyDescent="0.25">
      <c r="A365">
        <v>2037</v>
      </c>
      <c r="B365">
        <v>4</v>
      </c>
      <c r="D365">
        <v>246.29</v>
      </c>
      <c r="E365">
        <v>188.05303470000001</v>
      </c>
      <c r="F365" s="19">
        <v>80935.92</v>
      </c>
      <c r="G365">
        <v>0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</row>
    <row r="366" spans="1:20" x14ac:dyDescent="0.25">
      <c r="A366">
        <v>2037</v>
      </c>
      <c r="B366">
        <v>5</v>
      </c>
      <c r="D366">
        <v>99.06</v>
      </c>
      <c r="E366">
        <v>605.20961869999996</v>
      </c>
      <c r="F366" s="19">
        <v>80379.75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</row>
    <row r="367" spans="1:20" x14ac:dyDescent="0.25">
      <c r="A367">
        <v>2037</v>
      </c>
      <c r="B367">
        <v>6</v>
      </c>
      <c r="D367">
        <v>23.82</v>
      </c>
      <c r="E367">
        <v>1928.6770770000001</v>
      </c>
      <c r="F367" s="19">
        <v>82101.22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</row>
    <row r="368" spans="1:20" x14ac:dyDescent="0.25">
      <c r="A368">
        <v>2037</v>
      </c>
      <c r="B368">
        <v>7</v>
      </c>
      <c r="D368">
        <v>1.84</v>
      </c>
      <c r="E368">
        <v>3333.1169180000002</v>
      </c>
      <c r="F368" s="19">
        <v>82178.210000000006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</row>
    <row r="369" spans="1:20" x14ac:dyDescent="0.25">
      <c r="A369">
        <v>2037</v>
      </c>
      <c r="B369">
        <v>8</v>
      </c>
      <c r="D369">
        <v>7.0000000000000007E-2</v>
      </c>
      <c r="E369">
        <v>3745.2868680000001</v>
      </c>
      <c r="F369" s="19">
        <v>83901.3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1</v>
      </c>
    </row>
    <row r="370" spans="1:20" x14ac:dyDescent="0.25">
      <c r="A370">
        <v>2037</v>
      </c>
      <c r="B370">
        <v>9</v>
      </c>
      <c r="D370">
        <v>3.04</v>
      </c>
      <c r="E370">
        <v>2926.956678</v>
      </c>
      <c r="F370" s="19">
        <v>79315.23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>
        <v>1</v>
      </c>
    </row>
    <row r="371" spans="1:20" x14ac:dyDescent="0.25">
      <c r="A371">
        <v>2037</v>
      </c>
      <c r="B371">
        <v>10</v>
      </c>
      <c r="D371">
        <v>53.26</v>
      </c>
      <c r="E371">
        <v>1080.5565349999999</v>
      </c>
      <c r="F371" s="19">
        <v>79831.649999999994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0</v>
      </c>
      <c r="T371">
        <v>1</v>
      </c>
    </row>
    <row r="372" spans="1:20" x14ac:dyDescent="0.25">
      <c r="A372">
        <v>2037</v>
      </c>
      <c r="B372">
        <v>11</v>
      </c>
      <c r="D372">
        <v>205.58</v>
      </c>
      <c r="E372">
        <v>179.86570449999999</v>
      </c>
      <c r="F372" s="19">
        <v>80892.89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1</v>
      </c>
    </row>
    <row r="373" spans="1:20" x14ac:dyDescent="0.25">
      <c r="A373">
        <v>2037</v>
      </c>
      <c r="B373">
        <v>12</v>
      </c>
      <c r="D373">
        <v>386.88</v>
      </c>
      <c r="E373">
        <v>18.884861690000001</v>
      </c>
      <c r="F373" s="19">
        <v>79088.78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</v>
      </c>
    </row>
    <row r="374" spans="1:20" x14ac:dyDescent="0.25">
      <c r="A374">
        <v>2038</v>
      </c>
      <c r="B374">
        <v>1</v>
      </c>
      <c r="D374">
        <v>558.76</v>
      </c>
      <c r="E374">
        <v>3.9131567070000002</v>
      </c>
      <c r="F374" s="19">
        <v>81464.89</v>
      </c>
      <c r="G374">
        <v>0</v>
      </c>
      <c r="H374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</row>
    <row r="375" spans="1:20" x14ac:dyDescent="0.25">
      <c r="A375">
        <v>2038</v>
      </c>
      <c r="B375">
        <v>2</v>
      </c>
      <c r="D375">
        <v>536.09</v>
      </c>
      <c r="E375">
        <v>0.71540823610000004</v>
      </c>
      <c r="F375" s="19">
        <v>81411.78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</row>
    <row r="376" spans="1:20" x14ac:dyDescent="0.25">
      <c r="A376">
        <v>2038</v>
      </c>
      <c r="B376">
        <v>3</v>
      </c>
      <c r="D376">
        <v>421.95</v>
      </c>
      <c r="E376">
        <v>15.016417560000001</v>
      </c>
      <c r="F376" s="19">
        <v>79845.149999999994</v>
      </c>
      <c r="G376">
        <v>0</v>
      </c>
      <c r="H376">
        <v>0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</row>
    <row r="377" spans="1:20" x14ac:dyDescent="0.25">
      <c r="A377">
        <v>2038</v>
      </c>
      <c r="B377">
        <v>4</v>
      </c>
      <c r="D377">
        <v>244.79</v>
      </c>
      <c r="E377">
        <v>188.2943349</v>
      </c>
      <c r="F377" s="19">
        <v>81632.210000000006</v>
      </c>
      <c r="G377">
        <v>0</v>
      </c>
      <c r="H377">
        <v>0</v>
      </c>
      <c r="I377">
        <v>0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</v>
      </c>
    </row>
    <row r="378" spans="1:20" x14ac:dyDescent="0.25">
      <c r="A378">
        <v>2038</v>
      </c>
      <c r="B378">
        <v>5</v>
      </c>
      <c r="D378">
        <v>98.62</v>
      </c>
      <c r="E378">
        <v>607.00116190000006</v>
      </c>
      <c r="F378" s="19">
        <v>81207.05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</row>
    <row r="379" spans="1:20" x14ac:dyDescent="0.25">
      <c r="A379">
        <v>2038</v>
      </c>
      <c r="B379">
        <v>6</v>
      </c>
      <c r="D379">
        <v>23.06</v>
      </c>
      <c r="E379">
        <v>1880.812778</v>
      </c>
      <c r="F379" s="19">
        <v>80649.009999999995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1</v>
      </c>
    </row>
    <row r="380" spans="1:20" x14ac:dyDescent="0.25">
      <c r="A380">
        <v>2038</v>
      </c>
      <c r="B380">
        <v>7</v>
      </c>
      <c r="D380">
        <v>1.82</v>
      </c>
      <c r="E380">
        <v>3320.039127</v>
      </c>
      <c r="F380" s="19">
        <v>82454.19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</row>
    <row r="381" spans="1:20" x14ac:dyDescent="0.25">
      <c r="A381">
        <v>2038</v>
      </c>
      <c r="B381">
        <v>8</v>
      </c>
      <c r="D381">
        <v>7.0000000000000007E-2</v>
      </c>
      <c r="E381">
        <v>3653.976259</v>
      </c>
      <c r="F381" s="19">
        <v>82454.19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</v>
      </c>
      <c r="P381">
        <v>0</v>
      </c>
      <c r="Q381">
        <v>0</v>
      </c>
      <c r="R381">
        <v>0</v>
      </c>
      <c r="S381">
        <v>0</v>
      </c>
      <c r="T381">
        <v>1</v>
      </c>
    </row>
    <row r="382" spans="1:20" x14ac:dyDescent="0.25">
      <c r="A382">
        <v>2038</v>
      </c>
      <c r="B382">
        <v>9</v>
      </c>
      <c r="D382">
        <v>3.18</v>
      </c>
      <c r="E382">
        <v>3084.0476090000002</v>
      </c>
      <c r="F382" s="19">
        <v>84183.07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1</v>
      </c>
    </row>
    <row r="383" spans="1:20" x14ac:dyDescent="0.25">
      <c r="A383">
        <v>2038</v>
      </c>
      <c r="B383">
        <v>10</v>
      </c>
      <c r="D383">
        <v>52.36</v>
      </c>
      <c r="E383">
        <v>1070.21975</v>
      </c>
      <c r="F383" s="19">
        <v>79646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</v>
      </c>
      <c r="R383">
        <v>0</v>
      </c>
      <c r="S383">
        <v>0</v>
      </c>
      <c r="T383">
        <v>1</v>
      </c>
    </row>
    <row r="384" spans="1:20" x14ac:dyDescent="0.25">
      <c r="A384">
        <v>2038</v>
      </c>
      <c r="B384">
        <v>11</v>
      </c>
      <c r="D384">
        <v>200.59</v>
      </c>
      <c r="E384">
        <v>176.80689290000001</v>
      </c>
      <c r="F384" s="19">
        <v>80098.53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0</v>
      </c>
      <c r="T384">
        <v>1</v>
      </c>
    </row>
    <row r="385" spans="1:20" x14ac:dyDescent="0.25">
      <c r="A385">
        <v>2038</v>
      </c>
      <c r="B385">
        <v>12</v>
      </c>
      <c r="D385">
        <v>391.24</v>
      </c>
      <c r="E385">
        <v>19.239568269999999</v>
      </c>
      <c r="F385" s="19">
        <v>81163.320000000007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</row>
    <row r="386" spans="1:20" x14ac:dyDescent="0.25">
      <c r="A386">
        <v>2039</v>
      </c>
      <c r="B386">
        <v>1</v>
      </c>
      <c r="D386">
        <v>536.27</v>
      </c>
      <c r="E386">
        <v>3.781079557</v>
      </c>
      <c r="F386" s="19">
        <v>79380.539999999994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</row>
    <row r="387" spans="1:20" x14ac:dyDescent="0.25">
      <c r="A387">
        <v>2039</v>
      </c>
      <c r="B387">
        <v>2</v>
      </c>
      <c r="D387">
        <v>529.87</v>
      </c>
      <c r="E387">
        <v>0.71190016720000004</v>
      </c>
      <c r="F387" s="19">
        <v>81697.25</v>
      </c>
      <c r="G387">
        <v>0</v>
      </c>
      <c r="H387">
        <v>0</v>
      </c>
      <c r="I387">
        <v>1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</row>
    <row r="388" spans="1:20" x14ac:dyDescent="0.25">
      <c r="A388">
        <v>2039</v>
      </c>
      <c r="B388">
        <v>3</v>
      </c>
      <c r="D388">
        <v>424.96</v>
      </c>
      <c r="E388">
        <v>15.22604164</v>
      </c>
      <c r="F388" s="19">
        <v>81644</v>
      </c>
      <c r="G388">
        <v>0</v>
      </c>
      <c r="H388">
        <v>0</v>
      </c>
      <c r="I388">
        <v>0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</row>
    <row r="389" spans="1:20" x14ac:dyDescent="0.25">
      <c r="A389">
        <v>2039</v>
      </c>
      <c r="B389">
        <v>4</v>
      </c>
      <c r="D389">
        <v>236.66</v>
      </c>
      <c r="E389">
        <v>183.2738009</v>
      </c>
      <c r="F389" s="19">
        <v>80127.16</v>
      </c>
      <c r="G389">
        <v>0</v>
      </c>
      <c r="H389">
        <v>0</v>
      </c>
      <c r="I389">
        <v>0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</row>
    <row r="390" spans="1:20" x14ac:dyDescent="0.25">
      <c r="A390">
        <v>2039</v>
      </c>
      <c r="B390">
        <v>5</v>
      </c>
      <c r="D390">
        <v>97.91</v>
      </c>
      <c r="E390">
        <v>606.74792530000002</v>
      </c>
      <c r="F390" s="19">
        <v>81859.199999999997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</row>
    <row r="391" spans="1:20" x14ac:dyDescent="0.25">
      <c r="A391">
        <v>2039</v>
      </c>
      <c r="B391">
        <v>6</v>
      </c>
      <c r="D391">
        <v>22.93</v>
      </c>
      <c r="E391">
        <v>1883.176982</v>
      </c>
      <c r="F391" s="19">
        <v>81432.850000000006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</row>
    <row r="392" spans="1:20" x14ac:dyDescent="0.25">
      <c r="A392">
        <v>2039</v>
      </c>
      <c r="B392">
        <v>7</v>
      </c>
      <c r="D392">
        <v>1.76</v>
      </c>
      <c r="E392">
        <v>3231.9600660000001</v>
      </c>
      <c r="F392" s="19">
        <v>80945.100000000006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</row>
    <row r="393" spans="1:20" x14ac:dyDescent="0.25">
      <c r="A393">
        <v>2039</v>
      </c>
      <c r="B393">
        <v>8</v>
      </c>
      <c r="D393">
        <v>7.0000000000000007E-2</v>
      </c>
      <c r="E393">
        <v>3633.21839</v>
      </c>
      <c r="F393" s="19">
        <v>82678.679999999993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0</v>
      </c>
      <c r="S393">
        <v>0</v>
      </c>
      <c r="T393">
        <v>1</v>
      </c>
    </row>
    <row r="394" spans="1:20" x14ac:dyDescent="0.25">
      <c r="A394">
        <v>2039</v>
      </c>
      <c r="B394">
        <v>9</v>
      </c>
      <c r="D394">
        <v>3.08</v>
      </c>
      <c r="E394">
        <v>3003.54979</v>
      </c>
      <c r="F394" s="19">
        <v>82678.679999999993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1</v>
      </c>
    </row>
    <row r="395" spans="1:20" x14ac:dyDescent="0.25">
      <c r="A395">
        <v>2039</v>
      </c>
      <c r="B395">
        <v>10</v>
      </c>
      <c r="D395">
        <v>54.71</v>
      </c>
      <c r="E395">
        <v>1125.7881749999999</v>
      </c>
      <c r="F395" s="19">
        <v>84489.49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0</v>
      </c>
      <c r="S395">
        <v>0</v>
      </c>
      <c r="T395">
        <v>1</v>
      </c>
    </row>
    <row r="396" spans="1:20" x14ac:dyDescent="0.25">
      <c r="A396">
        <v>2039</v>
      </c>
      <c r="B396">
        <v>11</v>
      </c>
      <c r="D396">
        <v>197.01</v>
      </c>
      <c r="E396">
        <v>174.82767820000001</v>
      </c>
      <c r="F396" s="19">
        <v>79871.27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</v>
      </c>
      <c r="S396">
        <v>0</v>
      </c>
      <c r="T396">
        <v>1</v>
      </c>
    </row>
    <row r="397" spans="1:20" x14ac:dyDescent="0.25">
      <c r="A397">
        <v>2039</v>
      </c>
      <c r="B397">
        <v>12</v>
      </c>
      <c r="D397">
        <v>381.37</v>
      </c>
      <c r="E397">
        <v>18.881290839999998</v>
      </c>
      <c r="F397" s="19">
        <v>80325.08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</row>
    <row r="398" spans="1:20" x14ac:dyDescent="0.25">
      <c r="A398">
        <v>2040</v>
      </c>
      <c r="B398">
        <v>1</v>
      </c>
      <c r="D398">
        <v>541.63</v>
      </c>
      <c r="E398">
        <v>3.8433243830000001</v>
      </c>
      <c r="F398" s="19">
        <v>81339.399999999994</v>
      </c>
      <c r="G398">
        <v>0</v>
      </c>
      <c r="H398">
        <v>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</row>
    <row r="399" spans="1:20" x14ac:dyDescent="0.25">
      <c r="A399">
        <v>2040</v>
      </c>
      <c r="B399">
        <v>2</v>
      </c>
      <c r="D399">
        <v>508.39</v>
      </c>
      <c r="E399">
        <v>0.68741893919999997</v>
      </c>
      <c r="F399" s="19">
        <v>79525.34</v>
      </c>
      <c r="G399">
        <v>0</v>
      </c>
      <c r="H399">
        <v>0</v>
      </c>
      <c r="I399">
        <v>1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</row>
    <row r="400" spans="1:20" x14ac:dyDescent="0.25">
      <c r="A400">
        <v>2040</v>
      </c>
      <c r="B400">
        <v>3</v>
      </c>
      <c r="D400">
        <v>419.91</v>
      </c>
      <c r="E400">
        <v>15.1413987</v>
      </c>
      <c r="F400" s="19">
        <v>81846.27</v>
      </c>
      <c r="G400">
        <v>0</v>
      </c>
      <c r="H400">
        <v>0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</row>
    <row r="401" spans="1:20" x14ac:dyDescent="0.25">
      <c r="A401">
        <v>2040</v>
      </c>
      <c r="B401">
        <v>4</v>
      </c>
      <c r="D401">
        <v>238.39</v>
      </c>
      <c r="E401">
        <v>185.79159770000001</v>
      </c>
      <c r="F401" s="19">
        <v>81884.38</v>
      </c>
      <c r="G401">
        <v>0</v>
      </c>
      <c r="H401">
        <v>0</v>
      </c>
      <c r="I401">
        <v>0</v>
      </c>
      <c r="J401">
        <v>0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</row>
    <row r="402" spans="1:20" x14ac:dyDescent="0.25">
      <c r="A402">
        <v>2040</v>
      </c>
      <c r="B402">
        <v>5</v>
      </c>
      <c r="D402">
        <v>94.68</v>
      </c>
      <c r="E402">
        <v>590.48310619999995</v>
      </c>
      <c r="F402" s="19">
        <v>80308.66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</row>
    <row r="403" spans="1:20" x14ac:dyDescent="0.25">
      <c r="A403">
        <v>2040</v>
      </c>
      <c r="B403">
        <v>6</v>
      </c>
      <c r="D403">
        <v>22.78</v>
      </c>
      <c r="E403">
        <v>1882.1141459999999</v>
      </c>
      <c r="F403" s="19">
        <v>82044.63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</row>
    <row r="404" spans="1:20" x14ac:dyDescent="0.25">
      <c r="A404">
        <v>2040</v>
      </c>
      <c r="B404">
        <v>7</v>
      </c>
      <c r="D404">
        <v>1.75</v>
      </c>
      <c r="E404">
        <v>3234.637999</v>
      </c>
      <c r="F404" s="19">
        <v>81666.87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</row>
    <row r="405" spans="1:20" x14ac:dyDescent="0.25">
      <c r="A405">
        <v>2040</v>
      </c>
      <c r="B405">
        <v>8</v>
      </c>
      <c r="D405">
        <v>7.0000000000000007E-2</v>
      </c>
      <c r="E405">
        <v>3535.5220410000002</v>
      </c>
      <c r="F405" s="19">
        <v>81105.67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1</v>
      </c>
    </row>
    <row r="406" spans="1:20" x14ac:dyDescent="0.25">
      <c r="A406">
        <v>2040</v>
      </c>
      <c r="B406">
        <v>9</v>
      </c>
      <c r="D406">
        <v>3.04</v>
      </c>
      <c r="E406">
        <v>2985.381789</v>
      </c>
      <c r="F406" s="19">
        <v>82842.7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</v>
      </c>
      <c r="Q406">
        <v>0</v>
      </c>
      <c r="R406">
        <v>0</v>
      </c>
      <c r="S406">
        <v>0</v>
      </c>
      <c r="T406">
        <v>1</v>
      </c>
    </row>
    <row r="407" spans="1:20" x14ac:dyDescent="0.25">
      <c r="A407">
        <v>2040</v>
      </c>
      <c r="B407">
        <v>10</v>
      </c>
      <c r="D407">
        <v>52.92</v>
      </c>
      <c r="E407">
        <v>1095.8343609999999</v>
      </c>
      <c r="F407" s="19">
        <v>82906.12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1</v>
      </c>
      <c r="R407">
        <v>0</v>
      </c>
      <c r="S407">
        <v>0</v>
      </c>
      <c r="T407">
        <v>1</v>
      </c>
    </row>
    <row r="408" spans="1:20" x14ac:dyDescent="0.25">
      <c r="A408">
        <v>2040</v>
      </c>
      <c r="B408">
        <v>11</v>
      </c>
      <c r="D408">
        <v>205.79</v>
      </c>
      <c r="E408">
        <v>183.79029170000001</v>
      </c>
      <c r="F408" s="19">
        <v>84644.479999999996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1</v>
      </c>
      <c r="S408">
        <v>0</v>
      </c>
      <c r="T408">
        <v>1</v>
      </c>
    </row>
    <row r="409" spans="1:20" x14ac:dyDescent="0.25">
      <c r="A409">
        <v>2040</v>
      </c>
      <c r="B409">
        <v>12</v>
      </c>
      <c r="D409">
        <v>374.47</v>
      </c>
      <c r="E409">
        <v>18.658268369999998</v>
      </c>
      <c r="F409" s="19">
        <v>80017.78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</row>
    <row r="410" spans="1:20" x14ac:dyDescent="0.25">
      <c r="A410">
        <v>2041</v>
      </c>
      <c r="B410">
        <v>1</v>
      </c>
      <c r="D410">
        <v>527.77</v>
      </c>
      <c r="E410">
        <v>3.768932145</v>
      </c>
      <c r="F410" s="19">
        <v>80409.600000000006</v>
      </c>
      <c r="G410">
        <v>0</v>
      </c>
      <c r="H410">
        <v>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</row>
    <row r="411" spans="1:20" x14ac:dyDescent="0.25">
      <c r="A411">
        <v>2041</v>
      </c>
      <c r="B411">
        <v>2</v>
      </c>
      <c r="D411">
        <v>513.41</v>
      </c>
      <c r="E411">
        <v>0.69865610040000004</v>
      </c>
      <c r="F411" s="19">
        <v>81478.52</v>
      </c>
      <c r="G411">
        <v>0</v>
      </c>
      <c r="H411">
        <v>0</v>
      </c>
      <c r="I411">
        <v>1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</row>
    <row r="412" spans="1:20" x14ac:dyDescent="0.25">
      <c r="A412">
        <v>2041</v>
      </c>
      <c r="B412">
        <v>3</v>
      </c>
      <c r="D412">
        <v>402.84</v>
      </c>
      <c r="E412">
        <v>14.61904928</v>
      </c>
      <c r="F412" s="19">
        <v>79661.350000000006</v>
      </c>
      <c r="G412">
        <v>0</v>
      </c>
      <c r="H412">
        <v>0</v>
      </c>
      <c r="I412">
        <v>0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</row>
    <row r="413" spans="1:20" x14ac:dyDescent="0.25">
      <c r="A413">
        <v>2041</v>
      </c>
      <c r="B413">
        <v>4</v>
      </c>
      <c r="D413">
        <v>235.45</v>
      </c>
      <c r="E413">
        <v>184.68221439999999</v>
      </c>
      <c r="F413" s="19">
        <v>82053.240000000005</v>
      </c>
      <c r="G413">
        <v>0</v>
      </c>
      <c r="H413">
        <v>0</v>
      </c>
      <c r="I413">
        <v>0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</row>
    <row r="414" spans="1:20" x14ac:dyDescent="0.25">
      <c r="A414">
        <v>2041</v>
      </c>
      <c r="B414">
        <v>5</v>
      </c>
      <c r="D414">
        <v>95.29</v>
      </c>
      <c r="E414">
        <v>598.08374419999996</v>
      </c>
      <c r="F414" s="19">
        <v>81999.75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</row>
    <row r="415" spans="1:20" x14ac:dyDescent="0.25">
      <c r="A415">
        <v>2041</v>
      </c>
      <c r="B415">
        <v>6</v>
      </c>
      <c r="D415">
        <v>22</v>
      </c>
      <c r="E415">
        <v>1830.096434</v>
      </c>
      <c r="F415" s="19">
        <v>80421.81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</row>
    <row r="416" spans="1:20" x14ac:dyDescent="0.25">
      <c r="A416">
        <v>2041</v>
      </c>
      <c r="B416">
        <v>7</v>
      </c>
      <c r="D416">
        <v>1.73</v>
      </c>
      <c r="E416">
        <v>3230.505443</v>
      </c>
      <c r="F416" s="19">
        <v>82221.679999999993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</row>
    <row r="417" spans="1:20" x14ac:dyDescent="0.25">
      <c r="A417">
        <v>2041</v>
      </c>
      <c r="B417">
        <v>8</v>
      </c>
      <c r="D417">
        <v>7.0000000000000007E-2</v>
      </c>
      <c r="E417">
        <v>3536.919171</v>
      </c>
      <c r="F417" s="19">
        <v>81793.440000000002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</v>
      </c>
      <c r="P417">
        <v>0</v>
      </c>
      <c r="Q417">
        <v>0</v>
      </c>
      <c r="R417">
        <v>0</v>
      </c>
      <c r="S417">
        <v>0</v>
      </c>
      <c r="T417">
        <v>1</v>
      </c>
    </row>
    <row r="418" spans="1:20" x14ac:dyDescent="0.25">
      <c r="A418">
        <v>2041</v>
      </c>
      <c r="B418">
        <v>9</v>
      </c>
      <c r="D418">
        <v>2.94</v>
      </c>
      <c r="E418">
        <v>2903.8475490000001</v>
      </c>
      <c r="F418" s="19">
        <v>81231.38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1</v>
      </c>
    </row>
    <row r="419" spans="1:20" x14ac:dyDescent="0.25">
      <c r="A419">
        <v>2041</v>
      </c>
      <c r="B419">
        <v>10</v>
      </c>
      <c r="D419">
        <v>52.24</v>
      </c>
      <c r="E419">
        <v>1088.7576570000001</v>
      </c>
      <c r="F419" s="19">
        <v>83036.41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0</v>
      </c>
      <c r="S419">
        <v>0</v>
      </c>
      <c r="T419">
        <v>1</v>
      </c>
    </row>
    <row r="420" spans="1:20" x14ac:dyDescent="0.25">
      <c r="A420">
        <v>2041</v>
      </c>
      <c r="B420">
        <v>11</v>
      </c>
      <c r="D420">
        <v>198.99</v>
      </c>
      <c r="E420">
        <v>178.85325760000001</v>
      </c>
      <c r="F420" s="19">
        <v>83036.41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</v>
      </c>
      <c r="S420">
        <v>0</v>
      </c>
      <c r="T420">
        <v>1</v>
      </c>
    </row>
    <row r="421" spans="1:20" x14ac:dyDescent="0.25">
      <c r="A421">
        <v>2041</v>
      </c>
      <c r="B421">
        <v>12</v>
      </c>
      <c r="D421">
        <v>391.06</v>
      </c>
      <c r="E421">
        <v>19.609646680000001</v>
      </c>
      <c r="F421" s="19">
        <v>84777.5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</row>
    <row r="422" spans="1:20" x14ac:dyDescent="0.25">
      <c r="A422">
        <v>2042</v>
      </c>
      <c r="B422">
        <v>1</v>
      </c>
      <c r="D422">
        <v>518.08000000000004</v>
      </c>
      <c r="E422">
        <v>3.7234436870000001</v>
      </c>
      <c r="F422" s="19">
        <v>80081.100000000006</v>
      </c>
      <c r="G422">
        <v>0</v>
      </c>
      <c r="H422">
        <v>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</row>
    <row r="423" spans="1:20" x14ac:dyDescent="0.25">
      <c r="A423">
        <v>2042</v>
      </c>
      <c r="B423">
        <v>2</v>
      </c>
      <c r="D423">
        <v>500.2</v>
      </c>
      <c r="E423">
        <v>0.6850389872</v>
      </c>
      <c r="F423" s="19">
        <v>80536.11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</row>
    <row r="424" spans="1:20" x14ac:dyDescent="0.25">
      <c r="A424">
        <v>2042</v>
      </c>
      <c r="B424">
        <v>3</v>
      </c>
      <c r="D424">
        <v>406.76</v>
      </c>
      <c r="E424">
        <v>14.85599171</v>
      </c>
      <c r="F424" s="19">
        <v>81606.710000000006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</row>
    <row r="425" spans="1:20" x14ac:dyDescent="0.25">
      <c r="A425">
        <v>2042</v>
      </c>
      <c r="B425">
        <v>4</v>
      </c>
      <c r="D425">
        <v>225.81</v>
      </c>
      <c r="E425">
        <v>178.25546410000001</v>
      </c>
      <c r="F425" s="19">
        <v>79837.91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</row>
    <row r="426" spans="1:20" x14ac:dyDescent="0.25">
      <c r="A426">
        <v>2042</v>
      </c>
      <c r="B426">
        <v>5</v>
      </c>
      <c r="D426">
        <v>94.12</v>
      </c>
      <c r="E426">
        <v>594.50616219999995</v>
      </c>
      <c r="F426" s="19">
        <v>82167.97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</row>
    <row r="427" spans="1:20" x14ac:dyDescent="0.25">
      <c r="A427">
        <v>2042</v>
      </c>
      <c r="B427">
        <v>6</v>
      </c>
      <c r="D427">
        <v>22.15</v>
      </c>
      <c r="E427">
        <v>1853.633435</v>
      </c>
      <c r="F427" s="19">
        <v>82114.41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</row>
    <row r="428" spans="1:20" x14ac:dyDescent="0.25">
      <c r="A428">
        <v>2042</v>
      </c>
      <c r="B428">
        <v>7</v>
      </c>
      <c r="D428">
        <v>1.67</v>
      </c>
      <c r="E428">
        <v>3141.8958269999998</v>
      </c>
      <c r="F428" s="19">
        <v>80612.67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</row>
    <row r="429" spans="1:20" x14ac:dyDescent="0.25">
      <c r="A429">
        <v>2042</v>
      </c>
      <c r="B429">
        <v>8</v>
      </c>
      <c r="D429">
        <v>7.0000000000000007E-2</v>
      </c>
      <c r="E429">
        <v>3532.661979</v>
      </c>
      <c r="F429" s="19">
        <v>82355.210000000006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1</v>
      </c>
      <c r="P429">
        <v>0</v>
      </c>
      <c r="Q429">
        <v>0</v>
      </c>
      <c r="R429">
        <v>0</v>
      </c>
      <c r="S429">
        <v>0</v>
      </c>
      <c r="T429">
        <v>1</v>
      </c>
    </row>
    <row r="430" spans="1:20" x14ac:dyDescent="0.25">
      <c r="A430">
        <v>2042</v>
      </c>
      <c r="B430">
        <v>9</v>
      </c>
      <c r="D430">
        <v>2.92</v>
      </c>
      <c r="E430">
        <v>2905.210161</v>
      </c>
      <c r="F430" s="19">
        <v>81926.28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1</v>
      </c>
    </row>
    <row r="431" spans="1:20" x14ac:dyDescent="0.25">
      <c r="A431">
        <v>2042</v>
      </c>
      <c r="B431">
        <v>10</v>
      </c>
      <c r="D431">
        <v>50.5</v>
      </c>
      <c r="E431">
        <v>1059.2318680000001</v>
      </c>
      <c r="F431" s="19">
        <v>81437.429999999993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1</v>
      </c>
      <c r="R431">
        <v>0</v>
      </c>
      <c r="S431">
        <v>0</v>
      </c>
      <c r="T431">
        <v>1</v>
      </c>
    </row>
    <row r="432" spans="1:20" x14ac:dyDescent="0.25">
      <c r="A432">
        <v>2042</v>
      </c>
      <c r="B432">
        <v>11</v>
      </c>
      <c r="D432">
        <v>196.48</v>
      </c>
      <c r="E432">
        <v>177.72956139999999</v>
      </c>
      <c r="F432" s="19">
        <v>83181.56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</v>
      </c>
      <c r="S432">
        <v>0</v>
      </c>
      <c r="T432">
        <v>1</v>
      </c>
    </row>
    <row r="433" spans="1:20" x14ac:dyDescent="0.25">
      <c r="A433">
        <v>2042</v>
      </c>
      <c r="B433">
        <v>12</v>
      </c>
      <c r="D433">
        <v>378.19</v>
      </c>
      <c r="E433">
        <v>19.086248009999998</v>
      </c>
      <c r="F433" s="19">
        <v>83181.56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</row>
    <row r="434" spans="1:20" x14ac:dyDescent="0.25">
      <c r="A434">
        <v>2043</v>
      </c>
      <c r="B434">
        <v>1</v>
      </c>
      <c r="D434">
        <v>541.07000000000005</v>
      </c>
      <c r="E434">
        <v>3.9136448609999999</v>
      </c>
      <c r="F434" s="19">
        <v>84852.05</v>
      </c>
      <c r="G434">
        <v>0</v>
      </c>
      <c r="H434">
        <v>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</row>
    <row r="435" spans="1:20" x14ac:dyDescent="0.25">
      <c r="A435">
        <v>2043</v>
      </c>
      <c r="B435">
        <v>2</v>
      </c>
      <c r="D435">
        <v>491.06</v>
      </c>
      <c r="E435">
        <v>0.67682935879999995</v>
      </c>
      <c r="F435" s="19">
        <v>80214</v>
      </c>
      <c r="G435">
        <v>0</v>
      </c>
      <c r="H435">
        <v>0</v>
      </c>
      <c r="I435">
        <v>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1</v>
      </c>
    </row>
    <row r="436" spans="1:20" x14ac:dyDescent="0.25">
      <c r="A436">
        <v>2043</v>
      </c>
      <c r="B436">
        <v>3</v>
      </c>
      <c r="D436">
        <v>396.33</v>
      </c>
      <c r="E436">
        <v>14.56769735</v>
      </c>
      <c r="F436" s="19">
        <v>80669.759999999995</v>
      </c>
      <c r="G436">
        <v>0</v>
      </c>
      <c r="H436">
        <v>0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</row>
    <row r="437" spans="1:20" x14ac:dyDescent="0.25">
      <c r="A437">
        <v>2043</v>
      </c>
      <c r="B437">
        <v>4</v>
      </c>
      <c r="D437">
        <v>228.07</v>
      </c>
      <c r="E437">
        <v>181.19296019999999</v>
      </c>
      <c r="F437" s="19">
        <v>81809.42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</row>
    <row r="438" spans="1:20" x14ac:dyDescent="0.25">
      <c r="A438">
        <v>2043</v>
      </c>
      <c r="B438">
        <v>5</v>
      </c>
      <c r="D438">
        <v>90.3</v>
      </c>
      <c r="E438">
        <v>574.07152010000004</v>
      </c>
      <c r="F438" s="19">
        <v>79984.87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</row>
    <row r="439" spans="1:20" x14ac:dyDescent="0.25">
      <c r="A439">
        <v>2043</v>
      </c>
      <c r="B439">
        <v>6</v>
      </c>
      <c r="D439">
        <v>21.88</v>
      </c>
      <c r="E439">
        <v>1843.359663</v>
      </c>
      <c r="F439" s="19">
        <v>82319.22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</row>
    <row r="440" spans="1:20" x14ac:dyDescent="0.25">
      <c r="A440">
        <v>2043</v>
      </c>
      <c r="B440">
        <v>7</v>
      </c>
      <c r="D440">
        <v>1.69</v>
      </c>
      <c r="E440">
        <v>3183.3671850000001</v>
      </c>
      <c r="F440" s="19">
        <v>82336.789999999994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</row>
    <row r="441" spans="1:20" x14ac:dyDescent="0.25">
      <c r="A441">
        <v>2043</v>
      </c>
      <c r="B441">
        <v>8</v>
      </c>
      <c r="D441">
        <v>7.0000000000000007E-2</v>
      </c>
      <c r="E441">
        <v>3436.1374839999999</v>
      </c>
      <c r="F441" s="19">
        <v>80752.36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</v>
      </c>
      <c r="P441">
        <v>0</v>
      </c>
      <c r="Q441">
        <v>0</v>
      </c>
      <c r="R441">
        <v>0</v>
      </c>
      <c r="S441">
        <v>0</v>
      </c>
      <c r="T441">
        <v>1</v>
      </c>
    </row>
    <row r="442" spans="1:20" x14ac:dyDescent="0.25">
      <c r="A442">
        <v>2043</v>
      </c>
      <c r="B442">
        <v>9</v>
      </c>
      <c r="D442">
        <v>2.9</v>
      </c>
      <c r="E442">
        <v>2902.0283260000001</v>
      </c>
      <c r="F442" s="19">
        <v>82497.919999999998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1</v>
      </c>
    </row>
    <row r="443" spans="1:20" x14ac:dyDescent="0.25">
      <c r="A443">
        <v>2043</v>
      </c>
      <c r="B443">
        <v>10</v>
      </c>
      <c r="D443">
        <v>50.21</v>
      </c>
      <c r="E443">
        <v>1059.8463280000001</v>
      </c>
      <c r="F443" s="19">
        <v>82143.19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</v>
      </c>
      <c r="R443">
        <v>0</v>
      </c>
      <c r="S443">
        <v>0</v>
      </c>
      <c r="T443">
        <v>1</v>
      </c>
    </row>
    <row r="444" spans="1:20" x14ac:dyDescent="0.25">
      <c r="A444">
        <v>2043</v>
      </c>
      <c r="B444">
        <v>11</v>
      </c>
      <c r="D444">
        <v>189.93</v>
      </c>
      <c r="E444">
        <v>172.9075182</v>
      </c>
      <c r="F444" s="19">
        <v>81578.720000000001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</v>
      </c>
      <c r="S444">
        <v>0</v>
      </c>
      <c r="T444">
        <v>1</v>
      </c>
    </row>
    <row r="445" spans="1:20" x14ac:dyDescent="0.25">
      <c r="A445">
        <v>2043</v>
      </c>
      <c r="B445">
        <v>12</v>
      </c>
      <c r="D445">
        <v>373.42</v>
      </c>
      <c r="E445">
        <v>18.96608835</v>
      </c>
      <c r="F445" s="19">
        <v>83325.88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</row>
    <row r="446" spans="1:20" x14ac:dyDescent="0.25">
      <c r="A446">
        <v>2044</v>
      </c>
      <c r="B446">
        <v>1</v>
      </c>
      <c r="D446">
        <v>523.35</v>
      </c>
      <c r="E446">
        <v>3.8097249350000002</v>
      </c>
      <c r="F446" s="19">
        <v>83266.48</v>
      </c>
      <c r="G446">
        <v>0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</row>
    <row r="447" spans="1:20" x14ac:dyDescent="0.25">
      <c r="A447">
        <v>2044</v>
      </c>
      <c r="B447">
        <v>2</v>
      </c>
      <c r="D447">
        <v>512.97</v>
      </c>
      <c r="E447">
        <v>0.71156657810000001</v>
      </c>
      <c r="F447" s="19">
        <v>85012.39</v>
      </c>
      <c r="G447">
        <v>0</v>
      </c>
      <c r="H447">
        <v>0</v>
      </c>
      <c r="I447">
        <v>1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</row>
    <row r="448" spans="1:20" x14ac:dyDescent="0.25">
      <c r="A448">
        <v>2044</v>
      </c>
      <c r="B448">
        <v>3</v>
      </c>
      <c r="D448">
        <v>389.17</v>
      </c>
      <c r="E448">
        <v>14.39642102</v>
      </c>
      <c r="F448" s="19">
        <v>80365.58</v>
      </c>
      <c r="G448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</row>
    <row r="449" spans="1:20" x14ac:dyDescent="0.25">
      <c r="A449">
        <v>2044</v>
      </c>
      <c r="B449">
        <v>4</v>
      </c>
      <c r="D449">
        <v>222.27</v>
      </c>
      <c r="E449">
        <v>177.71237139999999</v>
      </c>
      <c r="F449" s="19">
        <v>80886.36</v>
      </c>
      <c r="G449">
        <v>0</v>
      </c>
      <c r="H449">
        <v>0</v>
      </c>
      <c r="I449">
        <v>0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</row>
    <row r="450" spans="1:20" x14ac:dyDescent="0.25">
      <c r="A450">
        <v>2044</v>
      </c>
      <c r="B450">
        <v>5</v>
      </c>
      <c r="D450">
        <v>91.21</v>
      </c>
      <c r="E450">
        <v>583.54322179999997</v>
      </c>
      <c r="F450" s="19">
        <v>81961.62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</row>
    <row r="451" spans="1:20" x14ac:dyDescent="0.25">
      <c r="A451">
        <v>2044</v>
      </c>
      <c r="B451">
        <v>6</v>
      </c>
      <c r="D451">
        <v>21</v>
      </c>
      <c r="E451">
        <v>1780.0339240000001</v>
      </c>
      <c r="F451" s="19">
        <v>80133.679999999993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</row>
    <row r="452" spans="1:20" x14ac:dyDescent="0.25">
      <c r="A452">
        <v>2044</v>
      </c>
      <c r="B452">
        <v>7</v>
      </c>
      <c r="D452">
        <v>1.67</v>
      </c>
      <c r="E452">
        <v>3165.8790180000001</v>
      </c>
      <c r="F452" s="19">
        <v>82546.22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</row>
    <row r="453" spans="1:20" x14ac:dyDescent="0.25">
      <c r="A453">
        <v>2044</v>
      </c>
      <c r="B453">
        <v>8</v>
      </c>
      <c r="D453">
        <v>7.0000000000000007E-2</v>
      </c>
      <c r="E453">
        <v>3482.0389850000001</v>
      </c>
      <c r="F453" s="19">
        <v>82492.399999999994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0</v>
      </c>
      <c r="S453">
        <v>0</v>
      </c>
      <c r="T453">
        <v>1</v>
      </c>
    </row>
    <row r="454" spans="1:20" x14ac:dyDescent="0.25">
      <c r="A454">
        <v>2044</v>
      </c>
      <c r="B454">
        <v>9</v>
      </c>
      <c r="D454">
        <v>2.8</v>
      </c>
      <c r="E454">
        <v>2823.177854</v>
      </c>
      <c r="F454" s="19">
        <v>80904.98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</v>
      </c>
      <c r="Q454">
        <v>0</v>
      </c>
      <c r="R454">
        <v>0</v>
      </c>
      <c r="S454">
        <v>0</v>
      </c>
      <c r="T454">
        <v>1</v>
      </c>
    </row>
    <row r="455" spans="1:20" x14ac:dyDescent="0.25">
      <c r="A455">
        <v>2044</v>
      </c>
      <c r="B455">
        <v>10</v>
      </c>
      <c r="D455">
        <v>49.84</v>
      </c>
      <c r="E455">
        <v>1058.8926489999999</v>
      </c>
      <c r="F455" s="19">
        <v>82732.52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1</v>
      </c>
      <c r="R455">
        <v>0</v>
      </c>
      <c r="S455">
        <v>0</v>
      </c>
      <c r="T455">
        <v>1</v>
      </c>
    </row>
    <row r="456" spans="1:20" x14ac:dyDescent="0.25">
      <c r="A456">
        <v>2044</v>
      </c>
      <c r="B456">
        <v>11</v>
      </c>
      <c r="D456">
        <v>188.87</v>
      </c>
      <c r="E456">
        <v>173.04127410000001</v>
      </c>
      <c r="F456" s="19">
        <v>82301.62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1</v>
      </c>
      <c r="S456">
        <v>0</v>
      </c>
      <c r="T456">
        <v>1</v>
      </c>
    </row>
    <row r="457" spans="1:20" x14ac:dyDescent="0.25">
      <c r="A457">
        <v>2044</v>
      </c>
      <c r="B457">
        <v>12</v>
      </c>
      <c r="D457">
        <v>361.05</v>
      </c>
      <c r="E457">
        <v>18.455080469999999</v>
      </c>
      <c r="F457" s="19">
        <v>81736.070000000007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</row>
    <row r="458" spans="1:20" x14ac:dyDescent="0.25">
      <c r="A458">
        <v>2045</v>
      </c>
      <c r="B458">
        <v>1</v>
      </c>
      <c r="D458">
        <v>516.94000000000005</v>
      </c>
      <c r="E458">
        <v>3.7871489290000002</v>
      </c>
      <c r="F458" s="19">
        <v>83441.98</v>
      </c>
      <c r="G458">
        <v>0</v>
      </c>
      <c r="H458">
        <v>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</row>
    <row r="459" spans="1:20" x14ac:dyDescent="0.25">
      <c r="A459">
        <v>2045</v>
      </c>
      <c r="B459">
        <v>2</v>
      </c>
      <c r="D459">
        <v>496.28</v>
      </c>
      <c r="E459">
        <v>0.6928229803</v>
      </c>
      <c r="F459" s="19">
        <v>83441.98</v>
      </c>
      <c r="G459">
        <v>0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</row>
    <row r="460" spans="1:20" x14ac:dyDescent="0.25">
      <c r="A460">
        <v>2045</v>
      </c>
      <c r="B460">
        <v>3</v>
      </c>
      <c r="D460">
        <v>406.63</v>
      </c>
      <c r="E460">
        <v>15.138590020000001</v>
      </c>
      <c r="F460" s="19">
        <v>85191.57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</row>
    <row r="461" spans="1:20" x14ac:dyDescent="0.25">
      <c r="A461">
        <v>2045</v>
      </c>
      <c r="B461">
        <v>4</v>
      </c>
      <c r="D461">
        <v>218.27</v>
      </c>
      <c r="E461">
        <v>175.63765570000001</v>
      </c>
      <c r="F461" s="19">
        <v>80588.11</v>
      </c>
      <c r="G461">
        <v>0</v>
      </c>
      <c r="H461">
        <v>0</v>
      </c>
      <c r="I461">
        <v>0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</row>
    <row r="462" spans="1:20" x14ac:dyDescent="0.25">
      <c r="A462">
        <v>2045</v>
      </c>
      <c r="B462">
        <v>5</v>
      </c>
      <c r="D462">
        <v>88.9</v>
      </c>
      <c r="E462">
        <v>572.39833299999998</v>
      </c>
      <c r="F462" s="19">
        <v>81045.990000000005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</row>
    <row r="463" spans="1:20" x14ac:dyDescent="0.25">
      <c r="A463">
        <v>2045</v>
      </c>
      <c r="B463">
        <v>6</v>
      </c>
      <c r="D463">
        <v>21.21</v>
      </c>
      <c r="E463">
        <v>1809.607117</v>
      </c>
      <c r="F463" s="19">
        <v>82123.37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</row>
    <row r="464" spans="1:20" x14ac:dyDescent="0.25">
      <c r="A464">
        <v>2045</v>
      </c>
      <c r="B464">
        <v>7</v>
      </c>
      <c r="D464">
        <v>1.6</v>
      </c>
      <c r="E464">
        <v>3057.1918260000002</v>
      </c>
      <c r="F464" s="19">
        <v>80356.539999999994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</row>
    <row r="465" spans="1:20" x14ac:dyDescent="0.25">
      <c r="A465">
        <v>2045</v>
      </c>
      <c r="B465">
        <v>8</v>
      </c>
      <c r="D465">
        <v>7.0000000000000007E-2</v>
      </c>
      <c r="E465">
        <v>3462.8891400000002</v>
      </c>
      <c r="F465" s="19">
        <v>82701.73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0</v>
      </c>
      <c r="S465">
        <v>0</v>
      </c>
      <c r="T465">
        <v>1</v>
      </c>
    </row>
    <row r="466" spans="1:20" x14ac:dyDescent="0.25">
      <c r="A466">
        <v>2045</v>
      </c>
      <c r="B466">
        <v>9</v>
      </c>
      <c r="D466">
        <v>2.82</v>
      </c>
      <c r="E466">
        <v>2860.8738979999998</v>
      </c>
      <c r="F466" s="19">
        <v>82647.820000000007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0</v>
      </c>
      <c r="T466">
        <v>1</v>
      </c>
    </row>
    <row r="467" spans="1:20" x14ac:dyDescent="0.25">
      <c r="A467">
        <v>2045</v>
      </c>
      <c r="B467">
        <v>10</v>
      </c>
      <c r="D467">
        <v>48.17</v>
      </c>
      <c r="E467">
        <v>1030.003543</v>
      </c>
      <c r="F467" s="19">
        <v>81125.75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1</v>
      </c>
      <c r="R467">
        <v>0</v>
      </c>
      <c r="S467">
        <v>0</v>
      </c>
      <c r="T467">
        <v>1</v>
      </c>
    </row>
    <row r="468" spans="1:20" x14ac:dyDescent="0.25">
      <c r="A468">
        <v>2045</v>
      </c>
      <c r="B468">
        <v>11</v>
      </c>
      <c r="D468">
        <v>187.47</v>
      </c>
      <c r="E468">
        <v>172.85905489999999</v>
      </c>
      <c r="F468" s="19">
        <v>82879.38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0</v>
      </c>
      <c r="T468">
        <v>1</v>
      </c>
    </row>
    <row r="469" spans="1:20" x14ac:dyDescent="0.25">
      <c r="A469">
        <v>2045</v>
      </c>
      <c r="B469">
        <v>12</v>
      </c>
      <c r="D469">
        <v>358.97</v>
      </c>
      <c r="E469">
        <v>18.466524490000001</v>
      </c>
      <c r="F469" s="19">
        <v>82447.72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</row>
    <row r="470" spans="1:20" x14ac:dyDescent="0.25">
      <c r="A470">
        <v>2046</v>
      </c>
      <c r="B470">
        <v>1</v>
      </c>
      <c r="D470">
        <v>499.87</v>
      </c>
      <c r="E470">
        <v>3.6856150670000001</v>
      </c>
      <c r="F470" s="19">
        <v>81861.149999999994</v>
      </c>
      <c r="G470">
        <v>0</v>
      </c>
      <c r="H470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</row>
    <row r="471" spans="1:20" x14ac:dyDescent="0.25">
      <c r="A471">
        <v>2046</v>
      </c>
      <c r="B471">
        <v>2</v>
      </c>
      <c r="D471">
        <v>490.18</v>
      </c>
      <c r="E471">
        <v>0.68868856730000005</v>
      </c>
      <c r="F471" s="19">
        <v>83614.36</v>
      </c>
      <c r="G471">
        <v>0</v>
      </c>
      <c r="H471">
        <v>0</v>
      </c>
      <c r="I471">
        <v>1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</row>
    <row r="472" spans="1:20" x14ac:dyDescent="0.25">
      <c r="A472">
        <v>2046</v>
      </c>
      <c r="B472">
        <v>3</v>
      </c>
      <c r="D472">
        <v>393.38</v>
      </c>
      <c r="E472">
        <v>14.73920287</v>
      </c>
      <c r="F472" s="19">
        <v>83614.36</v>
      </c>
      <c r="G472">
        <v>0</v>
      </c>
      <c r="H472">
        <v>0</v>
      </c>
      <c r="I472">
        <v>0</v>
      </c>
      <c r="J472">
        <v>1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</row>
    <row r="473" spans="1:20" x14ac:dyDescent="0.25">
      <c r="A473">
        <v>2046</v>
      </c>
      <c r="B473">
        <v>4</v>
      </c>
      <c r="D473">
        <v>228.02</v>
      </c>
      <c r="E473">
        <v>184.65622730000001</v>
      </c>
      <c r="F473" s="19">
        <v>85410.83</v>
      </c>
      <c r="G473">
        <v>0</v>
      </c>
      <c r="H473">
        <v>0</v>
      </c>
      <c r="I473">
        <v>0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</row>
    <row r="474" spans="1:20" x14ac:dyDescent="0.25">
      <c r="A474">
        <v>2046</v>
      </c>
      <c r="B474">
        <v>5</v>
      </c>
      <c r="D474">
        <v>87.3</v>
      </c>
      <c r="E474">
        <v>565.68148329999997</v>
      </c>
      <c r="F474" s="19">
        <v>80742.240000000005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</row>
    <row r="475" spans="1:20" x14ac:dyDescent="0.25">
      <c r="A475">
        <v>2046</v>
      </c>
      <c r="B475">
        <v>6</v>
      </c>
      <c r="D475">
        <v>20.67</v>
      </c>
      <c r="E475">
        <v>1774.938298</v>
      </c>
      <c r="F475" s="19">
        <v>81201.009999999995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</row>
    <row r="476" spans="1:20" x14ac:dyDescent="0.25">
      <c r="A476">
        <v>2046</v>
      </c>
      <c r="B476">
        <v>7</v>
      </c>
      <c r="D476">
        <v>1.61</v>
      </c>
      <c r="E476">
        <v>3107.5779630000002</v>
      </c>
      <c r="F476" s="19">
        <v>82341.009999999995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</row>
    <row r="477" spans="1:20" x14ac:dyDescent="0.25">
      <c r="A477">
        <v>2046</v>
      </c>
      <c r="B477">
        <v>8</v>
      </c>
      <c r="D477">
        <v>0.06</v>
      </c>
      <c r="E477">
        <v>3343.8678380000001</v>
      </c>
      <c r="F477" s="19">
        <v>80504.61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  <c r="Q477">
        <v>0</v>
      </c>
      <c r="R477">
        <v>0</v>
      </c>
      <c r="S477">
        <v>0</v>
      </c>
      <c r="T477">
        <v>1</v>
      </c>
    </row>
    <row r="478" spans="1:20" x14ac:dyDescent="0.25">
      <c r="A478">
        <v>2046</v>
      </c>
      <c r="B478">
        <v>9</v>
      </c>
      <c r="D478">
        <v>2.79</v>
      </c>
      <c r="E478">
        <v>2845.0232190000002</v>
      </c>
      <c r="F478" s="19">
        <v>82854.13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1</v>
      </c>
    </row>
    <row r="479" spans="1:20" x14ac:dyDescent="0.25">
      <c r="A479">
        <v>2046</v>
      </c>
      <c r="B479">
        <v>10</v>
      </c>
      <c r="D479">
        <v>48.5</v>
      </c>
      <c r="E479">
        <v>1043.6208839999999</v>
      </c>
      <c r="F479" s="19">
        <v>82862.570000000007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1</v>
      </c>
      <c r="R479">
        <v>0</v>
      </c>
      <c r="S479">
        <v>0</v>
      </c>
      <c r="T479">
        <v>1</v>
      </c>
    </row>
    <row r="480" spans="1:20" x14ac:dyDescent="0.25">
      <c r="A480">
        <v>2046</v>
      </c>
      <c r="B480">
        <v>11</v>
      </c>
      <c r="D480">
        <v>181.19</v>
      </c>
      <c r="E480">
        <v>168.1394689</v>
      </c>
      <c r="F480" s="19">
        <v>81268.02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1</v>
      </c>
      <c r="S480">
        <v>0</v>
      </c>
      <c r="T480">
        <v>1</v>
      </c>
    </row>
    <row r="481" spans="1:20" x14ac:dyDescent="0.25">
      <c r="A481">
        <v>2046</v>
      </c>
      <c r="B481">
        <v>12</v>
      </c>
      <c r="D481">
        <v>356.3</v>
      </c>
      <c r="E481">
        <v>18.446685689999999</v>
      </c>
      <c r="F481" s="19">
        <v>83024.73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Layout" zoomScale="70" zoomScaleNormal="100" zoomScalePageLayoutView="70" workbookViewId="0">
      <selection activeCell="U7" sqref="U7"/>
    </sheetView>
  </sheetViews>
  <sheetFormatPr defaultRowHeight="15" x14ac:dyDescent="0.25"/>
  <cols>
    <col min="1" max="1" width="12.5703125" bestFit="1" customWidth="1"/>
    <col min="2" max="2" width="6.28515625" bestFit="1" customWidth="1"/>
    <col min="3" max="3" width="14.85546875" bestFit="1" customWidth="1"/>
    <col min="4" max="5" width="13.85546875" bestFit="1" customWidth="1"/>
    <col min="6" max="6" width="14.8554687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5.5703125" bestFit="1" customWidth="1"/>
    <col min="13" max="13" width="10" bestFit="1" customWidth="1"/>
  </cols>
  <sheetData>
    <row r="1" spans="1:13" x14ac:dyDescent="0.25">
      <c r="A1" s="3" t="s">
        <v>9</v>
      </c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</row>
    <row r="2" spans="1:13" x14ac:dyDescent="0.25">
      <c r="A2" s="5" t="s">
        <v>120</v>
      </c>
      <c r="B2" s="8">
        <v>108</v>
      </c>
      <c r="C2" s="9">
        <v>119802621.23100001</v>
      </c>
      <c r="D2" s="9">
        <v>16670107.26</v>
      </c>
      <c r="E2" s="9">
        <v>91786084</v>
      </c>
      <c r="F2" s="9">
        <v>161794448</v>
      </c>
      <c r="G2" s="10">
        <v>0.59299999999999997</v>
      </c>
      <c r="H2" s="10">
        <v>2.5510000000000002</v>
      </c>
      <c r="I2" s="11">
        <v>7.2</v>
      </c>
      <c r="J2" s="2">
        <v>2.6700000000000002E-2</v>
      </c>
      <c r="K2" s="10">
        <v>1</v>
      </c>
    </row>
    <row r="3" spans="1:13" x14ac:dyDescent="0.25">
      <c r="A3" s="5" t="s">
        <v>21</v>
      </c>
      <c r="B3" s="8">
        <v>108</v>
      </c>
      <c r="C3" s="9">
        <v>311.89100000000002</v>
      </c>
      <c r="D3" s="9">
        <v>316.84800000000001</v>
      </c>
      <c r="E3" s="9">
        <v>0</v>
      </c>
      <c r="F3" s="9">
        <v>996.27700000000004</v>
      </c>
      <c r="G3" s="10">
        <v>0.60099999999999998</v>
      </c>
      <c r="H3" s="10">
        <v>1.8859999999999999</v>
      </c>
      <c r="I3" s="11">
        <v>12.1</v>
      </c>
      <c r="J3" s="2">
        <v>2.3700000000000001E-3</v>
      </c>
      <c r="K3" s="10">
        <v>-0.38700000000000001</v>
      </c>
    </row>
    <row r="4" spans="1:13" x14ac:dyDescent="0.25">
      <c r="A4" s="5" t="s">
        <v>22</v>
      </c>
      <c r="B4" s="8">
        <v>108</v>
      </c>
      <c r="C4" s="9">
        <v>1380.0730000000001</v>
      </c>
      <c r="D4" s="9">
        <v>1629.431</v>
      </c>
      <c r="E4" s="9">
        <v>0</v>
      </c>
      <c r="F4" s="9">
        <v>5161.3649999999998</v>
      </c>
      <c r="G4" s="10">
        <v>0.83499999999999996</v>
      </c>
      <c r="H4" s="10">
        <v>2.2280000000000002</v>
      </c>
      <c r="I4" s="11">
        <v>15.2</v>
      </c>
      <c r="J4" s="2">
        <v>4.95E-4</v>
      </c>
      <c r="K4" s="10">
        <v>0.84899999999999998</v>
      </c>
    </row>
    <row r="5" spans="1:13" x14ac:dyDescent="0.25">
      <c r="A5" s="5" t="s">
        <v>23</v>
      </c>
      <c r="B5" s="8">
        <v>108</v>
      </c>
      <c r="C5" s="9">
        <v>78932.570000000007</v>
      </c>
      <c r="D5" s="9">
        <v>3646.6529999999998</v>
      </c>
      <c r="E5" s="9">
        <v>70435.157000000007</v>
      </c>
      <c r="F5" s="9">
        <v>88501.111000000004</v>
      </c>
      <c r="G5" s="10">
        <v>0.39400000000000002</v>
      </c>
      <c r="H5" s="10">
        <v>2.637</v>
      </c>
      <c r="I5" s="11">
        <v>3.4</v>
      </c>
      <c r="J5" s="2">
        <v>0.183</v>
      </c>
      <c r="K5" s="10">
        <v>0.34499999999999997</v>
      </c>
    </row>
    <row r="6" spans="1:13" x14ac:dyDescent="0.25">
      <c r="A6" s="17">
        <v>42834</v>
      </c>
      <c r="B6" s="8">
        <v>108</v>
      </c>
      <c r="C6" s="9">
        <v>8.9999999999999993E-3</v>
      </c>
      <c r="D6" s="9">
        <v>9.6000000000000002E-2</v>
      </c>
      <c r="E6" s="9">
        <v>0</v>
      </c>
      <c r="F6" s="9">
        <v>1</v>
      </c>
      <c r="G6" s="10">
        <v>10.247</v>
      </c>
      <c r="H6" s="10">
        <v>106.009</v>
      </c>
      <c r="I6" s="11">
        <v>49639.3</v>
      </c>
      <c r="J6" s="2">
        <v>0</v>
      </c>
      <c r="K6" s="10">
        <v>-1.7999999999999999E-2</v>
      </c>
    </row>
    <row r="7" spans="1:13" x14ac:dyDescent="0.25">
      <c r="A7" t="s">
        <v>109</v>
      </c>
      <c r="B7">
        <v>108</v>
      </c>
      <c r="C7">
        <v>8.3000000000000004E-2</v>
      </c>
      <c r="D7">
        <v>0.27800000000000002</v>
      </c>
      <c r="E7">
        <v>0</v>
      </c>
      <c r="F7">
        <v>1</v>
      </c>
      <c r="G7">
        <v>3.0150000000000001</v>
      </c>
      <c r="H7">
        <v>10.090999999999999</v>
      </c>
      <c r="I7">
        <v>389.9</v>
      </c>
      <c r="J7" s="2">
        <v>0</v>
      </c>
      <c r="K7">
        <v>4.2000000000000003E-2</v>
      </c>
    </row>
    <row r="8" spans="1:13" x14ac:dyDescent="0.25">
      <c r="A8" t="s">
        <v>110</v>
      </c>
      <c r="B8">
        <v>108</v>
      </c>
      <c r="C8">
        <v>8.3000000000000004E-2</v>
      </c>
      <c r="D8">
        <v>0.27800000000000002</v>
      </c>
      <c r="E8">
        <v>0</v>
      </c>
      <c r="F8">
        <v>1</v>
      </c>
      <c r="G8">
        <v>3.0150000000000001</v>
      </c>
      <c r="H8">
        <v>10.090999999999999</v>
      </c>
      <c r="I8">
        <v>389.9</v>
      </c>
      <c r="J8" s="2">
        <v>0</v>
      </c>
      <c r="K8">
        <v>-0.09</v>
      </c>
    </row>
    <row r="9" spans="1:13" x14ac:dyDescent="0.25">
      <c r="A9" t="s">
        <v>111</v>
      </c>
      <c r="B9">
        <v>108</v>
      </c>
      <c r="C9">
        <v>8.3000000000000004E-2</v>
      </c>
      <c r="D9">
        <v>0.27800000000000002</v>
      </c>
      <c r="E9">
        <v>0</v>
      </c>
      <c r="F9">
        <v>1</v>
      </c>
      <c r="G9">
        <v>3.0150000000000001</v>
      </c>
      <c r="H9">
        <v>10.090999999999999</v>
      </c>
      <c r="I9">
        <v>389.9</v>
      </c>
      <c r="J9" s="2">
        <v>0</v>
      </c>
      <c r="K9">
        <v>-0.17499999999999999</v>
      </c>
    </row>
    <row r="10" spans="1:13" x14ac:dyDescent="0.25">
      <c r="A10" t="s">
        <v>112</v>
      </c>
      <c r="B10">
        <v>108</v>
      </c>
      <c r="C10">
        <v>8.3000000000000004E-2</v>
      </c>
      <c r="D10">
        <v>0.27800000000000002</v>
      </c>
      <c r="E10">
        <v>0</v>
      </c>
      <c r="F10">
        <v>1</v>
      </c>
      <c r="G10">
        <v>3.0150000000000001</v>
      </c>
      <c r="H10">
        <v>10.090999999999999</v>
      </c>
      <c r="I10">
        <v>389.9</v>
      </c>
      <c r="J10" s="2">
        <v>0</v>
      </c>
      <c r="K10">
        <v>-0.26300000000000001</v>
      </c>
    </row>
    <row r="11" spans="1:13" x14ac:dyDescent="0.25">
      <c r="A11" t="s">
        <v>24</v>
      </c>
      <c r="B11">
        <v>108</v>
      </c>
      <c r="C11">
        <v>8.3000000000000004E-2</v>
      </c>
      <c r="D11">
        <v>0.27800000000000002</v>
      </c>
      <c r="E11">
        <v>0</v>
      </c>
      <c r="F11">
        <v>1</v>
      </c>
      <c r="G11">
        <v>3.0150000000000001</v>
      </c>
      <c r="H11">
        <v>10.090999999999999</v>
      </c>
      <c r="I11">
        <v>389.9</v>
      </c>
      <c r="J11" s="2">
        <v>0</v>
      </c>
      <c r="K11">
        <v>-0.251</v>
      </c>
    </row>
    <row r="12" spans="1:13" x14ac:dyDescent="0.25">
      <c r="A12" t="s">
        <v>25</v>
      </c>
      <c r="B12">
        <v>108</v>
      </c>
      <c r="C12">
        <v>8.3000000000000004E-2</v>
      </c>
      <c r="D12">
        <v>0.27800000000000002</v>
      </c>
      <c r="E12">
        <v>0</v>
      </c>
      <c r="F12">
        <v>1</v>
      </c>
      <c r="G12">
        <v>3.0150000000000001</v>
      </c>
      <c r="H12">
        <v>10.090999999999999</v>
      </c>
      <c r="I12">
        <v>389.9</v>
      </c>
      <c r="J12" s="2">
        <v>0</v>
      </c>
      <c r="K12">
        <v>0.187</v>
      </c>
    </row>
    <row r="13" spans="1:13" x14ac:dyDescent="0.25">
      <c r="A13" t="s">
        <v>26</v>
      </c>
      <c r="B13">
        <v>108</v>
      </c>
      <c r="C13">
        <v>8.3000000000000004E-2</v>
      </c>
      <c r="D13">
        <v>0.27800000000000002</v>
      </c>
      <c r="E13">
        <v>0</v>
      </c>
      <c r="F13">
        <v>1</v>
      </c>
      <c r="G13">
        <v>3.0150000000000001</v>
      </c>
      <c r="H13">
        <v>10.090999999999999</v>
      </c>
      <c r="I13">
        <v>389.9</v>
      </c>
      <c r="J13" s="2">
        <v>0</v>
      </c>
      <c r="K13">
        <v>0.40899999999999997</v>
      </c>
    </row>
    <row r="14" spans="1:13" x14ac:dyDescent="0.25">
      <c r="A14" t="s">
        <v>27</v>
      </c>
      <c r="B14">
        <v>108</v>
      </c>
      <c r="C14">
        <v>8.3000000000000004E-2</v>
      </c>
      <c r="D14">
        <v>0.27800000000000002</v>
      </c>
      <c r="E14">
        <v>0</v>
      </c>
      <c r="F14">
        <v>1</v>
      </c>
      <c r="G14">
        <v>3.0150000000000001</v>
      </c>
      <c r="H14">
        <v>10.090999999999999</v>
      </c>
      <c r="I14">
        <v>389.9</v>
      </c>
      <c r="J14" s="2">
        <v>0</v>
      </c>
      <c r="K14">
        <v>0.42499999999999999</v>
      </c>
    </row>
    <row r="15" spans="1:13" x14ac:dyDescent="0.25">
      <c r="A15" t="s">
        <v>28</v>
      </c>
      <c r="B15">
        <v>108</v>
      </c>
      <c r="C15">
        <v>8.3000000000000004E-2</v>
      </c>
      <c r="D15">
        <v>0.27800000000000002</v>
      </c>
      <c r="E15">
        <v>0</v>
      </c>
      <c r="F15">
        <v>1</v>
      </c>
      <c r="G15">
        <v>3.0150000000000001</v>
      </c>
      <c r="H15">
        <v>10.090999999999999</v>
      </c>
      <c r="I15">
        <v>389.9</v>
      </c>
      <c r="J15" s="2">
        <v>0</v>
      </c>
      <c r="K15">
        <v>0.36699999999999999</v>
      </c>
    </row>
    <row r="16" spans="1:13" x14ac:dyDescent="0.25">
      <c r="A16" t="s">
        <v>29</v>
      </c>
      <c r="B16">
        <v>108</v>
      </c>
      <c r="C16">
        <v>8.3000000000000004E-2</v>
      </c>
      <c r="D16">
        <v>0.27800000000000002</v>
      </c>
      <c r="E16">
        <v>0</v>
      </c>
      <c r="F16">
        <v>1</v>
      </c>
      <c r="G16">
        <v>3.0150000000000001</v>
      </c>
      <c r="H16">
        <v>10.090999999999999</v>
      </c>
      <c r="I16">
        <v>389.9</v>
      </c>
      <c r="J16" s="2">
        <v>0</v>
      </c>
      <c r="K16">
        <v>-0.13</v>
      </c>
    </row>
    <row r="17" spans="1:11" x14ac:dyDescent="0.25">
      <c r="A17" t="s">
        <v>113</v>
      </c>
      <c r="B17">
        <v>108</v>
      </c>
      <c r="C17">
        <v>8.3000000000000004E-2</v>
      </c>
      <c r="D17">
        <v>0.27800000000000002</v>
      </c>
      <c r="E17">
        <v>0</v>
      </c>
      <c r="F17">
        <v>1</v>
      </c>
      <c r="G17">
        <v>3.0150000000000001</v>
      </c>
      <c r="H17">
        <v>10.090999999999999</v>
      </c>
      <c r="I17">
        <v>389.9</v>
      </c>
      <c r="J17" s="2">
        <v>0</v>
      </c>
      <c r="K17">
        <v>-0.35899999999999999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Layout" zoomScaleNormal="100" workbookViewId="0">
      <selection activeCell="U7" sqref="U7"/>
    </sheetView>
  </sheetViews>
  <sheetFormatPr defaultRowHeight="15" x14ac:dyDescent="0.25"/>
  <cols>
    <col min="1" max="2" width="12.5703125" bestFit="1" customWidth="1"/>
    <col min="3" max="4" width="6.28515625" bestFit="1" customWidth="1"/>
    <col min="5" max="5" width="7.28515625" bestFit="1" customWidth="1"/>
    <col min="6" max="6" width="6.28515625" bestFit="1" customWidth="1"/>
  </cols>
  <sheetData>
    <row r="1" spans="1:17" x14ac:dyDescent="0.25">
      <c r="A1" s="3"/>
      <c r="B1" s="3" t="s">
        <v>120</v>
      </c>
      <c r="C1" s="3" t="s">
        <v>21</v>
      </c>
      <c r="D1" s="3" t="s">
        <v>22</v>
      </c>
      <c r="E1" s="3" t="s">
        <v>23</v>
      </c>
      <c r="F1" s="4">
        <v>42834</v>
      </c>
      <c r="G1" s="3" t="s">
        <v>109</v>
      </c>
      <c r="H1" s="3" t="s">
        <v>110</v>
      </c>
      <c r="I1" s="3" t="s">
        <v>111</v>
      </c>
      <c r="J1" s="3" t="s">
        <v>112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113</v>
      </c>
    </row>
    <row r="2" spans="1:17" x14ac:dyDescent="0.25">
      <c r="A2" s="12" t="s">
        <v>120</v>
      </c>
      <c r="B2" s="10">
        <v>1</v>
      </c>
      <c r="C2" s="10">
        <v>-0.38700000000000001</v>
      </c>
      <c r="D2" s="10">
        <v>0.84899999999999998</v>
      </c>
      <c r="E2" s="10">
        <v>0.34499999999999997</v>
      </c>
      <c r="F2" s="10">
        <v>-1.7999999999999999E-2</v>
      </c>
      <c r="G2">
        <v>4.2000000000000003E-2</v>
      </c>
      <c r="H2">
        <v>-0.09</v>
      </c>
      <c r="I2">
        <v>-0.17499999999999999</v>
      </c>
      <c r="J2">
        <v>-0.26300000000000001</v>
      </c>
      <c r="K2">
        <v>-0.251</v>
      </c>
      <c r="L2">
        <v>0.187</v>
      </c>
      <c r="M2">
        <v>0.40899999999999997</v>
      </c>
      <c r="N2">
        <v>0.42499999999999999</v>
      </c>
      <c r="O2">
        <v>0.36699999999999999</v>
      </c>
      <c r="P2">
        <v>-0.13</v>
      </c>
      <c r="Q2">
        <v>-0.35899999999999999</v>
      </c>
    </row>
    <row r="3" spans="1:17" x14ac:dyDescent="0.25">
      <c r="A3" s="12" t="s">
        <v>21</v>
      </c>
      <c r="B3" s="10">
        <v>-0.38700000000000001</v>
      </c>
      <c r="C3" s="10">
        <v>1</v>
      </c>
      <c r="D3" s="10">
        <v>-0.76700000000000002</v>
      </c>
      <c r="E3" s="10">
        <v>6.2E-2</v>
      </c>
      <c r="F3" s="10">
        <v>0.02</v>
      </c>
      <c r="G3">
        <v>0.51300000000000001</v>
      </c>
      <c r="H3">
        <v>0.44400000000000001</v>
      </c>
      <c r="I3">
        <v>0.312</v>
      </c>
      <c r="J3">
        <v>3.3000000000000002E-2</v>
      </c>
      <c r="K3">
        <v>-0.16900000000000001</v>
      </c>
      <c r="L3">
        <v>-0.26700000000000002</v>
      </c>
      <c r="M3">
        <v>-0.29599999999999999</v>
      </c>
      <c r="N3">
        <v>-0.29799999999999999</v>
      </c>
      <c r="O3">
        <v>-0.29399999999999998</v>
      </c>
      <c r="P3">
        <v>-0.22800000000000001</v>
      </c>
      <c r="Q3">
        <v>-1.4999999999999999E-2</v>
      </c>
    </row>
    <row r="4" spans="1:17" x14ac:dyDescent="0.25">
      <c r="A4" s="12" t="s">
        <v>22</v>
      </c>
      <c r="B4" s="10">
        <v>0.84899999999999998</v>
      </c>
      <c r="C4" s="10">
        <v>-0.76700000000000002</v>
      </c>
      <c r="D4" s="10">
        <v>1</v>
      </c>
      <c r="E4" s="10">
        <v>6.3E-2</v>
      </c>
      <c r="F4" s="10">
        <v>-8.1000000000000003E-2</v>
      </c>
      <c r="G4">
        <v>-0.255</v>
      </c>
      <c r="H4">
        <v>-0.25600000000000001</v>
      </c>
      <c r="I4">
        <v>-0.251</v>
      </c>
      <c r="J4">
        <v>-0.21199999999999999</v>
      </c>
      <c r="K4">
        <v>-0.11799999999999999</v>
      </c>
      <c r="L4">
        <v>0.21</v>
      </c>
      <c r="M4">
        <v>0.46</v>
      </c>
      <c r="N4">
        <v>0.497</v>
      </c>
      <c r="O4">
        <v>0.40300000000000002</v>
      </c>
      <c r="P4">
        <v>-8.0000000000000002E-3</v>
      </c>
      <c r="Q4">
        <v>-0.217</v>
      </c>
    </row>
    <row r="5" spans="1:17" x14ac:dyDescent="0.25">
      <c r="A5" s="12" t="s">
        <v>23</v>
      </c>
      <c r="B5" s="10">
        <v>0.34499999999999997</v>
      </c>
      <c r="C5" s="10">
        <v>6.2E-2</v>
      </c>
      <c r="D5" s="10">
        <v>6.3E-2</v>
      </c>
      <c r="E5" s="10">
        <v>1</v>
      </c>
      <c r="F5" s="10">
        <v>4.2000000000000003E-2</v>
      </c>
      <c r="G5">
        <v>0.26900000000000002</v>
      </c>
      <c r="H5">
        <v>-0.27100000000000002</v>
      </c>
      <c r="I5">
        <v>-8.1000000000000003E-2</v>
      </c>
      <c r="J5">
        <v>2.1999999999999999E-2</v>
      </c>
      <c r="K5">
        <v>-0.16600000000000001</v>
      </c>
      <c r="L5">
        <v>5.8000000000000003E-2</v>
      </c>
      <c r="M5">
        <v>3.1E-2</v>
      </c>
      <c r="N5">
        <v>-8.3000000000000004E-2</v>
      </c>
      <c r="O5">
        <v>8.5999999999999993E-2</v>
      </c>
      <c r="P5">
        <v>1.6E-2</v>
      </c>
      <c r="Q5">
        <v>-0.02</v>
      </c>
    </row>
    <row r="6" spans="1:17" x14ac:dyDescent="0.25">
      <c r="A6" s="4">
        <v>42834</v>
      </c>
      <c r="B6" s="10">
        <v>-1.7999999999999999E-2</v>
      </c>
      <c r="C6" s="10">
        <v>0.02</v>
      </c>
      <c r="D6" s="10">
        <v>-8.1000000000000003E-2</v>
      </c>
      <c r="E6" s="10">
        <v>4.2000000000000003E-2</v>
      </c>
      <c r="F6" s="10">
        <v>1</v>
      </c>
      <c r="G6">
        <v>-2.9000000000000001E-2</v>
      </c>
      <c r="H6">
        <v>-2.9000000000000001E-2</v>
      </c>
      <c r="I6">
        <v>-2.9000000000000001E-2</v>
      </c>
      <c r="J6">
        <v>0.32100000000000001</v>
      </c>
      <c r="K6">
        <v>-2.9000000000000001E-2</v>
      </c>
      <c r="L6">
        <v>-2.9000000000000001E-2</v>
      </c>
      <c r="M6">
        <v>-2.9000000000000001E-2</v>
      </c>
      <c r="N6">
        <v>-2.9000000000000001E-2</v>
      </c>
      <c r="O6">
        <v>-2.9000000000000001E-2</v>
      </c>
      <c r="P6">
        <v>-2.9000000000000001E-2</v>
      </c>
      <c r="Q6">
        <v>-2.9000000000000001E-2</v>
      </c>
    </row>
    <row r="7" spans="1:17" x14ac:dyDescent="0.25">
      <c r="A7" s="3" t="s">
        <v>109</v>
      </c>
      <c r="B7">
        <v>4.2000000000000003E-2</v>
      </c>
      <c r="C7">
        <v>0.51300000000000001</v>
      </c>
      <c r="D7">
        <v>-0.255</v>
      </c>
      <c r="E7">
        <v>0.26900000000000002</v>
      </c>
      <c r="F7">
        <v>-2.9000000000000001E-2</v>
      </c>
      <c r="G7">
        <v>1</v>
      </c>
      <c r="H7">
        <v>-9.0999999999999998E-2</v>
      </c>
      <c r="I7">
        <v>-9.0999999999999998E-2</v>
      </c>
      <c r="J7">
        <v>-9.0999999999999998E-2</v>
      </c>
      <c r="K7">
        <v>-9.0999999999999998E-2</v>
      </c>
      <c r="L7">
        <v>-9.0999999999999998E-2</v>
      </c>
      <c r="M7">
        <v>-9.0999999999999998E-2</v>
      </c>
      <c r="N7">
        <v>-9.0999999999999998E-2</v>
      </c>
      <c r="O7">
        <v>-9.0999999999999998E-2</v>
      </c>
      <c r="P7">
        <v>-9.0999999999999998E-2</v>
      </c>
      <c r="Q7">
        <v>-9.0999999999999998E-2</v>
      </c>
    </row>
    <row r="8" spans="1:17" x14ac:dyDescent="0.25">
      <c r="A8" s="3" t="s">
        <v>110</v>
      </c>
      <c r="B8">
        <v>-0.09</v>
      </c>
      <c r="C8">
        <v>0.44400000000000001</v>
      </c>
      <c r="D8">
        <v>-0.25600000000000001</v>
      </c>
      <c r="E8">
        <v>-0.27100000000000002</v>
      </c>
      <c r="F8">
        <v>-2.9000000000000001E-2</v>
      </c>
      <c r="G8">
        <v>-9.0999999999999998E-2</v>
      </c>
      <c r="H8">
        <v>1</v>
      </c>
      <c r="I8">
        <v>-9.0999999999999998E-2</v>
      </c>
      <c r="J8">
        <v>-9.0999999999999998E-2</v>
      </c>
      <c r="K8">
        <v>-9.0999999999999998E-2</v>
      </c>
      <c r="L8">
        <v>-9.0999999999999998E-2</v>
      </c>
      <c r="M8">
        <v>-9.0999999999999998E-2</v>
      </c>
      <c r="N8">
        <v>-9.0999999999999998E-2</v>
      </c>
      <c r="O8">
        <v>-9.0999999999999998E-2</v>
      </c>
      <c r="P8">
        <v>-9.0999999999999998E-2</v>
      </c>
      <c r="Q8">
        <v>-9.0999999999999998E-2</v>
      </c>
    </row>
    <row r="9" spans="1:17" x14ac:dyDescent="0.25">
      <c r="A9" s="3" t="s">
        <v>111</v>
      </c>
      <c r="B9">
        <v>-0.17499999999999999</v>
      </c>
      <c r="C9">
        <v>0.312</v>
      </c>
      <c r="D9">
        <v>-0.251</v>
      </c>
      <c r="E9">
        <v>-8.1000000000000003E-2</v>
      </c>
      <c r="F9">
        <v>-2.9000000000000001E-2</v>
      </c>
      <c r="G9">
        <v>-9.0999999999999998E-2</v>
      </c>
      <c r="H9">
        <v>-9.0999999999999998E-2</v>
      </c>
      <c r="I9">
        <v>1</v>
      </c>
      <c r="J9">
        <v>-9.0999999999999998E-2</v>
      </c>
      <c r="K9">
        <v>-9.0999999999999998E-2</v>
      </c>
      <c r="L9">
        <v>-9.0999999999999998E-2</v>
      </c>
      <c r="M9">
        <v>-9.0999999999999998E-2</v>
      </c>
      <c r="N9">
        <v>-9.0999999999999998E-2</v>
      </c>
      <c r="O9">
        <v>-9.0999999999999998E-2</v>
      </c>
      <c r="P9">
        <v>-9.0999999999999998E-2</v>
      </c>
      <c r="Q9">
        <v>-9.0999999999999998E-2</v>
      </c>
    </row>
    <row r="10" spans="1:17" x14ac:dyDescent="0.25">
      <c r="A10" s="3" t="s">
        <v>112</v>
      </c>
      <c r="B10">
        <v>-0.26300000000000001</v>
      </c>
      <c r="C10">
        <v>3.3000000000000002E-2</v>
      </c>
      <c r="D10">
        <v>-0.21199999999999999</v>
      </c>
      <c r="E10">
        <v>2.1999999999999999E-2</v>
      </c>
      <c r="F10">
        <v>0.32100000000000001</v>
      </c>
      <c r="G10">
        <v>-9.0999999999999998E-2</v>
      </c>
      <c r="H10">
        <v>-9.0999999999999998E-2</v>
      </c>
      <c r="I10">
        <v>-9.0999999999999998E-2</v>
      </c>
      <c r="J10">
        <v>1</v>
      </c>
      <c r="K10">
        <v>-9.0999999999999998E-2</v>
      </c>
      <c r="L10">
        <v>-9.0999999999999998E-2</v>
      </c>
      <c r="M10">
        <v>-9.0999999999999998E-2</v>
      </c>
      <c r="N10">
        <v>-9.0999999999999998E-2</v>
      </c>
      <c r="O10">
        <v>-9.0999999999999998E-2</v>
      </c>
      <c r="P10">
        <v>-9.0999999999999998E-2</v>
      </c>
      <c r="Q10">
        <v>-9.0999999999999998E-2</v>
      </c>
    </row>
    <row r="11" spans="1:17" x14ac:dyDescent="0.25">
      <c r="A11" s="3" t="s">
        <v>24</v>
      </c>
      <c r="B11">
        <v>-0.251</v>
      </c>
      <c r="C11">
        <v>-0.16900000000000001</v>
      </c>
      <c r="D11">
        <v>-0.11799999999999999</v>
      </c>
      <c r="E11">
        <v>-0.16600000000000001</v>
      </c>
      <c r="F11">
        <v>-2.9000000000000001E-2</v>
      </c>
      <c r="G11">
        <v>-9.0999999999999998E-2</v>
      </c>
      <c r="H11">
        <v>-9.0999999999999998E-2</v>
      </c>
      <c r="I11">
        <v>-9.0999999999999998E-2</v>
      </c>
      <c r="J11">
        <v>-9.0999999999999998E-2</v>
      </c>
      <c r="K11">
        <v>1</v>
      </c>
      <c r="L11">
        <v>-9.0999999999999998E-2</v>
      </c>
      <c r="M11">
        <v>-9.0999999999999998E-2</v>
      </c>
      <c r="N11">
        <v>-9.0999999999999998E-2</v>
      </c>
      <c r="O11">
        <v>-9.0999999999999998E-2</v>
      </c>
      <c r="P11">
        <v>-9.0999999999999998E-2</v>
      </c>
      <c r="Q11">
        <v>-9.0999999999999998E-2</v>
      </c>
    </row>
    <row r="12" spans="1:17" x14ac:dyDescent="0.25">
      <c r="A12" s="3" t="s">
        <v>25</v>
      </c>
      <c r="B12">
        <v>0.187</v>
      </c>
      <c r="C12">
        <v>-0.26700000000000002</v>
      </c>
      <c r="D12">
        <v>0.21</v>
      </c>
      <c r="E12">
        <v>5.8000000000000003E-2</v>
      </c>
      <c r="F12">
        <v>-2.9000000000000001E-2</v>
      </c>
      <c r="G12">
        <v>-9.0999999999999998E-2</v>
      </c>
      <c r="H12">
        <v>-9.0999999999999998E-2</v>
      </c>
      <c r="I12">
        <v>-9.0999999999999998E-2</v>
      </c>
      <c r="J12">
        <v>-9.0999999999999998E-2</v>
      </c>
      <c r="K12">
        <v>-9.0999999999999998E-2</v>
      </c>
      <c r="L12">
        <v>1</v>
      </c>
      <c r="M12">
        <v>-9.0999999999999998E-2</v>
      </c>
      <c r="N12">
        <v>-9.0999999999999998E-2</v>
      </c>
      <c r="O12">
        <v>-9.0999999999999998E-2</v>
      </c>
      <c r="P12">
        <v>-9.0999999999999998E-2</v>
      </c>
      <c r="Q12">
        <v>-9.0999999999999998E-2</v>
      </c>
    </row>
    <row r="13" spans="1:17" x14ac:dyDescent="0.25">
      <c r="A13" s="3" t="s">
        <v>26</v>
      </c>
      <c r="B13">
        <v>0.40899999999999997</v>
      </c>
      <c r="C13">
        <v>-0.29599999999999999</v>
      </c>
      <c r="D13">
        <v>0.46</v>
      </c>
      <c r="E13">
        <v>3.1E-2</v>
      </c>
      <c r="F13">
        <v>-2.9000000000000001E-2</v>
      </c>
      <c r="G13">
        <v>-9.0999999999999998E-2</v>
      </c>
      <c r="H13">
        <v>-9.0999999999999998E-2</v>
      </c>
      <c r="I13">
        <v>-9.0999999999999998E-2</v>
      </c>
      <c r="J13">
        <v>-9.0999999999999998E-2</v>
      </c>
      <c r="K13">
        <v>-9.0999999999999998E-2</v>
      </c>
      <c r="L13">
        <v>-9.0999999999999998E-2</v>
      </c>
      <c r="M13">
        <v>1</v>
      </c>
      <c r="N13">
        <v>-9.0999999999999998E-2</v>
      </c>
      <c r="O13">
        <v>-9.0999999999999998E-2</v>
      </c>
      <c r="P13">
        <v>-9.0999999999999998E-2</v>
      </c>
      <c r="Q13">
        <v>-9.0999999999999998E-2</v>
      </c>
    </row>
    <row r="14" spans="1:17" x14ac:dyDescent="0.25">
      <c r="A14" s="3" t="s">
        <v>27</v>
      </c>
      <c r="B14">
        <v>0.42499999999999999</v>
      </c>
      <c r="C14">
        <v>-0.29799999999999999</v>
      </c>
      <c r="D14">
        <v>0.497</v>
      </c>
      <c r="E14">
        <v>-8.3000000000000004E-2</v>
      </c>
      <c r="F14">
        <v>-2.9000000000000001E-2</v>
      </c>
      <c r="G14">
        <v>-9.0999999999999998E-2</v>
      </c>
      <c r="H14">
        <v>-9.0999999999999998E-2</v>
      </c>
      <c r="I14">
        <v>-9.0999999999999998E-2</v>
      </c>
      <c r="J14">
        <v>-9.0999999999999998E-2</v>
      </c>
      <c r="K14">
        <v>-9.0999999999999998E-2</v>
      </c>
      <c r="L14">
        <v>-9.0999999999999998E-2</v>
      </c>
      <c r="M14">
        <v>-9.0999999999999998E-2</v>
      </c>
      <c r="N14">
        <v>1</v>
      </c>
      <c r="O14">
        <v>-9.0999999999999998E-2</v>
      </c>
      <c r="P14">
        <v>-9.0999999999999998E-2</v>
      </c>
      <c r="Q14">
        <v>-9.0999999999999998E-2</v>
      </c>
    </row>
    <row r="15" spans="1:17" x14ac:dyDescent="0.25">
      <c r="A15" s="3" t="s">
        <v>28</v>
      </c>
      <c r="B15">
        <v>0.36699999999999999</v>
      </c>
      <c r="C15">
        <v>-0.29399999999999998</v>
      </c>
      <c r="D15">
        <v>0.40300000000000002</v>
      </c>
      <c r="E15">
        <v>8.5999999999999993E-2</v>
      </c>
      <c r="F15">
        <v>-2.9000000000000001E-2</v>
      </c>
      <c r="G15">
        <v>-9.0999999999999998E-2</v>
      </c>
      <c r="H15">
        <v>-9.0999999999999998E-2</v>
      </c>
      <c r="I15">
        <v>-9.0999999999999998E-2</v>
      </c>
      <c r="J15">
        <v>-9.0999999999999998E-2</v>
      </c>
      <c r="K15">
        <v>-9.0999999999999998E-2</v>
      </c>
      <c r="L15">
        <v>-9.0999999999999998E-2</v>
      </c>
      <c r="M15">
        <v>-9.0999999999999998E-2</v>
      </c>
      <c r="N15">
        <v>-9.0999999999999998E-2</v>
      </c>
      <c r="O15">
        <v>1</v>
      </c>
      <c r="P15">
        <v>-9.0999999999999998E-2</v>
      </c>
      <c r="Q15">
        <v>-9.0999999999999998E-2</v>
      </c>
    </row>
    <row r="16" spans="1:17" x14ac:dyDescent="0.25">
      <c r="A16" s="3" t="s">
        <v>29</v>
      </c>
      <c r="B16">
        <v>-0.13</v>
      </c>
      <c r="C16">
        <v>-0.22800000000000001</v>
      </c>
      <c r="D16">
        <v>-8.0000000000000002E-3</v>
      </c>
      <c r="E16">
        <v>1.6E-2</v>
      </c>
      <c r="F16">
        <v>-2.9000000000000001E-2</v>
      </c>
      <c r="G16">
        <v>-9.0999999999999998E-2</v>
      </c>
      <c r="H16">
        <v>-9.0999999999999998E-2</v>
      </c>
      <c r="I16">
        <v>-9.0999999999999998E-2</v>
      </c>
      <c r="J16">
        <v>-9.0999999999999998E-2</v>
      </c>
      <c r="K16">
        <v>-9.0999999999999998E-2</v>
      </c>
      <c r="L16">
        <v>-9.0999999999999998E-2</v>
      </c>
      <c r="M16">
        <v>-9.0999999999999998E-2</v>
      </c>
      <c r="N16">
        <v>-9.0999999999999998E-2</v>
      </c>
      <c r="O16">
        <v>-9.0999999999999998E-2</v>
      </c>
      <c r="P16">
        <v>1</v>
      </c>
      <c r="Q16">
        <v>-9.0999999999999998E-2</v>
      </c>
    </row>
    <row r="17" spans="1:17" x14ac:dyDescent="0.25">
      <c r="A17" s="3" t="s">
        <v>113</v>
      </c>
      <c r="B17">
        <v>-0.35899999999999999</v>
      </c>
      <c r="C17">
        <v>-1.4999999999999999E-2</v>
      </c>
      <c r="D17">
        <v>-0.217</v>
      </c>
      <c r="E17">
        <v>-0.02</v>
      </c>
      <c r="F17">
        <v>-2.9000000000000001E-2</v>
      </c>
      <c r="G17">
        <v>-9.0999999999999998E-2</v>
      </c>
      <c r="H17">
        <v>-9.0999999999999998E-2</v>
      </c>
      <c r="I17">
        <v>-9.0999999999999998E-2</v>
      </c>
      <c r="J17">
        <v>-9.0999999999999998E-2</v>
      </c>
      <c r="K17">
        <v>-9.0999999999999998E-2</v>
      </c>
      <c r="L17">
        <v>-9.0999999999999998E-2</v>
      </c>
      <c r="M17">
        <v>-9.0999999999999998E-2</v>
      </c>
      <c r="N17">
        <v>-9.0999999999999998E-2</v>
      </c>
      <c r="O17">
        <v>-9.0999999999999998E-2</v>
      </c>
      <c r="P17">
        <v>-9.0999999999999998E-2</v>
      </c>
      <c r="Q17">
        <v>1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activeCell="U7" sqref="U7"/>
    </sheetView>
  </sheetViews>
  <sheetFormatPr defaultRowHeight="15" x14ac:dyDescent="0.25"/>
  <cols>
    <col min="1" max="1" width="26.140625" bestFit="1" customWidth="1"/>
    <col min="2" max="3" width="12.5703125" bestFit="1" customWidth="1"/>
    <col min="4" max="4" width="6.5703125" bestFit="1" customWidth="1"/>
    <col min="5" max="5" width="8" bestFit="1" customWidth="1"/>
    <col min="6" max="6" width="5.5703125" bestFit="1" customWidth="1"/>
    <col min="7" max="7" width="13.7109375" bestFit="1" customWidth="1"/>
  </cols>
  <sheetData>
    <row r="1" spans="1:7" x14ac:dyDescent="0.25">
      <c r="A1" s="3" t="s">
        <v>9</v>
      </c>
      <c r="B1" s="3" t="s">
        <v>49</v>
      </c>
      <c r="C1" s="3" t="s">
        <v>50</v>
      </c>
      <c r="D1" s="3" t="s">
        <v>51</v>
      </c>
      <c r="E1" s="3" t="s">
        <v>52</v>
      </c>
      <c r="F1" s="3" t="s">
        <v>42</v>
      </c>
      <c r="G1" s="3" t="s">
        <v>43</v>
      </c>
    </row>
    <row r="2" spans="1:7" x14ac:dyDescent="0.25">
      <c r="A2" s="5" t="s">
        <v>106</v>
      </c>
      <c r="B2" s="10">
        <v>33131.999000000003</v>
      </c>
      <c r="C2" s="10">
        <v>5621.174</v>
      </c>
      <c r="D2" s="10">
        <v>5.8940000000000001</v>
      </c>
      <c r="E2" s="13">
        <v>0</v>
      </c>
      <c r="F2" s="5"/>
      <c r="G2" s="5"/>
    </row>
    <row r="3" spans="1:7" x14ac:dyDescent="0.25">
      <c r="A3" s="5" t="s">
        <v>107</v>
      </c>
      <c r="B3" s="10">
        <v>11070.29</v>
      </c>
      <c r="C3" s="10">
        <v>1021.217</v>
      </c>
      <c r="D3" s="10">
        <v>10.84</v>
      </c>
      <c r="E3" s="13">
        <v>0</v>
      </c>
      <c r="F3" s="5"/>
      <c r="G3" s="5"/>
    </row>
    <row r="4" spans="1:7" x14ac:dyDescent="0.25">
      <c r="A4" s="5" t="s">
        <v>108</v>
      </c>
      <c r="B4" s="10">
        <v>1128.925</v>
      </c>
      <c r="C4" s="10">
        <v>43.539000000000001</v>
      </c>
      <c r="D4" s="10">
        <v>25.928999999999998</v>
      </c>
      <c r="E4" s="13">
        <v>0</v>
      </c>
      <c r="F4" s="5"/>
      <c r="G4" s="5"/>
    </row>
    <row r="5" spans="1:7" x14ac:dyDescent="0.25">
      <c r="A5" s="5" t="s">
        <v>114</v>
      </c>
      <c r="B5" s="10">
        <v>16204546.256999999</v>
      </c>
      <c r="C5" s="10">
        <v>3102992.7710000002</v>
      </c>
      <c r="D5" s="10">
        <v>5.2220000000000004</v>
      </c>
      <c r="E5" s="13">
        <v>0</v>
      </c>
      <c r="F5" s="5"/>
      <c r="G5" s="5"/>
    </row>
    <row r="6" spans="1:7" x14ac:dyDescent="0.25">
      <c r="A6" s="5" t="s">
        <v>115</v>
      </c>
      <c r="B6" s="10">
        <v>1455759.73</v>
      </c>
      <c r="C6" s="10">
        <v>1970064.4750000001</v>
      </c>
      <c r="D6" s="10">
        <v>0.73899999999999999</v>
      </c>
      <c r="E6" s="13">
        <v>0.46179999999999999</v>
      </c>
      <c r="F6" s="5"/>
      <c r="G6" s="5"/>
    </row>
    <row r="7" spans="1:7" x14ac:dyDescent="0.25">
      <c r="A7" s="5" t="s">
        <v>116</v>
      </c>
      <c r="B7" s="10">
        <v>3857674.9569999999</v>
      </c>
      <c r="C7" s="10">
        <v>1959107.513</v>
      </c>
      <c r="D7" s="10">
        <v>1.9690000000000001</v>
      </c>
      <c r="E7" s="13">
        <v>5.1999999999999998E-2</v>
      </c>
      <c r="F7" s="5"/>
      <c r="G7" s="5"/>
    </row>
    <row r="8" spans="1:7" x14ac:dyDescent="0.25">
      <c r="A8" t="s">
        <v>117</v>
      </c>
      <c r="B8">
        <v>764278.30799999996</v>
      </c>
      <c r="C8">
        <v>1635234.07</v>
      </c>
      <c r="D8">
        <v>0.46700000000000003</v>
      </c>
      <c r="E8" s="18">
        <v>0.64139999999999997</v>
      </c>
    </row>
    <row r="9" spans="1:7" x14ac:dyDescent="0.25">
      <c r="A9" t="s">
        <v>118</v>
      </c>
      <c r="B9">
        <v>15010.376</v>
      </c>
      <c r="C9">
        <v>2125944.1770000001</v>
      </c>
      <c r="D9">
        <v>7.0000000000000001E-3</v>
      </c>
      <c r="E9" s="18">
        <v>0.99439999999999995</v>
      </c>
    </row>
    <row r="10" spans="1:7" x14ac:dyDescent="0.25">
      <c r="A10" t="s">
        <v>56</v>
      </c>
      <c r="B10">
        <v>6428102.6380000003</v>
      </c>
      <c r="C10">
        <v>2914424.3280000002</v>
      </c>
      <c r="D10">
        <v>2.206</v>
      </c>
      <c r="E10" s="18">
        <v>2.9899999999999999E-2</v>
      </c>
    </row>
    <row r="11" spans="1:7" x14ac:dyDescent="0.25">
      <c r="A11" t="s">
        <v>57</v>
      </c>
      <c r="B11">
        <v>11339135.248</v>
      </c>
      <c r="C11">
        <v>4110003.236</v>
      </c>
      <c r="D11">
        <v>2.7589999999999999</v>
      </c>
      <c r="E11" s="18">
        <v>7.0000000000000001E-3</v>
      </c>
    </row>
    <row r="12" spans="1:7" x14ac:dyDescent="0.25">
      <c r="A12" t="s">
        <v>58</v>
      </c>
      <c r="B12">
        <v>10065326.456</v>
      </c>
      <c r="C12">
        <v>5059361.148</v>
      </c>
      <c r="D12">
        <v>1.9890000000000001</v>
      </c>
      <c r="E12" s="18">
        <v>4.9700000000000001E-2</v>
      </c>
    </row>
    <row r="13" spans="1:7" x14ac:dyDescent="0.25">
      <c r="A13" t="s">
        <v>59</v>
      </c>
      <c r="B13">
        <v>10351849.755999999</v>
      </c>
      <c r="C13">
        <v>5172713.8190000001</v>
      </c>
      <c r="D13">
        <v>2.0009999999999999</v>
      </c>
      <c r="E13" s="18">
        <v>4.8300000000000003E-2</v>
      </c>
    </row>
    <row r="14" spans="1:7" x14ac:dyDescent="0.25">
      <c r="A14" t="s">
        <v>60</v>
      </c>
      <c r="B14">
        <v>10305727.736</v>
      </c>
      <c r="C14">
        <v>4836174.6940000001</v>
      </c>
      <c r="D14">
        <v>2.1309999999999998</v>
      </c>
      <c r="E14" s="18">
        <v>3.5799999999999998E-2</v>
      </c>
    </row>
    <row r="15" spans="1:7" x14ac:dyDescent="0.25">
      <c r="A15" t="s">
        <v>61</v>
      </c>
      <c r="B15">
        <v>6073946.9239999996</v>
      </c>
      <c r="C15">
        <v>3338594.9240000001</v>
      </c>
      <c r="D15">
        <v>1.819</v>
      </c>
      <c r="E15" s="18">
        <v>7.22E-2</v>
      </c>
    </row>
    <row r="16" spans="1:7" x14ac:dyDescent="0.25">
      <c r="A16" t="s">
        <v>119</v>
      </c>
      <c r="B16">
        <v>-973688.39899999998</v>
      </c>
      <c r="C16">
        <v>1981225.365</v>
      </c>
      <c r="D16">
        <v>-0.49099999999999999</v>
      </c>
      <c r="E16" s="18">
        <v>0.62429999999999997</v>
      </c>
    </row>
    <row r="17" spans="1:5" x14ac:dyDescent="0.25">
      <c r="A17" t="s">
        <v>62</v>
      </c>
      <c r="B17">
        <v>0.45700000000000002</v>
      </c>
      <c r="C17">
        <v>9.4E-2</v>
      </c>
      <c r="D17">
        <v>4.8600000000000003</v>
      </c>
      <c r="E17" s="18">
        <v>0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Normal="100" workbookViewId="0">
      <selection activeCell="U7" sqref="U7"/>
    </sheetView>
  </sheetViews>
  <sheetFormatPr defaultRowHeight="15" x14ac:dyDescent="0.25"/>
  <cols>
    <col min="1" max="2" width="23.85546875" bestFit="1" customWidth="1"/>
    <col min="4" max="4" width="27" bestFit="1" customWidth="1"/>
    <col min="5" max="5" width="6.5703125" bestFit="1" customWidth="1"/>
  </cols>
  <sheetData>
    <row r="1" spans="1:5" x14ac:dyDescent="0.25">
      <c r="A1" s="14" t="s">
        <v>63</v>
      </c>
      <c r="D1" s="14" t="s">
        <v>64</v>
      </c>
    </row>
    <row r="2" spans="1:5" x14ac:dyDescent="0.25">
      <c r="A2" t="s">
        <v>65</v>
      </c>
      <c r="B2" s="8">
        <v>11</v>
      </c>
      <c r="D2" t="s">
        <v>66</v>
      </c>
      <c r="E2" s="8">
        <v>3</v>
      </c>
    </row>
    <row r="3" spans="1:5" x14ac:dyDescent="0.25">
      <c r="A3" t="s">
        <v>67</v>
      </c>
      <c r="B3" s="8">
        <v>107</v>
      </c>
      <c r="D3" t="s">
        <v>68</v>
      </c>
      <c r="E3" s="6">
        <v>5861590.96</v>
      </c>
    </row>
    <row r="4" spans="1:5" x14ac:dyDescent="0.25">
      <c r="A4" t="s">
        <v>69</v>
      </c>
      <c r="B4" s="8">
        <v>91</v>
      </c>
      <c r="D4" t="s">
        <v>70</v>
      </c>
      <c r="E4" s="13">
        <v>5.7700000000000001E-2</v>
      </c>
    </row>
    <row r="5" spans="1:5" x14ac:dyDescent="0.25">
      <c r="A5" t="s">
        <v>71</v>
      </c>
      <c r="B5" s="10">
        <v>0.96799999999999997</v>
      </c>
      <c r="D5" t="s">
        <v>72</v>
      </c>
      <c r="E5" s="6">
        <v>-5861590.96</v>
      </c>
    </row>
    <row r="6" spans="1:5" x14ac:dyDescent="0.25">
      <c r="A6" t="s">
        <v>73</v>
      </c>
      <c r="B6" s="10">
        <v>0.96299999999999997</v>
      </c>
      <c r="D6" t="s">
        <v>74</v>
      </c>
      <c r="E6" s="13">
        <v>-5.7700000000000001E-2</v>
      </c>
    </row>
    <row r="7" spans="1:5" x14ac:dyDescent="0.25">
      <c r="A7" t="s">
        <v>75</v>
      </c>
      <c r="B7" s="9">
        <v>30.103000000000002</v>
      </c>
      <c r="D7" t="s">
        <v>76</v>
      </c>
      <c r="E7" s="6">
        <v>6132579.0300000003</v>
      </c>
    </row>
    <row r="8" spans="1:5" x14ac:dyDescent="0.25">
      <c r="A8" t="s">
        <v>77</v>
      </c>
      <c r="B8" s="9">
        <v>30.501999999999999</v>
      </c>
      <c r="D8" t="s">
        <v>78</v>
      </c>
      <c r="E8" s="15">
        <v>2.92E-2</v>
      </c>
    </row>
    <row r="9" spans="1:5" x14ac:dyDescent="0.25">
      <c r="A9" t="s">
        <v>79</v>
      </c>
      <c r="B9" s="10" t="s">
        <v>80</v>
      </c>
      <c r="D9" t="s">
        <v>81</v>
      </c>
      <c r="E9" s="13">
        <v>0.91359999999999997</v>
      </c>
    </row>
    <row r="10" spans="1:5" x14ac:dyDescent="0.25">
      <c r="A10" t="s">
        <v>82</v>
      </c>
      <c r="B10" s="15" t="s">
        <v>80</v>
      </c>
      <c r="D10" t="s">
        <v>83</v>
      </c>
      <c r="E10" s="13">
        <v>2.5999999999999999E-3</v>
      </c>
    </row>
    <row r="11" spans="1:5" x14ac:dyDescent="0.25">
      <c r="A11" t="s">
        <v>84</v>
      </c>
      <c r="B11" s="6">
        <v>-1746.32</v>
      </c>
      <c r="D11" t="s">
        <v>85</v>
      </c>
      <c r="E11" s="13">
        <v>8.3799999999999999E-2</v>
      </c>
    </row>
    <row r="12" spans="1:5" x14ac:dyDescent="0.25">
      <c r="A12" t="s">
        <v>86</v>
      </c>
      <c r="B12" s="6">
        <v>2.87942061576841E+16</v>
      </c>
    </row>
    <row r="13" spans="1:5" x14ac:dyDescent="0.25">
      <c r="A13" t="s">
        <v>87</v>
      </c>
      <c r="B13" s="6">
        <v>939568612913823</v>
      </c>
    </row>
    <row r="14" spans="1:5" x14ac:dyDescent="0.25">
      <c r="A14" t="s">
        <v>88</v>
      </c>
      <c r="B14" s="6">
        <v>10324929812239.801</v>
      </c>
    </row>
    <row r="15" spans="1:5" x14ac:dyDescent="0.25">
      <c r="A15" t="s">
        <v>89</v>
      </c>
      <c r="B15" s="6">
        <v>3213242.88</v>
      </c>
    </row>
    <row r="16" spans="1:5" x14ac:dyDescent="0.25">
      <c r="A16" t="s">
        <v>68</v>
      </c>
      <c r="B16" s="6">
        <v>2309750.52</v>
      </c>
    </row>
    <row r="17" spans="1:2" x14ac:dyDescent="0.25">
      <c r="A17" t="s">
        <v>70</v>
      </c>
      <c r="B17" s="13">
        <v>1.9400000000000001E-2</v>
      </c>
    </row>
    <row r="18" spans="1:2" x14ac:dyDescent="0.25">
      <c r="A18" t="s">
        <v>90</v>
      </c>
      <c r="B18" s="10">
        <v>2.2250000000000001</v>
      </c>
    </row>
    <row r="19" spans="1:2" x14ac:dyDescent="0.25">
      <c r="A19" t="s">
        <v>91</v>
      </c>
      <c r="B19" s="5" t="s">
        <v>80</v>
      </c>
    </row>
    <row r="20" spans="1:2" x14ac:dyDescent="0.25">
      <c r="A20" t="s">
        <v>92</v>
      </c>
      <c r="B20" s="16">
        <v>22.4</v>
      </c>
    </row>
    <row r="21" spans="1:2" x14ac:dyDescent="0.25">
      <c r="A21" t="s">
        <v>93</v>
      </c>
      <c r="B21" s="15">
        <v>0.55520000000000003</v>
      </c>
    </row>
    <row r="22" spans="1:2" x14ac:dyDescent="0.25">
      <c r="A22" t="s">
        <v>37</v>
      </c>
      <c r="B22" s="10">
        <v>-7.1999999999999995E-2</v>
      </c>
    </row>
    <row r="23" spans="1:2" x14ac:dyDescent="0.25">
      <c r="A23" t="s">
        <v>38</v>
      </c>
      <c r="B23" s="10">
        <v>3.4350000000000001</v>
      </c>
    </row>
    <row r="24" spans="1:2" x14ac:dyDescent="0.25">
      <c r="A24" t="s">
        <v>39</v>
      </c>
      <c r="B24" s="10">
        <v>0.93700000000000006</v>
      </c>
    </row>
    <row r="25" spans="1:2" x14ac:dyDescent="0.25">
      <c r="A25" t="s">
        <v>94</v>
      </c>
      <c r="B25" s="15">
        <v>0.62580000000000002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view="pageLayout" zoomScaleNormal="100" workbookViewId="0">
      <selection activeCell="U7" sqref="U7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4.85546875" bestFit="1" customWidth="1"/>
    <col min="4" max="4" width="12" bestFit="1" customWidth="1"/>
    <col min="5" max="7" width="12.7109375" bestFit="1" customWidth="1"/>
  </cols>
  <sheetData>
    <row r="1" spans="1:7" x14ac:dyDescent="0.25">
      <c r="A1" s="3" t="s">
        <v>18</v>
      </c>
      <c r="B1" s="3" t="s">
        <v>19</v>
      </c>
      <c r="C1" s="3" t="s">
        <v>95</v>
      </c>
      <c r="D1" s="3" t="s">
        <v>96</v>
      </c>
      <c r="E1" s="3" t="s">
        <v>97</v>
      </c>
      <c r="F1" s="3" t="s">
        <v>98</v>
      </c>
      <c r="G1" s="3" t="s">
        <v>99</v>
      </c>
    </row>
    <row r="2" spans="1:7" x14ac:dyDescent="0.25">
      <c r="A2" s="5">
        <v>2007</v>
      </c>
      <c r="B2" s="5">
        <v>1</v>
      </c>
      <c r="C2" s="9">
        <v>120647310</v>
      </c>
    </row>
    <row r="3" spans="1:7" x14ac:dyDescent="0.25">
      <c r="A3" s="5">
        <v>2007</v>
      </c>
      <c r="B3" s="5">
        <v>2</v>
      </c>
      <c r="C3" s="9">
        <v>123227440</v>
      </c>
      <c r="D3" s="19">
        <v>124240647.648</v>
      </c>
      <c r="E3" s="19">
        <v>-1013207.648</v>
      </c>
      <c r="F3" s="18">
        <v>-8.2000000000000007E-3</v>
      </c>
      <c r="G3">
        <v>-0.315</v>
      </c>
    </row>
    <row r="4" spans="1:7" x14ac:dyDescent="0.25">
      <c r="A4" s="5">
        <v>2007</v>
      </c>
      <c r="B4" s="5">
        <v>3</v>
      </c>
      <c r="C4" s="9">
        <v>115158974</v>
      </c>
      <c r="D4" s="19">
        <v>118173776.178</v>
      </c>
      <c r="E4" s="19">
        <v>-3014802.1779999998</v>
      </c>
      <c r="F4" s="18">
        <v>-2.6200000000000001E-2</v>
      </c>
      <c r="G4">
        <v>-0.93799999999999994</v>
      </c>
    </row>
    <row r="5" spans="1:7" x14ac:dyDescent="0.25">
      <c r="A5" s="5">
        <v>2007</v>
      </c>
      <c r="B5" s="5">
        <v>4</v>
      </c>
      <c r="C5" s="9">
        <v>113022303</v>
      </c>
      <c r="D5" s="19">
        <v>110879529.006</v>
      </c>
      <c r="E5" s="19">
        <v>2142773.9939999999</v>
      </c>
      <c r="F5" s="18">
        <v>1.9E-2</v>
      </c>
      <c r="G5">
        <v>0.66700000000000004</v>
      </c>
    </row>
    <row r="6" spans="1:7" x14ac:dyDescent="0.25">
      <c r="A6" s="5">
        <v>2007</v>
      </c>
      <c r="B6" s="5">
        <v>5</v>
      </c>
      <c r="C6" s="9">
        <v>114395959</v>
      </c>
      <c r="D6" s="19">
        <v>115585284.315</v>
      </c>
      <c r="E6" s="19">
        <v>-1189325.3149999999</v>
      </c>
      <c r="F6" s="18">
        <v>-1.04E-2</v>
      </c>
      <c r="G6">
        <v>-0.37</v>
      </c>
    </row>
    <row r="7" spans="1:7" x14ac:dyDescent="0.25">
      <c r="A7" s="5">
        <v>2007</v>
      </c>
      <c r="B7" s="5">
        <v>6</v>
      </c>
      <c r="C7" s="9">
        <v>137948363</v>
      </c>
      <c r="D7" s="19">
        <v>137402728.00999999</v>
      </c>
      <c r="E7" s="19">
        <v>545634.99</v>
      </c>
      <c r="F7" s="18">
        <v>4.0000000000000001E-3</v>
      </c>
      <c r="G7">
        <v>0.17</v>
      </c>
    </row>
    <row r="8" spans="1:7" x14ac:dyDescent="0.25">
      <c r="A8" s="5">
        <v>2007</v>
      </c>
      <c r="B8" s="5">
        <v>7</v>
      </c>
      <c r="C8" s="9">
        <v>147063014</v>
      </c>
      <c r="D8" s="19">
        <v>148312204.55399999</v>
      </c>
      <c r="E8" s="19">
        <v>-1249190.554</v>
      </c>
      <c r="F8" s="18">
        <v>-8.5000000000000006E-3</v>
      </c>
      <c r="G8">
        <v>-0.38900000000000001</v>
      </c>
    </row>
    <row r="9" spans="1:7" x14ac:dyDescent="0.25">
      <c r="A9" s="5">
        <v>2007</v>
      </c>
      <c r="B9" s="5">
        <v>8</v>
      </c>
      <c r="C9" s="9">
        <v>157236313</v>
      </c>
      <c r="D9" s="19">
        <v>157158981.565</v>
      </c>
      <c r="E9" s="19">
        <v>77331.434999999998</v>
      </c>
      <c r="F9" s="18">
        <v>5.0000000000000001E-4</v>
      </c>
      <c r="G9">
        <v>2.4E-2</v>
      </c>
    </row>
    <row r="10" spans="1:7" x14ac:dyDescent="0.25">
      <c r="A10" s="5">
        <v>2007</v>
      </c>
      <c r="B10" s="5">
        <v>9</v>
      </c>
      <c r="C10" s="9">
        <v>161794448</v>
      </c>
      <c r="D10" s="19">
        <v>160262405.852</v>
      </c>
      <c r="E10" s="19">
        <v>1532042.148</v>
      </c>
      <c r="F10" s="18">
        <v>9.4999999999999998E-3</v>
      </c>
      <c r="G10">
        <v>0.47699999999999998</v>
      </c>
    </row>
    <row r="11" spans="1:7" x14ac:dyDescent="0.25">
      <c r="A11" s="5">
        <v>2007</v>
      </c>
      <c r="B11" s="5">
        <v>10</v>
      </c>
      <c r="C11" s="9">
        <v>132494244</v>
      </c>
      <c r="D11" s="19">
        <v>132675222.73100001</v>
      </c>
      <c r="E11" s="19">
        <v>-180978.731</v>
      </c>
      <c r="F11" s="18">
        <v>-1.4E-3</v>
      </c>
      <c r="G11">
        <v>-5.6000000000000001E-2</v>
      </c>
    </row>
    <row r="12" spans="1:7" x14ac:dyDescent="0.25">
      <c r="A12" s="5">
        <v>2007</v>
      </c>
      <c r="B12" s="5">
        <v>11</v>
      </c>
      <c r="C12" s="9">
        <v>111847509</v>
      </c>
      <c r="D12" s="19">
        <v>110623815.99600001</v>
      </c>
      <c r="E12" s="19">
        <v>1223693.004</v>
      </c>
      <c r="F12" s="18">
        <v>1.09E-2</v>
      </c>
      <c r="G12">
        <v>0.38100000000000001</v>
      </c>
    </row>
    <row r="13" spans="1:7" x14ac:dyDescent="0.25">
      <c r="A13" s="5">
        <v>2007</v>
      </c>
      <c r="B13" s="5">
        <v>12</v>
      </c>
      <c r="C13" s="9">
        <v>115823296</v>
      </c>
      <c r="D13" s="19">
        <v>119683151.38699999</v>
      </c>
      <c r="E13" s="19">
        <v>-3859855.3870000001</v>
      </c>
      <c r="F13" s="18">
        <v>-3.3300000000000003E-2</v>
      </c>
      <c r="G13">
        <v>-1.2010000000000001</v>
      </c>
    </row>
    <row r="14" spans="1:7" x14ac:dyDescent="0.25">
      <c r="A14" s="5">
        <v>2008</v>
      </c>
      <c r="B14" s="5">
        <v>1</v>
      </c>
      <c r="C14" s="9">
        <v>129662835</v>
      </c>
      <c r="D14" s="19">
        <v>126696240.48</v>
      </c>
      <c r="E14" s="19">
        <v>2966594.52</v>
      </c>
      <c r="F14" s="18">
        <v>2.29E-2</v>
      </c>
      <c r="G14">
        <v>0.92300000000000004</v>
      </c>
    </row>
    <row r="15" spans="1:7" x14ac:dyDescent="0.25">
      <c r="A15" s="5">
        <v>2008</v>
      </c>
      <c r="B15" s="5">
        <v>2</v>
      </c>
      <c r="C15" s="9">
        <v>121547095</v>
      </c>
      <c r="D15" s="19">
        <v>124863687.96600001</v>
      </c>
      <c r="E15" s="19">
        <v>-3316592.966</v>
      </c>
      <c r="F15" s="18">
        <v>-2.7300000000000001E-2</v>
      </c>
      <c r="G15">
        <v>-1.032</v>
      </c>
    </row>
    <row r="16" spans="1:7" x14ac:dyDescent="0.25">
      <c r="A16" s="5">
        <v>2008</v>
      </c>
      <c r="B16" s="5">
        <v>3</v>
      </c>
      <c r="C16" s="9">
        <v>118084473</v>
      </c>
      <c r="D16" s="19">
        <v>117580203.478</v>
      </c>
      <c r="E16" s="19">
        <v>504269.522</v>
      </c>
      <c r="F16" s="18">
        <v>4.3E-3</v>
      </c>
      <c r="G16">
        <v>0.157</v>
      </c>
    </row>
    <row r="17" spans="1:7" x14ac:dyDescent="0.25">
      <c r="A17" s="5">
        <v>2008</v>
      </c>
      <c r="B17" s="5">
        <v>4</v>
      </c>
      <c r="C17" s="9">
        <v>110386613</v>
      </c>
      <c r="D17" s="19">
        <v>109383689.829</v>
      </c>
      <c r="E17" s="19">
        <v>1002923.171</v>
      </c>
      <c r="F17" s="18">
        <v>9.1000000000000004E-3</v>
      </c>
      <c r="G17">
        <v>0.312</v>
      </c>
    </row>
    <row r="18" spans="1:7" x14ac:dyDescent="0.25">
      <c r="A18" s="5">
        <v>2008</v>
      </c>
      <c r="B18" s="5">
        <v>5</v>
      </c>
      <c r="C18" s="9">
        <v>107115408</v>
      </c>
      <c r="D18" s="19">
        <v>108034174.933</v>
      </c>
      <c r="E18" s="19">
        <v>-918766.93299999996</v>
      </c>
      <c r="F18" s="18">
        <v>-8.6E-3</v>
      </c>
      <c r="G18">
        <v>-0.28599999999999998</v>
      </c>
    </row>
    <row r="19" spans="1:7" x14ac:dyDescent="0.25">
      <c r="A19" s="5">
        <v>2008</v>
      </c>
      <c r="B19" s="5">
        <v>6</v>
      </c>
      <c r="C19" s="9">
        <v>131657904</v>
      </c>
      <c r="D19" s="19">
        <v>131811418.079</v>
      </c>
      <c r="E19" s="19">
        <v>-153514.079</v>
      </c>
      <c r="F19" s="18">
        <v>-1.1999999999999999E-3</v>
      </c>
      <c r="G19">
        <v>-4.8000000000000001E-2</v>
      </c>
    </row>
    <row r="20" spans="1:7" x14ac:dyDescent="0.25">
      <c r="A20" s="5">
        <v>2008</v>
      </c>
      <c r="B20" s="5">
        <v>7</v>
      </c>
      <c r="C20" s="9">
        <v>148983336</v>
      </c>
      <c r="D20" s="19">
        <v>144268048.85100001</v>
      </c>
      <c r="E20" s="19">
        <v>4715287.1490000002</v>
      </c>
      <c r="F20" s="18">
        <v>3.1600000000000003E-2</v>
      </c>
      <c r="G20">
        <v>1.4670000000000001</v>
      </c>
    </row>
    <row r="21" spans="1:7" x14ac:dyDescent="0.25">
      <c r="A21" s="5">
        <v>2008</v>
      </c>
      <c r="B21" s="5">
        <v>8</v>
      </c>
      <c r="C21" s="9">
        <v>152197240</v>
      </c>
      <c r="D21" s="19">
        <v>148394035.69400001</v>
      </c>
      <c r="E21" s="19">
        <v>3803204.3059999999</v>
      </c>
      <c r="F21" s="18">
        <v>2.5000000000000001E-2</v>
      </c>
      <c r="G21">
        <v>1.1839999999999999</v>
      </c>
    </row>
    <row r="22" spans="1:7" x14ac:dyDescent="0.25">
      <c r="A22" s="5">
        <v>2008</v>
      </c>
      <c r="B22" s="5">
        <v>9</v>
      </c>
      <c r="C22" s="9">
        <v>144125839</v>
      </c>
      <c r="D22" s="19">
        <v>148042217.16499999</v>
      </c>
      <c r="E22" s="19">
        <v>-3916378.165</v>
      </c>
      <c r="F22" s="18">
        <v>-2.7199999999999998E-2</v>
      </c>
      <c r="G22">
        <v>-1.2190000000000001</v>
      </c>
    </row>
    <row r="23" spans="1:7" x14ac:dyDescent="0.25">
      <c r="A23" s="5">
        <v>2008</v>
      </c>
      <c r="B23" s="5">
        <v>10</v>
      </c>
      <c r="C23" s="9">
        <v>119883746</v>
      </c>
      <c r="D23" s="19">
        <v>117667959.255</v>
      </c>
      <c r="E23" s="19">
        <v>2215786.7450000001</v>
      </c>
      <c r="F23" s="18">
        <v>1.8499999999999999E-2</v>
      </c>
      <c r="G23">
        <v>0.69</v>
      </c>
    </row>
    <row r="24" spans="1:7" x14ac:dyDescent="0.25">
      <c r="A24" s="5">
        <v>2008</v>
      </c>
      <c r="B24" s="5">
        <v>11</v>
      </c>
      <c r="C24" s="9">
        <v>108259475</v>
      </c>
      <c r="D24" s="19">
        <v>106712050.368</v>
      </c>
      <c r="E24" s="19">
        <v>1547424.632</v>
      </c>
      <c r="F24" s="18">
        <v>1.43E-2</v>
      </c>
      <c r="G24">
        <v>0.48199999999999998</v>
      </c>
    </row>
    <row r="25" spans="1:7" x14ac:dyDescent="0.25">
      <c r="A25" s="5">
        <v>2008</v>
      </c>
      <c r="B25" s="5">
        <v>12</v>
      </c>
      <c r="C25" s="9">
        <v>126444862</v>
      </c>
      <c r="D25" s="19">
        <v>121523230.23800001</v>
      </c>
      <c r="E25" s="19">
        <v>4921631.7620000001</v>
      </c>
      <c r="F25" s="18">
        <v>3.8899999999999997E-2</v>
      </c>
      <c r="G25">
        <v>1.532</v>
      </c>
    </row>
    <row r="26" spans="1:7" x14ac:dyDescent="0.25">
      <c r="A26" s="5">
        <v>2009</v>
      </c>
      <c r="B26" s="5">
        <v>1</v>
      </c>
      <c r="C26" s="9">
        <v>128133000</v>
      </c>
      <c r="D26" s="19">
        <v>129554449.54099999</v>
      </c>
      <c r="E26" s="19">
        <v>-1421449.541</v>
      </c>
      <c r="F26" s="18">
        <v>-1.11E-2</v>
      </c>
      <c r="G26">
        <v>-0.442</v>
      </c>
    </row>
    <row r="27" spans="1:7" x14ac:dyDescent="0.25">
      <c r="A27" s="5">
        <v>2009</v>
      </c>
      <c r="B27" s="5">
        <v>2</v>
      </c>
      <c r="C27" s="9">
        <v>113571000</v>
      </c>
      <c r="D27" s="19">
        <v>117288853.53300001</v>
      </c>
      <c r="E27" s="19">
        <v>-3717853.5329999998</v>
      </c>
      <c r="F27" s="18">
        <v>-3.27E-2</v>
      </c>
      <c r="G27">
        <v>-1.157</v>
      </c>
    </row>
    <row r="28" spans="1:7" x14ac:dyDescent="0.25">
      <c r="A28" s="5">
        <v>2009</v>
      </c>
      <c r="B28" s="5">
        <v>3</v>
      </c>
      <c r="C28" s="9">
        <v>106859000</v>
      </c>
      <c r="D28" s="19">
        <v>108297272.609</v>
      </c>
      <c r="E28" s="19">
        <v>-1438272.6089999999</v>
      </c>
      <c r="F28" s="18">
        <v>-1.35E-2</v>
      </c>
      <c r="G28">
        <v>-0.44800000000000001</v>
      </c>
    </row>
    <row r="29" spans="1:7" x14ac:dyDescent="0.25">
      <c r="A29" s="5">
        <v>2009</v>
      </c>
      <c r="B29" s="5">
        <v>4</v>
      </c>
      <c r="C29" s="9">
        <v>116710457</v>
      </c>
      <c r="D29" s="19">
        <v>118575437.171</v>
      </c>
      <c r="E29" s="19">
        <v>-1864980.1710000001</v>
      </c>
      <c r="F29" s="18">
        <v>-1.6E-2</v>
      </c>
      <c r="G29">
        <v>-0.57999999999999996</v>
      </c>
    </row>
    <row r="30" spans="1:7" x14ac:dyDescent="0.25">
      <c r="A30" s="5">
        <v>2009</v>
      </c>
      <c r="B30" s="5">
        <v>5</v>
      </c>
      <c r="C30" s="9">
        <v>101808682</v>
      </c>
      <c r="D30" s="19">
        <v>105893323.87899999</v>
      </c>
      <c r="E30" s="19">
        <v>-4084641.8790000002</v>
      </c>
      <c r="F30" s="18">
        <v>-4.0099999999999997E-2</v>
      </c>
      <c r="G30">
        <v>-1.2709999999999999</v>
      </c>
    </row>
    <row r="31" spans="1:7" x14ac:dyDescent="0.25">
      <c r="A31" s="5">
        <v>2009</v>
      </c>
      <c r="B31" s="5">
        <v>6</v>
      </c>
      <c r="C31" s="9">
        <v>131501106</v>
      </c>
      <c r="D31" s="19">
        <v>123538112.153</v>
      </c>
      <c r="E31" s="19">
        <v>7962993.8470000001</v>
      </c>
      <c r="F31" s="18">
        <v>6.0600000000000001E-2</v>
      </c>
      <c r="G31">
        <v>2.4780000000000002</v>
      </c>
    </row>
    <row r="32" spans="1:7" x14ac:dyDescent="0.25">
      <c r="A32" s="5">
        <v>2009</v>
      </c>
      <c r="B32" s="5">
        <v>7</v>
      </c>
      <c r="C32" s="9">
        <v>136984012</v>
      </c>
      <c r="D32" s="19">
        <v>140518139.99700001</v>
      </c>
      <c r="E32" s="19">
        <v>-3534127.997</v>
      </c>
      <c r="F32" s="18">
        <v>-2.58E-2</v>
      </c>
      <c r="G32">
        <v>-1.1000000000000001</v>
      </c>
    </row>
    <row r="33" spans="1:7" x14ac:dyDescent="0.25">
      <c r="A33" s="5">
        <v>2009</v>
      </c>
      <c r="B33" s="5">
        <v>8</v>
      </c>
      <c r="C33" s="9">
        <v>131658748</v>
      </c>
      <c r="D33" s="19">
        <v>132232775.30400001</v>
      </c>
      <c r="E33" s="19">
        <v>-574027.304</v>
      </c>
      <c r="F33" s="18">
        <v>-4.4000000000000003E-3</v>
      </c>
      <c r="G33">
        <v>-0.17899999999999999</v>
      </c>
    </row>
    <row r="34" spans="1:7" x14ac:dyDescent="0.25">
      <c r="A34" s="5">
        <v>2009</v>
      </c>
      <c r="B34" s="5">
        <v>9</v>
      </c>
      <c r="C34" s="9">
        <v>132828498</v>
      </c>
      <c r="D34" s="19">
        <v>132327233.53399999</v>
      </c>
      <c r="E34" s="19">
        <v>501264.46600000001</v>
      </c>
      <c r="F34" s="18">
        <v>3.8E-3</v>
      </c>
      <c r="G34">
        <v>0.156</v>
      </c>
    </row>
    <row r="35" spans="1:7" x14ac:dyDescent="0.25">
      <c r="A35" s="5">
        <v>2009</v>
      </c>
      <c r="B35" s="5">
        <v>10</v>
      </c>
      <c r="C35" s="9">
        <v>111276296</v>
      </c>
      <c r="D35" s="19">
        <v>114661533.575</v>
      </c>
      <c r="E35" s="19">
        <v>-3385237.5750000002</v>
      </c>
      <c r="F35" s="18">
        <v>-3.04E-2</v>
      </c>
      <c r="G35">
        <v>-1.054</v>
      </c>
    </row>
    <row r="36" spans="1:7" x14ac:dyDescent="0.25">
      <c r="A36" s="5">
        <v>2009</v>
      </c>
      <c r="B36" s="5">
        <v>11</v>
      </c>
      <c r="C36" s="9">
        <v>97428442</v>
      </c>
      <c r="D36" s="19">
        <v>99450797.980000004</v>
      </c>
      <c r="E36" s="19">
        <v>-2022355.98</v>
      </c>
      <c r="F36" s="18">
        <v>-2.0799999999999999E-2</v>
      </c>
      <c r="G36">
        <v>-0.629</v>
      </c>
    </row>
    <row r="37" spans="1:7" x14ac:dyDescent="0.25">
      <c r="A37" s="5">
        <v>2009</v>
      </c>
      <c r="B37" s="5">
        <v>12</v>
      </c>
      <c r="C37" s="9">
        <v>112098379</v>
      </c>
      <c r="D37" s="19">
        <v>110381884.15700001</v>
      </c>
      <c r="E37" s="19">
        <v>1716494.8430000001</v>
      </c>
      <c r="F37" s="18">
        <v>1.5299999999999999E-2</v>
      </c>
      <c r="G37">
        <v>0.53400000000000003</v>
      </c>
    </row>
    <row r="38" spans="1:7" x14ac:dyDescent="0.25">
      <c r="A38" s="5">
        <v>2010</v>
      </c>
      <c r="B38" s="5">
        <v>1</v>
      </c>
      <c r="C38" s="9">
        <v>124336756</v>
      </c>
      <c r="D38" s="19">
        <v>125320109.198</v>
      </c>
      <c r="E38" s="19">
        <v>-983353.19799999997</v>
      </c>
      <c r="F38" s="18">
        <v>-7.9000000000000008E-3</v>
      </c>
      <c r="G38">
        <v>-0.30599999999999999</v>
      </c>
    </row>
    <row r="39" spans="1:7" x14ac:dyDescent="0.25">
      <c r="A39" s="5">
        <v>2010</v>
      </c>
      <c r="B39" s="5">
        <v>2</v>
      </c>
      <c r="C39" s="9">
        <v>116424385</v>
      </c>
      <c r="D39" s="19">
        <v>115021038.684</v>
      </c>
      <c r="E39" s="19">
        <v>1403346.3160000001</v>
      </c>
      <c r="F39" s="18">
        <v>1.21E-2</v>
      </c>
      <c r="G39">
        <v>0.437</v>
      </c>
    </row>
    <row r="40" spans="1:7" x14ac:dyDescent="0.25">
      <c r="A40" s="5">
        <v>2010</v>
      </c>
      <c r="B40" s="5">
        <v>3</v>
      </c>
      <c r="C40" s="9">
        <v>113142489</v>
      </c>
      <c r="D40" s="19">
        <v>114000286.76199999</v>
      </c>
      <c r="E40" s="19">
        <v>-857797.76199999999</v>
      </c>
      <c r="F40" s="18">
        <v>-7.6E-3</v>
      </c>
      <c r="G40">
        <v>-0.26700000000000002</v>
      </c>
    </row>
    <row r="41" spans="1:7" x14ac:dyDescent="0.25">
      <c r="A41" s="5">
        <v>2010</v>
      </c>
      <c r="B41" s="5">
        <v>4</v>
      </c>
      <c r="C41" s="9">
        <v>106542156</v>
      </c>
      <c r="D41" s="19">
        <v>103963660.836</v>
      </c>
      <c r="E41" s="19">
        <v>2578495.1639999999</v>
      </c>
      <c r="F41" s="18">
        <v>2.4199999999999999E-2</v>
      </c>
      <c r="G41">
        <v>0.80200000000000005</v>
      </c>
    </row>
    <row r="42" spans="1:7" x14ac:dyDescent="0.25">
      <c r="A42" s="5">
        <v>2010</v>
      </c>
      <c r="B42" s="5">
        <v>5</v>
      </c>
      <c r="C42" s="9">
        <v>105115328</v>
      </c>
      <c r="D42" s="19">
        <v>106610692.515</v>
      </c>
      <c r="E42" s="19">
        <v>-1495364.5149999999</v>
      </c>
      <c r="F42" s="18">
        <v>-1.4200000000000001E-2</v>
      </c>
      <c r="G42">
        <v>-0.46500000000000002</v>
      </c>
    </row>
    <row r="43" spans="1:7" x14ac:dyDescent="0.25">
      <c r="A43" s="5">
        <v>2010</v>
      </c>
      <c r="B43" s="5">
        <v>6</v>
      </c>
      <c r="C43" s="9">
        <v>138437656</v>
      </c>
      <c r="D43" s="19">
        <v>134384574.61899999</v>
      </c>
      <c r="E43" s="19">
        <v>4053081.3810000001</v>
      </c>
      <c r="F43" s="18">
        <v>2.93E-2</v>
      </c>
      <c r="G43">
        <v>1.2609999999999999</v>
      </c>
    </row>
    <row r="44" spans="1:7" x14ac:dyDescent="0.25">
      <c r="A44" s="5">
        <v>2010</v>
      </c>
      <c r="B44" s="5">
        <v>7</v>
      </c>
      <c r="C44" s="9">
        <v>152461001</v>
      </c>
      <c r="D44" s="19">
        <v>153678657.148</v>
      </c>
      <c r="E44" s="19">
        <v>-1217656.148</v>
      </c>
      <c r="F44" s="18">
        <v>-8.0000000000000002E-3</v>
      </c>
      <c r="G44">
        <v>-0.379</v>
      </c>
    </row>
    <row r="45" spans="1:7" x14ac:dyDescent="0.25">
      <c r="A45" s="5">
        <v>2010</v>
      </c>
      <c r="B45" s="5">
        <v>8</v>
      </c>
      <c r="C45" s="9">
        <v>152209486</v>
      </c>
      <c r="D45" s="19">
        <v>156074609.847</v>
      </c>
      <c r="E45" s="19">
        <v>-3865123.8470000001</v>
      </c>
      <c r="F45" s="18">
        <v>-2.5399999999999999E-2</v>
      </c>
      <c r="G45">
        <v>-1.2030000000000001</v>
      </c>
    </row>
    <row r="46" spans="1:7" x14ac:dyDescent="0.25">
      <c r="A46" s="5">
        <v>2010</v>
      </c>
      <c r="B46" s="5">
        <v>9</v>
      </c>
      <c r="C46" s="9">
        <v>141689875</v>
      </c>
      <c r="D46" s="19">
        <v>145461124.01800001</v>
      </c>
      <c r="E46" s="19">
        <v>-3771249.0180000002</v>
      </c>
      <c r="F46" s="18">
        <v>-2.6599999999999999E-2</v>
      </c>
      <c r="G46">
        <v>-1.1739999999999999</v>
      </c>
    </row>
    <row r="47" spans="1:7" x14ac:dyDescent="0.25">
      <c r="A47" s="5">
        <v>2010</v>
      </c>
      <c r="B47" s="5">
        <v>10</v>
      </c>
      <c r="C47" s="9">
        <v>115180302</v>
      </c>
      <c r="D47" s="19">
        <v>115380206.331</v>
      </c>
      <c r="E47" s="19">
        <v>-199904.33100000001</v>
      </c>
      <c r="F47" s="18">
        <v>-1.6999999999999999E-3</v>
      </c>
      <c r="G47">
        <v>-6.2E-2</v>
      </c>
    </row>
    <row r="48" spans="1:7" x14ac:dyDescent="0.25">
      <c r="A48" s="5">
        <v>2010</v>
      </c>
      <c r="B48" s="5">
        <v>11</v>
      </c>
      <c r="C48" s="9">
        <v>99284581</v>
      </c>
      <c r="D48" s="19">
        <v>98317096.310000002</v>
      </c>
      <c r="E48" s="19">
        <v>967484.69</v>
      </c>
      <c r="F48" s="18">
        <v>9.7000000000000003E-3</v>
      </c>
      <c r="G48">
        <v>0.30099999999999999</v>
      </c>
    </row>
    <row r="49" spans="1:7" x14ac:dyDescent="0.25">
      <c r="A49" s="5">
        <v>2010</v>
      </c>
      <c r="B49" s="5">
        <v>12</v>
      </c>
      <c r="C49" s="9">
        <v>119031845</v>
      </c>
      <c r="D49" s="19">
        <v>113567595.93099999</v>
      </c>
      <c r="E49" s="19">
        <v>5464249.0690000001</v>
      </c>
      <c r="F49" s="18">
        <v>4.5900000000000003E-2</v>
      </c>
      <c r="G49">
        <v>1.7010000000000001</v>
      </c>
    </row>
    <row r="50" spans="1:7" x14ac:dyDescent="0.25">
      <c r="A50" s="5">
        <v>2011</v>
      </c>
      <c r="B50" s="5">
        <v>1</v>
      </c>
      <c r="C50" s="9">
        <v>127663089</v>
      </c>
      <c r="D50" s="19">
        <v>128074719.089</v>
      </c>
      <c r="E50" s="19">
        <v>-411630.08899999998</v>
      </c>
      <c r="F50" s="18">
        <v>-3.2000000000000002E-3</v>
      </c>
      <c r="G50">
        <v>-0.128</v>
      </c>
    </row>
    <row r="51" spans="1:7" x14ac:dyDescent="0.25">
      <c r="A51" s="5">
        <v>2011</v>
      </c>
      <c r="B51" s="5">
        <v>2</v>
      </c>
      <c r="C51" s="9">
        <v>111551789</v>
      </c>
      <c r="D51" s="19">
        <v>113242959.68099999</v>
      </c>
      <c r="E51" s="19">
        <v>-1691170.6810000001</v>
      </c>
      <c r="F51" s="18">
        <v>-1.52E-2</v>
      </c>
      <c r="G51">
        <v>-0.52600000000000002</v>
      </c>
    </row>
    <row r="52" spans="1:7" x14ac:dyDescent="0.25">
      <c r="A52" s="5">
        <v>2011</v>
      </c>
      <c r="B52" s="5">
        <v>3</v>
      </c>
      <c r="C52" s="9">
        <v>110406674</v>
      </c>
      <c r="D52" s="19">
        <v>105235872.493</v>
      </c>
      <c r="E52" s="19">
        <v>5170801.5070000002</v>
      </c>
      <c r="F52" s="18">
        <v>4.6800000000000001E-2</v>
      </c>
      <c r="G52">
        <v>1.609</v>
      </c>
    </row>
    <row r="53" spans="1:7" x14ac:dyDescent="0.25">
      <c r="A53" s="5">
        <v>2011</v>
      </c>
      <c r="B53" s="5">
        <v>4</v>
      </c>
      <c r="C53" s="9">
        <v>105700987</v>
      </c>
      <c r="D53" s="19">
        <v>104411081.64</v>
      </c>
      <c r="E53" s="19">
        <v>1289905.3600000001</v>
      </c>
      <c r="F53" s="18">
        <v>1.2200000000000001E-2</v>
      </c>
      <c r="G53">
        <v>0.40100000000000002</v>
      </c>
    </row>
    <row r="54" spans="1:7" x14ac:dyDescent="0.25">
      <c r="A54" s="5">
        <v>2011</v>
      </c>
      <c r="B54" s="5">
        <v>5</v>
      </c>
      <c r="C54" s="9">
        <v>109581434</v>
      </c>
      <c r="D54" s="19">
        <v>105996991.99600001</v>
      </c>
      <c r="E54" s="19">
        <v>3584442.0040000002</v>
      </c>
      <c r="F54" s="18">
        <v>3.27E-2</v>
      </c>
      <c r="G54">
        <v>1.1160000000000001</v>
      </c>
    </row>
    <row r="55" spans="1:7" x14ac:dyDescent="0.25">
      <c r="A55" s="5">
        <v>2011</v>
      </c>
      <c r="B55" s="5">
        <v>6</v>
      </c>
      <c r="C55" s="9">
        <v>134528872</v>
      </c>
      <c r="D55" s="19">
        <v>133489649.292</v>
      </c>
      <c r="E55" s="19">
        <v>1039222.708</v>
      </c>
      <c r="F55" s="18">
        <v>7.7000000000000002E-3</v>
      </c>
      <c r="G55">
        <v>0.32300000000000001</v>
      </c>
    </row>
    <row r="56" spans="1:7" x14ac:dyDescent="0.25">
      <c r="A56" s="5">
        <v>2011</v>
      </c>
      <c r="B56" s="5">
        <v>7</v>
      </c>
      <c r="C56" s="9">
        <v>146504932</v>
      </c>
      <c r="D56" s="19">
        <v>143907311.479</v>
      </c>
      <c r="E56" s="19">
        <v>2597620.5210000002</v>
      </c>
      <c r="F56" s="18">
        <v>1.77E-2</v>
      </c>
      <c r="G56">
        <v>0.80800000000000005</v>
      </c>
    </row>
    <row r="57" spans="1:7" x14ac:dyDescent="0.25">
      <c r="A57" s="5">
        <v>2011</v>
      </c>
      <c r="B57" s="5">
        <v>8</v>
      </c>
      <c r="C57" s="9">
        <v>160287731</v>
      </c>
      <c r="D57" s="19">
        <v>155586363.87</v>
      </c>
      <c r="E57" s="19">
        <v>4701367.13</v>
      </c>
      <c r="F57" s="18">
        <v>2.93E-2</v>
      </c>
      <c r="G57">
        <v>1.4630000000000001</v>
      </c>
    </row>
    <row r="58" spans="1:7" x14ac:dyDescent="0.25">
      <c r="A58" s="5">
        <v>2011</v>
      </c>
      <c r="B58" s="5">
        <v>9</v>
      </c>
      <c r="C58" s="9">
        <v>142444107</v>
      </c>
      <c r="D58" s="19">
        <v>141230473.88699999</v>
      </c>
      <c r="E58" s="19">
        <v>1213633.1129999999</v>
      </c>
      <c r="F58" s="18">
        <v>8.5000000000000006E-3</v>
      </c>
      <c r="G58">
        <v>0.378</v>
      </c>
    </row>
    <row r="59" spans="1:7" x14ac:dyDescent="0.25">
      <c r="A59" s="5">
        <v>2011</v>
      </c>
      <c r="B59" s="5">
        <v>10</v>
      </c>
      <c r="C59" s="9">
        <v>108011770</v>
      </c>
      <c r="D59" s="19">
        <v>108472491.683</v>
      </c>
      <c r="E59" s="19">
        <v>-460721.68300000002</v>
      </c>
      <c r="F59" s="18">
        <v>-4.3E-3</v>
      </c>
      <c r="G59">
        <v>-0.14299999999999999</v>
      </c>
    </row>
    <row r="60" spans="1:7" x14ac:dyDescent="0.25">
      <c r="A60" s="5">
        <v>2011</v>
      </c>
      <c r="B60" s="5">
        <v>11</v>
      </c>
      <c r="C60" s="9">
        <v>97666227</v>
      </c>
      <c r="D60" s="19">
        <v>97414514.260000005</v>
      </c>
      <c r="E60" s="19">
        <v>251712.74</v>
      </c>
      <c r="F60" s="18">
        <v>2.5999999999999999E-3</v>
      </c>
      <c r="G60">
        <v>7.8E-2</v>
      </c>
    </row>
    <row r="61" spans="1:7" x14ac:dyDescent="0.25">
      <c r="A61" s="5">
        <v>2011</v>
      </c>
      <c r="B61" s="5">
        <v>12</v>
      </c>
      <c r="C61" s="9">
        <v>104646571</v>
      </c>
      <c r="D61" s="19">
        <v>106037431.84</v>
      </c>
      <c r="E61" s="19">
        <v>-1390860.84</v>
      </c>
      <c r="F61" s="18">
        <v>-1.3299999999999999E-2</v>
      </c>
      <c r="G61">
        <v>-0.433</v>
      </c>
    </row>
    <row r="62" spans="1:7" x14ac:dyDescent="0.25">
      <c r="A62" s="5">
        <v>2012</v>
      </c>
      <c r="B62" s="5">
        <v>1</v>
      </c>
      <c r="C62" s="9">
        <v>117162633</v>
      </c>
      <c r="D62" s="19">
        <v>113716346.027</v>
      </c>
      <c r="E62" s="19">
        <v>3446286.9730000002</v>
      </c>
      <c r="F62" s="18">
        <v>2.9399999999999999E-2</v>
      </c>
      <c r="G62">
        <v>1.073</v>
      </c>
    </row>
    <row r="63" spans="1:7" x14ac:dyDescent="0.25">
      <c r="A63" s="5">
        <v>2012</v>
      </c>
      <c r="B63" s="5">
        <v>2</v>
      </c>
      <c r="C63" s="9">
        <v>111494980</v>
      </c>
      <c r="D63" s="19">
        <v>110246453.045</v>
      </c>
      <c r="E63" s="19">
        <v>1248526.9550000001</v>
      </c>
      <c r="F63" s="18">
        <v>1.12E-2</v>
      </c>
      <c r="G63">
        <v>0.38900000000000001</v>
      </c>
    </row>
    <row r="64" spans="1:7" x14ac:dyDescent="0.25">
      <c r="A64" s="5">
        <v>2012</v>
      </c>
      <c r="B64" s="5">
        <v>3</v>
      </c>
      <c r="C64" s="9">
        <v>103578923</v>
      </c>
      <c r="D64" s="19">
        <v>103440687.852</v>
      </c>
      <c r="E64" s="19">
        <v>138235.14799999999</v>
      </c>
      <c r="F64" s="18">
        <v>1.2999999999999999E-3</v>
      </c>
      <c r="G64">
        <v>4.2999999999999997E-2</v>
      </c>
    </row>
    <row r="65" spans="1:7" x14ac:dyDescent="0.25">
      <c r="A65" s="5">
        <v>2012</v>
      </c>
      <c r="B65" s="5">
        <v>4</v>
      </c>
      <c r="C65" s="9">
        <v>104609189</v>
      </c>
      <c r="D65" s="19">
        <v>99507332.497999996</v>
      </c>
      <c r="E65" s="19">
        <v>5101856.5020000003</v>
      </c>
      <c r="F65" s="18">
        <v>4.8800000000000003E-2</v>
      </c>
      <c r="G65">
        <v>1.5880000000000001</v>
      </c>
    </row>
    <row r="66" spans="1:7" x14ac:dyDescent="0.25">
      <c r="A66" s="5">
        <v>2012</v>
      </c>
      <c r="B66" s="5">
        <v>5</v>
      </c>
      <c r="C66" s="9">
        <v>113955584</v>
      </c>
      <c r="D66" s="19">
        <v>109863117.609</v>
      </c>
      <c r="E66" s="19">
        <v>4092466.3909999998</v>
      </c>
      <c r="F66" s="18">
        <v>3.5900000000000001E-2</v>
      </c>
      <c r="G66">
        <v>1.274</v>
      </c>
    </row>
    <row r="67" spans="1:7" x14ac:dyDescent="0.25">
      <c r="A67" s="5">
        <v>2012</v>
      </c>
      <c r="B67" s="5">
        <v>6</v>
      </c>
      <c r="C67" s="9">
        <v>132452684</v>
      </c>
      <c r="D67" s="19">
        <v>130491465.846</v>
      </c>
      <c r="E67" s="19">
        <v>1961218.1540000001</v>
      </c>
      <c r="F67" s="18">
        <v>1.4800000000000001E-2</v>
      </c>
      <c r="G67">
        <v>0.61</v>
      </c>
    </row>
    <row r="68" spans="1:7" x14ac:dyDescent="0.25">
      <c r="A68" s="5">
        <v>2012</v>
      </c>
      <c r="B68" s="5">
        <v>7</v>
      </c>
      <c r="C68" s="9">
        <v>152478408</v>
      </c>
      <c r="D68" s="19">
        <v>152837343.912</v>
      </c>
      <c r="E68" s="19">
        <v>-358935.91200000001</v>
      </c>
      <c r="F68" s="18">
        <v>-2.3999999999999998E-3</v>
      </c>
      <c r="G68">
        <v>-0.112</v>
      </c>
    </row>
    <row r="69" spans="1:7" x14ac:dyDescent="0.25">
      <c r="A69" s="5">
        <v>2012</v>
      </c>
      <c r="B69" s="5">
        <v>8</v>
      </c>
      <c r="C69" s="9">
        <v>146700340</v>
      </c>
      <c r="D69" s="19">
        <v>148309718.833</v>
      </c>
      <c r="E69" s="19">
        <v>-1609378.8330000001</v>
      </c>
      <c r="F69" s="18">
        <v>-1.0999999999999999E-2</v>
      </c>
      <c r="G69">
        <v>-0.501</v>
      </c>
    </row>
    <row r="70" spans="1:7" x14ac:dyDescent="0.25">
      <c r="A70" s="5">
        <v>2012</v>
      </c>
      <c r="B70" s="5">
        <v>9</v>
      </c>
      <c r="C70" s="9">
        <v>140333135</v>
      </c>
      <c r="D70" s="19">
        <v>134397367.764</v>
      </c>
      <c r="E70" s="19">
        <v>5935767.2359999996</v>
      </c>
      <c r="F70" s="18">
        <v>4.2299999999999997E-2</v>
      </c>
      <c r="G70">
        <v>1.847</v>
      </c>
    </row>
    <row r="71" spans="1:7" x14ac:dyDescent="0.25">
      <c r="A71" s="5">
        <v>2012</v>
      </c>
      <c r="B71" s="5">
        <v>10</v>
      </c>
      <c r="C71" s="9">
        <v>105879900</v>
      </c>
      <c r="D71" s="19">
        <v>108186926.001</v>
      </c>
      <c r="E71" s="19">
        <v>-2307026.0010000002</v>
      </c>
      <c r="F71" s="18">
        <v>-2.18E-2</v>
      </c>
      <c r="G71">
        <v>-0.71799999999999997</v>
      </c>
    </row>
    <row r="72" spans="1:7" x14ac:dyDescent="0.25">
      <c r="A72" s="5">
        <v>2012</v>
      </c>
      <c r="B72" s="5">
        <v>11</v>
      </c>
      <c r="C72" s="9">
        <v>101428291</v>
      </c>
      <c r="D72" s="19">
        <v>98620897.238999993</v>
      </c>
      <c r="E72" s="19">
        <v>2807393.7609999999</v>
      </c>
      <c r="F72" s="18">
        <v>2.7699999999999999E-2</v>
      </c>
      <c r="G72">
        <v>0.874</v>
      </c>
    </row>
    <row r="73" spans="1:7" x14ac:dyDescent="0.25">
      <c r="A73" s="5">
        <v>2012</v>
      </c>
      <c r="B73" s="5">
        <v>12</v>
      </c>
      <c r="C73" s="9">
        <v>101783249</v>
      </c>
      <c r="D73" s="19">
        <v>106385490.711</v>
      </c>
      <c r="E73" s="19">
        <v>-4602241.7110000001</v>
      </c>
      <c r="F73" s="18">
        <v>-4.5199999999999997E-2</v>
      </c>
      <c r="G73">
        <v>-1.4319999999999999</v>
      </c>
    </row>
    <row r="74" spans="1:7" x14ac:dyDescent="0.25">
      <c r="A74" s="5">
        <v>2013</v>
      </c>
      <c r="B74" s="5">
        <v>1</v>
      </c>
      <c r="C74" s="9">
        <v>114458093</v>
      </c>
      <c r="D74" s="19">
        <v>116456018.513</v>
      </c>
      <c r="E74" s="19">
        <v>-1997925.513</v>
      </c>
      <c r="F74" s="18">
        <v>-1.7500000000000002E-2</v>
      </c>
      <c r="G74">
        <v>-0.622</v>
      </c>
    </row>
    <row r="75" spans="1:7" x14ac:dyDescent="0.25">
      <c r="A75" s="5">
        <v>2013</v>
      </c>
      <c r="B75" s="5">
        <v>2</v>
      </c>
      <c r="C75" s="9">
        <v>111492557</v>
      </c>
      <c r="D75" s="19">
        <v>105576623.817</v>
      </c>
      <c r="E75" s="19">
        <v>5915933.1830000002</v>
      </c>
      <c r="F75" s="18">
        <v>5.3100000000000001E-2</v>
      </c>
      <c r="G75">
        <v>1.841</v>
      </c>
    </row>
    <row r="76" spans="1:7" x14ac:dyDescent="0.25">
      <c r="A76" s="5">
        <v>2013</v>
      </c>
      <c r="B76" s="5">
        <v>3</v>
      </c>
      <c r="C76" s="9">
        <v>108574522</v>
      </c>
      <c r="D76" s="19">
        <v>108440894.70999999</v>
      </c>
      <c r="E76" s="19">
        <v>133627.29</v>
      </c>
      <c r="F76" s="18">
        <v>1.1999999999999999E-3</v>
      </c>
      <c r="G76">
        <v>4.2000000000000003E-2</v>
      </c>
    </row>
    <row r="77" spans="1:7" x14ac:dyDescent="0.25">
      <c r="A77" s="5">
        <v>2013</v>
      </c>
      <c r="B77" s="5">
        <v>4</v>
      </c>
      <c r="C77" s="9">
        <v>102795832</v>
      </c>
      <c r="D77" s="19">
        <v>104846806.699</v>
      </c>
      <c r="E77" s="19">
        <v>-2050974.699</v>
      </c>
      <c r="F77" s="18">
        <v>-0.02</v>
      </c>
      <c r="G77">
        <v>-0.63800000000000001</v>
      </c>
    </row>
    <row r="78" spans="1:7" x14ac:dyDescent="0.25">
      <c r="A78" s="5">
        <v>2013</v>
      </c>
      <c r="B78" s="5">
        <v>5</v>
      </c>
      <c r="C78" s="9">
        <v>100863180</v>
      </c>
      <c r="D78" s="19">
        <v>102348970.558</v>
      </c>
      <c r="E78" s="19">
        <v>-1485790.558</v>
      </c>
      <c r="F78" s="18">
        <v>-1.47E-2</v>
      </c>
      <c r="G78">
        <v>-0.46200000000000002</v>
      </c>
    </row>
    <row r="79" spans="1:7" x14ac:dyDescent="0.25">
      <c r="A79" s="5">
        <v>2013</v>
      </c>
      <c r="B79" s="5">
        <v>6</v>
      </c>
      <c r="C79" s="9">
        <v>122909577</v>
      </c>
      <c r="D79" s="19">
        <v>121228273.98199999</v>
      </c>
      <c r="E79" s="19">
        <v>1681303.0179999999</v>
      </c>
      <c r="F79" s="18">
        <v>1.37E-2</v>
      </c>
      <c r="G79">
        <v>0.52300000000000002</v>
      </c>
    </row>
    <row r="80" spans="1:7" x14ac:dyDescent="0.25">
      <c r="A80" s="5">
        <v>2013</v>
      </c>
      <c r="B80" s="5">
        <v>7</v>
      </c>
      <c r="C80" s="9">
        <v>132277218</v>
      </c>
      <c r="D80" s="19">
        <v>135140568.537</v>
      </c>
      <c r="E80" s="19">
        <v>-2863350.537</v>
      </c>
      <c r="F80" s="18">
        <v>-2.1600000000000001E-2</v>
      </c>
      <c r="G80">
        <v>-0.89100000000000001</v>
      </c>
    </row>
    <row r="81" spans="1:7" x14ac:dyDescent="0.25">
      <c r="A81" s="5">
        <v>2013</v>
      </c>
      <c r="B81" s="5">
        <v>8</v>
      </c>
      <c r="C81" s="9">
        <v>133987711</v>
      </c>
      <c r="D81" s="19">
        <v>129506929.57799999</v>
      </c>
      <c r="E81" s="19">
        <v>4480781.4220000003</v>
      </c>
      <c r="F81" s="18">
        <v>3.3399999999999999E-2</v>
      </c>
      <c r="G81">
        <v>1.3939999999999999</v>
      </c>
    </row>
    <row r="82" spans="1:7" x14ac:dyDescent="0.25">
      <c r="A82" s="5">
        <v>2013</v>
      </c>
      <c r="B82" s="5">
        <v>9</v>
      </c>
      <c r="C82" s="9">
        <v>138061406</v>
      </c>
      <c r="D82" s="19">
        <v>135636136.123</v>
      </c>
      <c r="E82" s="19">
        <v>2425269.8769999999</v>
      </c>
      <c r="F82" s="18">
        <v>1.7600000000000001E-2</v>
      </c>
      <c r="G82">
        <v>0.755</v>
      </c>
    </row>
    <row r="83" spans="1:7" x14ac:dyDescent="0.25">
      <c r="A83" s="5">
        <v>2013</v>
      </c>
      <c r="B83" s="5">
        <v>10</v>
      </c>
      <c r="C83" s="9">
        <v>112907755</v>
      </c>
      <c r="D83" s="19">
        <v>110527011.351</v>
      </c>
      <c r="E83" s="19">
        <v>2380743.6490000002</v>
      </c>
      <c r="F83" s="18">
        <v>2.1100000000000001E-2</v>
      </c>
      <c r="G83">
        <v>0.74099999999999999</v>
      </c>
    </row>
    <row r="84" spans="1:7" x14ac:dyDescent="0.25">
      <c r="A84" s="5">
        <v>2013</v>
      </c>
      <c r="B84" s="5">
        <v>11</v>
      </c>
      <c r="C84" s="9">
        <v>98577413</v>
      </c>
      <c r="D84" s="19">
        <v>99023136.012999997</v>
      </c>
      <c r="E84" s="19">
        <v>-445723.01299999998</v>
      </c>
      <c r="F84" s="18">
        <v>-4.4999999999999997E-3</v>
      </c>
      <c r="G84">
        <v>-0.13900000000000001</v>
      </c>
    </row>
    <row r="85" spans="1:7" x14ac:dyDescent="0.25">
      <c r="A85" s="5">
        <v>2013</v>
      </c>
      <c r="B85" s="5">
        <v>12</v>
      </c>
      <c r="C85" s="9">
        <v>111252566</v>
      </c>
      <c r="D85" s="19">
        <v>110309917.24600001</v>
      </c>
      <c r="E85" s="19">
        <v>942648.75399999996</v>
      </c>
      <c r="F85" s="18">
        <v>8.5000000000000006E-3</v>
      </c>
      <c r="G85">
        <v>0.29299999999999998</v>
      </c>
    </row>
    <row r="86" spans="1:7" x14ac:dyDescent="0.25">
      <c r="A86" s="5">
        <v>2014</v>
      </c>
      <c r="B86" s="5">
        <v>1</v>
      </c>
      <c r="C86" s="9">
        <v>122768059</v>
      </c>
      <c r="D86" s="19">
        <v>121163780.987</v>
      </c>
      <c r="E86" s="19">
        <v>1604278.013</v>
      </c>
      <c r="F86" s="18">
        <v>1.3100000000000001E-2</v>
      </c>
      <c r="G86">
        <v>0.499</v>
      </c>
    </row>
    <row r="87" spans="1:7" x14ac:dyDescent="0.25">
      <c r="A87" s="5">
        <v>2014</v>
      </c>
      <c r="B87" s="5">
        <v>2</v>
      </c>
      <c r="C87" s="9">
        <v>114379214</v>
      </c>
      <c r="D87" s="19">
        <v>113828719.921</v>
      </c>
      <c r="E87" s="19">
        <v>550494.07900000003</v>
      </c>
      <c r="F87" s="18">
        <v>4.7999999999999996E-3</v>
      </c>
      <c r="G87">
        <v>0.17100000000000001</v>
      </c>
    </row>
    <row r="88" spans="1:7" x14ac:dyDescent="0.25">
      <c r="A88" s="5">
        <v>2014</v>
      </c>
      <c r="B88" s="5">
        <v>3</v>
      </c>
      <c r="C88" s="9">
        <v>107842988</v>
      </c>
      <c r="D88" s="19">
        <v>108573157.5</v>
      </c>
      <c r="E88" s="19">
        <v>-730169.5</v>
      </c>
      <c r="F88" s="18">
        <v>-6.7999999999999996E-3</v>
      </c>
      <c r="G88">
        <v>-0.22700000000000001</v>
      </c>
    </row>
    <row r="89" spans="1:7" x14ac:dyDescent="0.25">
      <c r="A89" s="5">
        <v>2014</v>
      </c>
      <c r="B89" s="5">
        <v>4</v>
      </c>
      <c r="C89" s="9">
        <v>95190469</v>
      </c>
      <c r="D89" s="19">
        <v>98700225.076000005</v>
      </c>
      <c r="E89" s="19">
        <v>-3509756.0759999999</v>
      </c>
      <c r="F89" s="18">
        <v>-3.6900000000000002E-2</v>
      </c>
      <c r="G89">
        <v>-1.0920000000000001</v>
      </c>
    </row>
    <row r="90" spans="1:7" x14ac:dyDescent="0.25">
      <c r="A90" s="5">
        <v>2014</v>
      </c>
      <c r="B90" s="5">
        <v>5</v>
      </c>
      <c r="C90" s="9">
        <v>103383506</v>
      </c>
      <c r="D90" s="19">
        <v>103715146.685</v>
      </c>
      <c r="E90" s="19">
        <v>-331640.685</v>
      </c>
      <c r="F90" s="18">
        <v>-3.2000000000000002E-3</v>
      </c>
      <c r="G90">
        <v>-0.10299999999999999</v>
      </c>
    </row>
    <row r="91" spans="1:7" x14ac:dyDescent="0.25">
      <c r="A91" s="5">
        <v>2014</v>
      </c>
      <c r="B91" s="5">
        <v>6</v>
      </c>
      <c r="C91" s="9">
        <v>121570631</v>
      </c>
      <c r="D91" s="19">
        <v>131170186.142</v>
      </c>
      <c r="E91" s="19">
        <v>-9599555.1420000009</v>
      </c>
      <c r="F91" s="18">
        <v>-7.9000000000000001E-2</v>
      </c>
      <c r="G91">
        <v>-2.9870000000000001</v>
      </c>
    </row>
    <row r="92" spans="1:7" x14ac:dyDescent="0.25">
      <c r="A92" s="5">
        <v>2014</v>
      </c>
      <c r="B92" s="5">
        <v>7</v>
      </c>
      <c r="C92" s="9">
        <v>134985178</v>
      </c>
      <c r="D92" s="19">
        <v>132149033.15099999</v>
      </c>
      <c r="E92" s="19">
        <v>2836144.8489999999</v>
      </c>
      <c r="F92" s="18">
        <v>2.1000000000000001E-2</v>
      </c>
      <c r="G92">
        <v>0.88300000000000001</v>
      </c>
    </row>
    <row r="93" spans="1:7" x14ac:dyDescent="0.25">
      <c r="A93" s="5">
        <v>2014</v>
      </c>
      <c r="B93" s="5">
        <v>8</v>
      </c>
      <c r="C93" s="9">
        <v>121914981</v>
      </c>
      <c r="D93" s="19">
        <v>127200842.919</v>
      </c>
      <c r="E93" s="19">
        <v>-5285861.9189999998</v>
      </c>
      <c r="F93" s="18">
        <v>-4.3400000000000001E-2</v>
      </c>
      <c r="G93">
        <v>-1.645</v>
      </c>
    </row>
    <row r="94" spans="1:7" x14ac:dyDescent="0.25">
      <c r="A94" s="5">
        <v>2014</v>
      </c>
      <c r="B94" s="5">
        <v>9</v>
      </c>
      <c r="C94" s="9">
        <v>128235012</v>
      </c>
      <c r="D94" s="19">
        <v>128506125.12199999</v>
      </c>
      <c r="E94" s="19">
        <v>-271113.12199999997</v>
      </c>
      <c r="F94" s="18">
        <v>-2.0999999999999999E-3</v>
      </c>
      <c r="G94">
        <v>-8.4000000000000005E-2</v>
      </c>
    </row>
    <row r="95" spans="1:7" x14ac:dyDescent="0.25">
      <c r="A95" s="5">
        <v>2014</v>
      </c>
      <c r="B95" s="5">
        <v>10</v>
      </c>
      <c r="C95" s="9">
        <v>104957590</v>
      </c>
      <c r="D95" s="19">
        <v>104442997.07600001</v>
      </c>
      <c r="E95" s="19">
        <v>514592.924</v>
      </c>
      <c r="F95" s="18">
        <v>4.8999999999999998E-3</v>
      </c>
      <c r="G95">
        <v>0.16</v>
      </c>
    </row>
    <row r="96" spans="1:7" x14ac:dyDescent="0.25">
      <c r="A96" s="5">
        <v>2014</v>
      </c>
      <c r="B96" s="5">
        <v>11</v>
      </c>
      <c r="C96" s="9">
        <v>94188763</v>
      </c>
      <c r="D96" s="19">
        <v>97884032.504999995</v>
      </c>
      <c r="E96" s="19">
        <v>-3695269.5049999999</v>
      </c>
      <c r="F96" s="18">
        <v>-3.9199999999999999E-2</v>
      </c>
      <c r="G96">
        <v>-1.1499999999999999</v>
      </c>
    </row>
    <row r="97" spans="1:7" x14ac:dyDescent="0.25">
      <c r="A97" s="5">
        <v>2014</v>
      </c>
      <c r="B97" s="5">
        <v>12</v>
      </c>
      <c r="C97" s="9">
        <v>106250620</v>
      </c>
      <c r="D97" s="19">
        <v>106881291.836</v>
      </c>
      <c r="E97" s="19">
        <v>-630671.83600000001</v>
      </c>
      <c r="F97" s="18">
        <v>-5.8999999999999999E-3</v>
      </c>
      <c r="G97">
        <v>-0.19600000000000001</v>
      </c>
    </row>
    <row r="98" spans="1:7" x14ac:dyDescent="0.25">
      <c r="A98" s="5">
        <v>2015</v>
      </c>
      <c r="B98" s="5">
        <v>1</v>
      </c>
      <c r="C98" s="9">
        <v>114003557</v>
      </c>
      <c r="D98" s="19">
        <v>117206285.197</v>
      </c>
      <c r="E98" s="19">
        <v>-3202728.1970000002</v>
      </c>
      <c r="F98" s="18">
        <v>-2.81E-2</v>
      </c>
      <c r="G98">
        <v>-0.997</v>
      </c>
    </row>
    <row r="99" spans="1:7" x14ac:dyDescent="0.25">
      <c r="A99" s="5">
        <v>2015</v>
      </c>
      <c r="B99" s="5">
        <v>2</v>
      </c>
      <c r="C99" s="9">
        <v>110201357</v>
      </c>
      <c r="D99" s="19">
        <v>109580672.892</v>
      </c>
      <c r="E99" s="19">
        <v>620684.10800000001</v>
      </c>
      <c r="F99" s="18">
        <v>5.5999999999999999E-3</v>
      </c>
      <c r="G99">
        <v>0.193</v>
      </c>
    </row>
    <row r="100" spans="1:7" x14ac:dyDescent="0.25">
      <c r="A100" s="5">
        <v>2015</v>
      </c>
      <c r="B100" s="5">
        <v>3</v>
      </c>
      <c r="C100" s="9">
        <v>107980669</v>
      </c>
      <c r="D100" s="19">
        <v>107886210.399</v>
      </c>
      <c r="E100" s="19">
        <v>94458.600999999995</v>
      </c>
      <c r="F100" s="18">
        <v>8.9999999999999998E-4</v>
      </c>
      <c r="G100">
        <v>2.9000000000000001E-2</v>
      </c>
    </row>
    <row r="101" spans="1:7" x14ac:dyDescent="0.25">
      <c r="A101" s="5">
        <v>2015</v>
      </c>
      <c r="B101" s="5">
        <v>4</v>
      </c>
      <c r="C101" s="9">
        <v>93097591</v>
      </c>
      <c r="D101" s="19">
        <v>97787067.640000001</v>
      </c>
      <c r="E101" s="19">
        <v>-4689476.6399999997</v>
      </c>
      <c r="F101" s="18">
        <v>-5.04E-2</v>
      </c>
      <c r="G101">
        <v>-1.4590000000000001</v>
      </c>
    </row>
    <row r="102" spans="1:7" x14ac:dyDescent="0.25">
      <c r="A102" s="5">
        <v>2015</v>
      </c>
      <c r="B102" s="5">
        <v>5</v>
      </c>
      <c r="C102" s="9">
        <v>97568477</v>
      </c>
      <c r="D102" s="19">
        <v>95738176.511000007</v>
      </c>
      <c r="E102" s="19">
        <v>1830300.4890000001</v>
      </c>
      <c r="F102" s="18">
        <v>1.8800000000000001E-2</v>
      </c>
      <c r="G102">
        <v>0.56999999999999995</v>
      </c>
    </row>
    <row r="103" spans="1:7" x14ac:dyDescent="0.25">
      <c r="A103" s="5">
        <v>2015</v>
      </c>
      <c r="B103" s="5">
        <v>6</v>
      </c>
      <c r="C103" s="9">
        <v>119805103</v>
      </c>
      <c r="D103" s="19">
        <v>127291810.56299999</v>
      </c>
      <c r="E103" s="19">
        <v>-7486707.5630000001</v>
      </c>
      <c r="F103" s="18">
        <v>-6.25E-2</v>
      </c>
      <c r="G103">
        <v>-2.33</v>
      </c>
    </row>
    <row r="104" spans="1:7" x14ac:dyDescent="0.25">
      <c r="A104" s="5">
        <v>2015</v>
      </c>
      <c r="B104" s="5">
        <v>7</v>
      </c>
      <c r="C104" s="9">
        <v>129169866</v>
      </c>
      <c r="D104" s="19">
        <v>130087603.39399999</v>
      </c>
      <c r="E104" s="19">
        <v>-917737.39399999997</v>
      </c>
      <c r="F104" s="18">
        <v>-7.1000000000000004E-3</v>
      </c>
      <c r="G104">
        <v>-0.28599999999999998</v>
      </c>
    </row>
    <row r="105" spans="1:7" x14ac:dyDescent="0.25">
      <c r="A105" s="5">
        <v>2015</v>
      </c>
      <c r="B105" s="5">
        <v>8</v>
      </c>
      <c r="C105" s="9">
        <v>132684197</v>
      </c>
      <c r="D105" s="19">
        <v>134394849.73300001</v>
      </c>
      <c r="E105" s="19">
        <v>-1710652.733</v>
      </c>
      <c r="F105" s="18">
        <v>-1.29E-2</v>
      </c>
      <c r="G105">
        <v>-0.53200000000000003</v>
      </c>
    </row>
    <row r="106" spans="1:7" x14ac:dyDescent="0.25">
      <c r="A106" s="5">
        <v>2015</v>
      </c>
      <c r="B106" s="5">
        <v>9</v>
      </c>
      <c r="C106" s="9">
        <v>130501421</v>
      </c>
      <c r="D106" s="19">
        <v>134112023.517</v>
      </c>
      <c r="E106" s="19">
        <v>-3610602.517</v>
      </c>
      <c r="F106" s="18">
        <v>-2.7699999999999999E-2</v>
      </c>
      <c r="G106">
        <v>-1.1240000000000001</v>
      </c>
    </row>
    <row r="107" spans="1:7" x14ac:dyDescent="0.25">
      <c r="A107" s="5">
        <v>2015</v>
      </c>
      <c r="B107" s="5">
        <v>10</v>
      </c>
      <c r="C107" s="9">
        <v>103318020</v>
      </c>
      <c r="D107" s="19">
        <v>101810659.552</v>
      </c>
      <c r="E107" s="19">
        <v>1507360.4480000001</v>
      </c>
      <c r="F107" s="18">
        <v>1.46E-2</v>
      </c>
      <c r="G107">
        <v>0.46899999999999997</v>
      </c>
    </row>
    <row r="108" spans="1:7" x14ac:dyDescent="0.25">
      <c r="A108" s="5">
        <v>2015</v>
      </c>
      <c r="B108" s="5">
        <v>11</v>
      </c>
      <c r="C108" s="9">
        <v>91786084</v>
      </c>
      <c r="D108" s="19">
        <v>92235121.288000003</v>
      </c>
      <c r="E108" s="19">
        <v>-449037.288</v>
      </c>
      <c r="F108" s="18">
        <v>-4.8999999999999998E-3</v>
      </c>
      <c r="G108">
        <v>-0.14000000000000001</v>
      </c>
    </row>
    <row r="109" spans="1:7" x14ac:dyDescent="0.25">
      <c r="A109" s="5">
        <v>2015</v>
      </c>
      <c r="B109" s="5">
        <v>12</v>
      </c>
      <c r="C109" s="9">
        <v>100168932</v>
      </c>
      <c r="D109" s="19">
        <v>102324435.877</v>
      </c>
      <c r="E109" s="19">
        <v>-2155503.8769999999</v>
      </c>
      <c r="F109" s="18">
        <v>-2.1499999999999998E-2</v>
      </c>
      <c r="G109">
        <v>-0.67100000000000004</v>
      </c>
    </row>
    <row r="110" spans="1:7" x14ac:dyDescent="0.25">
      <c r="A110" s="5">
        <v>2016</v>
      </c>
      <c r="B110" s="5">
        <v>1</v>
      </c>
      <c r="C110" s="9">
        <v>108173324</v>
      </c>
      <c r="D110" s="19">
        <v>115765460.973</v>
      </c>
      <c r="E110" s="19">
        <v>-7592136.9730000002</v>
      </c>
      <c r="F110" s="18">
        <v>-7.0199999999999999E-2</v>
      </c>
      <c r="G110">
        <v>-2.363</v>
      </c>
    </row>
    <row r="111" spans="1:7" x14ac:dyDescent="0.25">
      <c r="A111" s="5">
        <v>2016</v>
      </c>
      <c r="B111" s="5">
        <v>2</v>
      </c>
      <c r="C111" s="9">
        <v>103581529</v>
      </c>
      <c r="D111" s="19">
        <v>106956328.127</v>
      </c>
      <c r="E111" s="19">
        <v>-3374799.1269999999</v>
      </c>
      <c r="F111" s="18">
        <v>-3.2599999999999997E-2</v>
      </c>
      <c r="G111">
        <v>-1.05</v>
      </c>
    </row>
    <row r="112" spans="1:7" x14ac:dyDescent="0.25">
      <c r="A112" s="5">
        <v>2016</v>
      </c>
      <c r="B112" s="5">
        <v>3</v>
      </c>
      <c r="C112" s="9">
        <v>94082514</v>
      </c>
      <c r="D112" s="19">
        <v>100700350.779</v>
      </c>
      <c r="E112" s="19">
        <v>-6617836.7790000001</v>
      </c>
      <c r="F112" s="18">
        <v>-7.0300000000000001E-2</v>
      </c>
      <c r="G112">
        <v>-2.06</v>
      </c>
    </row>
    <row r="113" spans="1:4" x14ac:dyDescent="0.25">
      <c r="A113" s="5">
        <v>2016</v>
      </c>
      <c r="B113" s="5">
        <v>4</v>
      </c>
      <c r="C113" s="9"/>
      <c r="D113" s="19">
        <v>94184225.143000007</v>
      </c>
    </row>
    <row r="114" spans="1:4" x14ac:dyDescent="0.25">
      <c r="A114" s="5">
        <v>2016</v>
      </c>
      <c r="B114" s="5">
        <v>5</v>
      </c>
      <c r="C114" s="9"/>
      <c r="D114" s="19">
        <v>99614140.042999998</v>
      </c>
    </row>
    <row r="115" spans="1:4" x14ac:dyDescent="0.25">
      <c r="A115" s="5">
        <v>2016</v>
      </c>
      <c r="B115" s="5">
        <v>6</v>
      </c>
      <c r="C115" s="9"/>
      <c r="D115" s="19">
        <v>120787851.18099999</v>
      </c>
    </row>
    <row r="116" spans="1:4" x14ac:dyDescent="0.25">
      <c r="A116" s="5">
        <v>2016</v>
      </c>
      <c r="B116" s="5">
        <v>7</v>
      </c>
      <c r="C116" s="9"/>
      <c r="D116" s="19">
        <v>135945642.33899999</v>
      </c>
    </row>
    <row r="117" spans="1:4" x14ac:dyDescent="0.25">
      <c r="A117" s="5">
        <v>2016</v>
      </c>
      <c r="B117" s="5">
        <v>8</v>
      </c>
      <c r="C117" s="9"/>
      <c r="D117" s="19">
        <v>137897707.85499999</v>
      </c>
    </row>
    <row r="118" spans="1:4" x14ac:dyDescent="0.25">
      <c r="A118" s="5">
        <v>2016</v>
      </c>
      <c r="B118" s="5">
        <v>9</v>
      </c>
      <c r="C118" s="9"/>
      <c r="D118" s="19">
        <v>133229950.13</v>
      </c>
    </row>
    <row r="119" spans="1:4" x14ac:dyDescent="0.25">
      <c r="A119" s="5">
        <v>2016</v>
      </c>
      <c r="B119" s="5">
        <v>10</v>
      </c>
      <c r="C119" s="9"/>
      <c r="D119" s="19">
        <v>107882834.808</v>
      </c>
    </row>
    <row r="120" spans="1:4" x14ac:dyDescent="0.25">
      <c r="A120" s="5">
        <v>2016</v>
      </c>
      <c r="B120" s="5">
        <v>11</v>
      </c>
      <c r="C120" s="9"/>
      <c r="D120" s="19">
        <v>95711966.199000001</v>
      </c>
    </row>
    <row r="121" spans="1:4" x14ac:dyDescent="0.25">
      <c r="A121" s="5">
        <v>2016</v>
      </c>
      <c r="B121" s="5">
        <v>12</v>
      </c>
      <c r="C121" s="9"/>
      <c r="D121" s="19">
        <v>105224368.133</v>
      </c>
    </row>
    <row r="122" spans="1:4" x14ac:dyDescent="0.25">
      <c r="A122" s="5">
        <v>2017</v>
      </c>
      <c r="B122" s="5">
        <v>1</v>
      </c>
      <c r="C122" s="9"/>
      <c r="D122" s="19">
        <v>115288254.741</v>
      </c>
    </row>
    <row r="123" spans="1:4" x14ac:dyDescent="0.25">
      <c r="A123" s="5">
        <v>2017</v>
      </c>
      <c r="B123" s="5">
        <v>2</v>
      </c>
      <c r="C123" s="9"/>
      <c r="D123" s="19">
        <v>106927358.124</v>
      </c>
    </row>
    <row r="124" spans="1:4" x14ac:dyDescent="0.25">
      <c r="A124" s="5">
        <v>2017</v>
      </c>
      <c r="B124" s="5">
        <v>3</v>
      </c>
      <c r="C124" s="9"/>
      <c r="D124" s="19">
        <v>103687569.22400001</v>
      </c>
    </row>
    <row r="125" spans="1:4" x14ac:dyDescent="0.25">
      <c r="A125" s="5">
        <v>2017</v>
      </c>
      <c r="B125" s="5">
        <v>4</v>
      </c>
      <c r="C125" s="9"/>
      <c r="D125" s="19">
        <v>98531008.215000004</v>
      </c>
    </row>
    <row r="126" spans="1:4" x14ac:dyDescent="0.25">
      <c r="A126" s="5">
        <v>2017</v>
      </c>
      <c r="B126" s="5">
        <v>5</v>
      </c>
      <c r="C126" s="9"/>
      <c r="D126" s="19">
        <v>101571836.58499999</v>
      </c>
    </row>
    <row r="127" spans="1:4" x14ac:dyDescent="0.25">
      <c r="A127" s="5">
        <v>2017</v>
      </c>
      <c r="B127" s="5">
        <v>6</v>
      </c>
      <c r="C127" s="9"/>
      <c r="D127" s="19">
        <v>121568672.412</v>
      </c>
    </row>
    <row r="128" spans="1:4" x14ac:dyDescent="0.25">
      <c r="A128" s="5">
        <v>2017</v>
      </c>
      <c r="B128" s="5">
        <v>7</v>
      </c>
      <c r="C128" s="9"/>
      <c r="D128" s="19">
        <v>136094392.10600001</v>
      </c>
    </row>
    <row r="129" spans="1:4" x14ac:dyDescent="0.25">
      <c r="A129" s="5">
        <v>2017</v>
      </c>
      <c r="B129" s="5">
        <v>8</v>
      </c>
      <c r="C129" s="9"/>
      <c r="D129" s="19">
        <v>137790666.47600001</v>
      </c>
    </row>
    <row r="130" spans="1:4" x14ac:dyDescent="0.25">
      <c r="A130" s="5">
        <v>2017</v>
      </c>
      <c r="B130" s="5">
        <v>9</v>
      </c>
      <c r="C130" s="9"/>
      <c r="D130" s="19">
        <v>133058276.008</v>
      </c>
    </row>
    <row r="131" spans="1:4" x14ac:dyDescent="0.25">
      <c r="A131" s="5">
        <v>2017</v>
      </c>
      <c r="B131" s="5">
        <v>10</v>
      </c>
      <c r="C131" s="9"/>
      <c r="D131" s="19">
        <v>107737446.211</v>
      </c>
    </row>
    <row r="132" spans="1:4" x14ac:dyDescent="0.25">
      <c r="A132" s="5">
        <v>2017</v>
      </c>
      <c r="B132" s="5">
        <v>11</v>
      </c>
      <c r="C132" s="9"/>
      <c r="D132" s="19">
        <v>95498476.995000005</v>
      </c>
    </row>
    <row r="133" spans="1:4" x14ac:dyDescent="0.25">
      <c r="A133" s="5">
        <v>2017</v>
      </c>
      <c r="B133" s="5">
        <v>12</v>
      </c>
      <c r="C133" s="9"/>
      <c r="D133" s="19">
        <v>104847645.645</v>
      </c>
    </row>
    <row r="134" spans="1:4" x14ac:dyDescent="0.25">
      <c r="A134" s="5">
        <v>2018</v>
      </c>
      <c r="B134" s="5">
        <v>1</v>
      </c>
      <c r="C134" s="9"/>
      <c r="D134" s="19">
        <v>114933790.08400001</v>
      </c>
    </row>
    <row r="135" spans="1:4" x14ac:dyDescent="0.25">
      <c r="A135" s="5">
        <v>2018</v>
      </c>
      <c r="B135" s="5">
        <v>2</v>
      </c>
      <c r="C135" s="9"/>
      <c r="D135" s="19">
        <v>106617780.91599999</v>
      </c>
    </row>
    <row r="136" spans="1:4" x14ac:dyDescent="0.25">
      <c r="A136" s="5">
        <v>2018</v>
      </c>
      <c r="B136" s="5">
        <v>3</v>
      </c>
      <c r="C136" s="9"/>
      <c r="D136" s="19">
        <v>103442234.244</v>
      </c>
    </row>
    <row r="137" spans="1:4" x14ac:dyDescent="0.25">
      <c r="A137" s="5">
        <v>2018</v>
      </c>
      <c r="B137" s="5">
        <v>4</v>
      </c>
      <c r="C137" s="9"/>
      <c r="D137" s="19">
        <v>98365916.010000005</v>
      </c>
    </row>
    <row r="138" spans="1:4" x14ac:dyDescent="0.25">
      <c r="A138" s="5">
        <v>2018</v>
      </c>
      <c r="B138" s="5">
        <v>5</v>
      </c>
      <c r="C138" s="9"/>
      <c r="D138" s="19">
        <v>101493845.182</v>
      </c>
    </row>
    <row r="139" spans="1:4" x14ac:dyDescent="0.25">
      <c r="A139" s="5">
        <v>2018</v>
      </c>
      <c r="B139" s="5">
        <v>6</v>
      </c>
      <c r="C139" s="9"/>
      <c r="D139" s="19">
        <v>121464222.082</v>
      </c>
    </row>
    <row r="140" spans="1:4" x14ac:dyDescent="0.25">
      <c r="A140" s="5">
        <v>2018</v>
      </c>
      <c r="B140" s="5">
        <v>7</v>
      </c>
      <c r="C140" s="9"/>
      <c r="D140" s="19">
        <v>135903206.74599999</v>
      </c>
    </row>
    <row r="141" spans="1:4" x14ac:dyDescent="0.25">
      <c r="A141" s="5">
        <v>2018</v>
      </c>
      <c r="B141" s="5">
        <v>8</v>
      </c>
      <c r="C141" s="9"/>
      <c r="D141" s="19">
        <v>137583212.419</v>
      </c>
    </row>
    <row r="142" spans="1:4" x14ac:dyDescent="0.25">
      <c r="A142" s="5">
        <v>2018</v>
      </c>
      <c r="B142" s="5">
        <v>9</v>
      </c>
      <c r="C142" s="9"/>
      <c r="D142" s="19">
        <v>132885143.65899999</v>
      </c>
    </row>
    <row r="143" spans="1:4" x14ac:dyDescent="0.25">
      <c r="A143" s="5">
        <v>2018</v>
      </c>
      <c r="B143" s="5">
        <v>10</v>
      </c>
      <c r="C143" s="9"/>
      <c r="D143" s="19">
        <v>107606957.295</v>
      </c>
    </row>
    <row r="144" spans="1:4" x14ac:dyDescent="0.25">
      <c r="A144" s="5">
        <v>2018</v>
      </c>
      <c r="B144" s="5">
        <v>11</v>
      </c>
      <c r="C144" s="9"/>
      <c r="D144" s="19">
        <v>95313510.496000007</v>
      </c>
    </row>
    <row r="145" spans="1:4" x14ac:dyDescent="0.25">
      <c r="A145" s="5">
        <v>2018</v>
      </c>
      <c r="B145" s="5">
        <v>12</v>
      </c>
      <c r="C145" s="9"/>
      <c r="D145" s="19">
        <v>104517169.631</v>
      </c>
    </row>
    <row r="146" spans="1:4" x14ac:dyDescent="0.25">
      <c r="A146" s="5">
        <v>2019</v>
      </c>
      <c r="B146" s="5">
        <v>1</v>
      </c>
      <c r="C146" s="9"/>
      <c r="D146" s="19">
        <v>114714877.34999999</v>
      </c>
    </row>
    <row r="147" spans="1:4" x14ac:dyDescent="0.25">
      <c r="A147" s="5">
        <v>2019</v>
      </c>
      <c r="B147" s="5">
        <v>2</v>
      </c>
      <c r="C147" s="9"/>
      <c r="D147" s="19">
        <v>106432050.259</v>
      </c>
    </row>
    <row r="148" spans="1:4" x14ac:dyDescent="0.25">
      <c r="A148" s="5">
        <v>2019</v>
      </c>
      <c r="B148" s="5">
        <v>3</v>
      </c>
      <c r="C148" s="9"/>
      <c r="D148" s="19">
        <v>103318103.23100001</v>
      </c>
    </row>
    <row r="149" spans="1:4" x14ac:dyDescent="0.25">
      <c r="A149" s="5">
        <v>2019</v>
      </c>
      <c r="B149" s="5">
        <v>4</v>
      </c>
      <c r="C149" s="9"/>
      <c r="D149" s="19">
        <v>98352599.292999998</v>
      </c>
    </row>
    <row r="150" spans="1:4" x14ac:dyDescent="0.25">
      <c r="A150" s="5">
        <v>2019</v>
      </c>
      <c r="B150" s="5">
        <v>5</v>
      </c>
      <c r="C150" s="9"/>
      <c r="D150" s="19">
        <v>101555220.88500001</v>
      </c>
    </row>
    <row r="151" spans="1:4" x14ac:dyDescent="0.25">
      <c r="A151" s="5">
        <v>2019</v>
      </c>
      <c r="B151" s="5">
        <v>6</v>
      </c>
      <c r="C151" s="9"/>
      <c r="D151" s="19">
        <v>121512611.726</v>
      </c>
    </row>
    <row r="152" spans="1:4" x14ac:dyDescent="0.25">
      <c r="A152" s="5">
        <v>2019</v>
      </c>
      <c r="B152" s="5">
        <v>7</v>
      </c>
      <c r="C152" s="9"/>
      <c r="D152" s="19">
        <v>135902142.447</v>
      </c>
    </row>
    <row r="153" spans="1:4" x14ac:dyDescent="0.25">
      <c r="A153" s="5">
        <v>2019</v>
      </c>
      <c r="B153" s="5">
        <v>8</v>
      </c>
      <c r="C153" s="9"/>
      <c r="D153" s="19">
        <v>137567005.43599999</v>
      </c>
    </row>
    <row r="154" spans="1:4" x14ac:dyDescent="0.25">
      <c r="A154" s="5">
        <v>2019</v>
      </c>
      <c r="B154" s="5">
        <v>9</v>
      </c>
      <c r="C154" s="9"/>
      <c r="D154" s="19">
        <v>132898139.243</v>
      </c>
    </row>
    <row r="155" spans="1:4" x14ac:dyDescent="0.25">
      <c r="A155" s="5">
        <v>2019</v>
      </c>
      <c r="B155" s="5">
        <v>10</v>
      </c>
      <c r="C155" s="9"/>
      <c r="D155" s="19">
        <v>107709747.714</v>
      </c>
    </row>
    <row r="156" spans="1:4" x14ac:dyDescent="0.25">
      <c r="A156" s="5">
        <v>2019</v>
      </c>
      <c r="B156" s="5">
        <v>11</v>
      </c>
      <c r="C156" s="9"/>
      <c r="D156" s="19">
        <v>95359708.350999996</v>
      </c>
    </row>
    <row r="157" spans="1:4" x14ac:dyDescent="0.25">
      <c r="A157" s="5">
        <v>2019</v>
      </c>
      <c r="B157" s="5">
        <v>12</v>
      </c>
      <c r="C157" s="9"/>
      <c r="D157" s="19">
        <v>104445857.851</v>
      </c>
    </row>
    <row r="158" spans="1:4" x14ac:dyDescent="0.25">
      <c r="A158" s="5">
        <v>2020</v>
      </c>
      <c r="B158" s="5">
        <v>1</v>
      </c>
      <c r="C158" s="9"/>
      <c r="D158" s="19">
        <v>114338773.78200001</v>
      </c>
    </row>
    <row r="159" spans="1:4" x14ac:dyDescent="0.25">
      <c r="A159" s="5">
        <v>2020</v>
      </c>
      <c r="B159" s="5">
        <v>2</v>
      </c>
      <c r="C159" s="9"/>
      <c r="D159" s="19">
        <v>109636464.94</v>
      </c>
    </row>
    <row r="160" spans="1:4" x14ac:dyDescent="0.25">
      <c r="A160" s="5">
        <v>2020</v>
      </c>
      <c r="B160" s="5">
        <v>3</v>
      </c>
      <c r="C160" s="9"/>
      <c r="D160" s="19">
        <v>103034663.617</v>
      </c>
    </row>
    <row r="161" spans="1:4" x14ac:dyDescent="0.25">
      <c r="A161" s="5">
        <v>2020</v>
      </c>
      <c r="B161" s="5">
        <v>4</v>
      </c>
      <c r="C161" s="9"/>
      <c r="D161" s="19">
        <v>98188255.052000001</v>
      </c>
    </row>
    <row r="162" spans="1:4" x14ac:dyDescent="0.25">
      <c r="A162" s="5">
        <v>2020</v>
      </c>
      <c r="B162" s="5">
        <v>5</v>
      </c>
      <c r="C162" s="9"/>
      <c r="D162" s="19">
        <v>101454280.191</v>
      </c>
    </row>
    <row r="163" spans="1:4" x14ac:dyDescent="0.25">
      <c r="A163" s="5">
        <v>2020</v>
      </c>
      <c r="B163" s="5">
        <v>6</v>
      </c>
      <c r="C163" s="9"/>
      <c r="D163" s="19">
        <v>121380593.8</v>
      </c>
    </row>
    <row r="164" spans="1:4" x14ac:dyDescent="0.25">
      <c r="A164" s="5">
        <v>2020</v>
      </c>
      <c r="B164" s="5">
        <v>7</v>
      </c>
      <c r="C164" s="9"/>
      <c r="D164" s="19">
        <v>135681366.36700001</v>
      </c>
    </row>
    <row r="165" spans="1:4" x14ac:dyDescent="0.25">
      <c r="A165" s="5">
        <v>2020</v>
      </c>
      <c r="B165" s="5">
        <v>8</v>
      </c>
      <c r="C165" s="9"/>
      <c r="D165" s="19">
        <v>137332590.76199999</v>
      </c>
    </row>
    <row r="166" spans="1:4" x14ac:dyDescent="0.25">
      <c r="A166" s="5">
        <v>2020</v>
      </c>
      <c r="B166" s="5">
        <v>9</v>
      </c>
      <c r="C166" s="9"/>
      <c r="D166" s="19">
        <v>132693466.743</v>
      </c>
    </row>
    <row r="167" spans="1:4" x14ac:dyDescent="0.25">
      <c r="A167" s="5">
        <v>2020</v>
      </c>
      <c r="B167" s="5">
        <v>10</v>
      </c>
      <c r="C167" s="9"/>
      <c r="D167" s="19">
        <v>107563223.152</v>
      </c>
    </row>
    <row r="168" spans="1:4" x14ac:dyDescent="0.25">
      <c r="A168" s="5">
        <v>2020</v>
      </c>
      <c r="B168" s="5">
        <v>11</v>
      </c>
      <c r="C168" s="9"/>
      <c r="D168" s="19">
        <v>95179667.410999998</v>
      </c>
    </row>
    <row r="169" spans="1:4" x14ac:dyDescent="0.25">
      <c r="A169" s="5">
        <v>2020</v>
      </c>
      <c r="B169" s="5">
        <v>12</v>
      </c>
      <c r="C169" s="9"/>
      <c r="D169" s="19">
        <v>104156755.52</v>
      </c>
    </row>
    <row r="170" spans="1:4" x14ac:dyDescent="0.25">
      <c r="A170" s="5">
        <v>2021</v>
      </c>
      <c r="B170" s="5">
        <v>1</v>
      </c>
      <c r="C170" s="9"/>
      <c r="D170" s="19">
        <v>114042008.22499999</v>
      </c>
    </row>
    <row r="171" spans="1:4" x14ac:dyDescent="0.25">
      <c r="A171" s="5">
        <v>2021</v>
      </c>
      <c r="B171" s="5">
        <v>2</v>
      </c>
      <c r="C171" s="9"/>
      <c r="D171" s="19">
        <v>105842752.86399999</v>
      </c>
    </row>
    <row r="172" spans="1:4" x14ac:dyDescent="0.25">
      <c r="A172" s="5">
        <v>2021</v>
      </c>
      <c r="B172" s="5">
        <v>3</v>
      </c>
      <c r="C172" s="9"/>
      <c r="D172" s="19">
        <v>102827466.301</v>
      </c>
    </row>
    <row r="173" spans="1:4" x14ac:dyDescent="0.25">
      <c r="A173" s="5">
        <v>2021</v>
      </c>
      <c r="B173" s="5">
        <v>4</v>
      </c>
      <c r="C173" s="9"/>
      <c r="D173" s="19">
        <v>98054002.497999996</v>
      </c>
    </row>
    <row r="174" spans="1:4" x14ac:dyDescent="0.25">
      <c r="A174" s="5">
        <v>2021</v>
      </c>
      <c r="B174" s="5">
        <v>5</v>
      </c>
      <c r="C174" s="9"/>
      <c r="D174" s="19">
        <v>101382759.911</v>
      </c>
    </row>
    <row r="175" spans="1:4" x14ac:dyDescent="0.25">
      <c r="A175" s="5">
        <v>2021</v>
      </c>
      <c r="B175" s="5">
        <v>6</v>
      </c>
      <c r="C175" s="9"/>
      <c r="D175" s="19">
        <v>121268895.226</v>
      </c>
    </row>
    <row r="176" spans="1:4" x14ac:dyDescent="0.25">
      <c r="A176" s="5">
        <v>2021</v>
      </c>
      <c r="B176" s="5">
        <v>7</v>
      </c>
      <c r="C176" s="9"/>
      <c r="D176" s="19">
        <v>135495555.294</v>
      </c>
    </row>
    <row r="177" spans="1:4" x14ac:dyDescent="0.25">
      <c r="A177" s="5">
        <v>2021</v>
      </c>
      <c r="B177" s="5">
        <v>8</v>
      </c>
      <c r="C177" s="9"/>
      <c r="D177" s="19">
        <v>137130317.54800001</v>
      </c>
    </row>
    <row r="178" spans="1:4" x14ac:dyDescent="0.25">
      <c r="A178" s="5">
        <v>2021</v>
      </c>
      <c r="B178" s="5">
        <v>9</v>
      </c>
      <c r="C178" s="9"/>
      <c r="D178" s="19">
        <v>132525801.883</v>
      </c>
    </row>
    <row r="179" spans="1:4" x14ac:dyDescent="0.25">
      <c r="A179" s="5">
        <v>2021</v>
      </c>
      <c r="B179" s="5">
        <v>10</v>
      </c>
      <c r="C179" s="9"/>
      <c r="D179" s="19">
        <v>107506734.369</v>
      </c>
    </row>
    <row r="180" spans="1:4" x14ac:dyDescent="0.25">
      <c r="A180" s="5">
        <v>2021</v>
      </c>
      <c r="B180" s="5">
        <v>11</v>
      </c>
      <c r="C180" s="9"/>
      <c r="D180" s="19">
        <v>95090580.553000003</v>
      </c>
    </row>
    <row r="181" spans="1:4" x14ac:dyDescent="0.25">
      <c r="A181" s="5">
        <v>2021</v>
      </c>
      <c r="B181" s="5">
        <v>12</v>
      </c>
      <c r="C181" s="9"/>
      <c r="D181" s="19">
        <v>103960640.242</v>
      </c>
    </row>
    <row r="182" spans="1:4" x14ac:dyDescent="0.25">
      <c r="A182">
        <v>2022</v>
      </c>
      <c r="B182">
        <v>1</v>
      </c>
      <c r="D182" s="19">
        <v>113887928.42299999</v>
      </c>
    </row>
    <row r="183" spans="1:4" x14ac:dyDescent="0.25">
      <c r="A183">
        <v>2022</v>
      </c>
      <c r="B183">
        <v>2</v>
      </c>
      <c r="D183" s="19">
        <v>105713628.41599999</v>
      </c>
    </row>
    <row r="184" spans="1:4" x14ac:dyDescent="0.25">
      <c r="A184">
        <v>2022</v>
      </c>
      <c r="B184">
        <v>3</v>
      </c>
      <c r="D184" s="19">
        <v>102749027.222</v>
      </c>
    </row>
    <row r="185" spans="1:4" x14ac:dyDescent="0.25">
      <c r="A185">
        <v>2022</v>
      </c>
      <c r="B185">
        <v>4</v>
      </c>
      <c r="D185" s="19">
        <v>98049787.995000005</v>
      </c>
    </row>
    <row r="186" spans="1:4" x14ac:dyDescent="0.25">
      <c r="A186">
        <v>2022</v>
      </c>
      <c r="B186">
        <v>5</v>
      </c>
      <c r="D186" s="19">
        <v>101432509.104</v>
      </c>
    </row>
    <row r="187" spans="1:4" x14ac:dyDescent="0.25">
      <c r="A187">
        <v>2022</v>
      </c>
      <c r="B187">
        <v>6</v>
      </c>
      <c r="D187" s="19">
        <v>121285392.245</v>
      </c>
    </row>
    <row r="188" spans="1:4" x14ac:dyDescent="0.25">
      <c r="A188">
        <v>2022</v>
      </c>
      <c r="B188">
        <v>7</v>
      </c>
      <c r="D188" s="19">
        <v>135452778.55700001</v>
      </c>
    </row>
    <row r="189" spans="1:4" x14ac:dyDescent="0.25">
      <c r="A189">
        <v>2022</v>
      </c>
      <c r="B189">
        <v>8</v>
      </c>
      <c r="D189" s="19">
        <v>137070426.03600001</v>
      </c>
    </row>
    <row r="190" spans="1:4" x14ac:dyDescent="0.25">
      <c r="A190">
        <v>2022</v>
      </c>
      <c r="B190">
        <v>9</v>
      </c>
      <c r="D190" s="19">
        <v>132499512.207</v>
      </c>
    </row>
    <row r="191" spans="1:4" x14ac:dyDescent="0.25">
      <c r="A191">
        <v>2022</v>
      </c>
      <c r="B191">
        <v>10</v>
      </c>
      <c r="D191" s="19">
        <v>107549836.814</v>
      </c>
    </row>
    <row r="192" spans="1:4" x14ac:dyDescent="0.25">
      <c r="A192">
        <v>2022</v>
      </c>
      <c r="B192">
        <v>11</v>
      </c>
      <c r="D192" s="19">
        <v>95104860.776999995</v>
      </c>
    </row>
    <row r="193" spans="1:4" x14ac:dyDescent="0.25">
      <c r="A193">
        <v>2022</v>
      </c>
      <c r="B193">
        <v>12</v>
      </c>
      <c r="D193" s="19">
        <v>103878953.301</v>
      </c>
    </row>
    <row r="194" spans="1:4" x14ac:dyDescent="0.25">
      <c r="A194">
        <v>2023</v>
      </c>
      <c r="B194">
        <v>1</v>
      </c>
      <c r="D194" s="19">
        <v>113820221.11499999</v>
      </c>
    </row>
    <row r="195" spans="1:4" x14ac:dyDescent="0.25">
      <c r="A195">
        <v>2023</v>
      </c>
      <c r="B195">
        <v>2</v>
      </c>
      <c r="D195" s="19">
        <v>105663252.178</v>
      </c>
    </row>
    <row r="196" spans="1:4" x14ac:dyDescent="0.25">
      <c r="A196">
        <v>2023</v>
      </c>
      <c r="B196">
        <v>3</v>
      </c>
      <c r="D196" s="19">
        <v>102752118.324</v>
      </c>
    </row>
    <row r="197" spans="1:4" x14ac:dyDescent="0.25">
      <c r="A197">
        <v>2023</v>
      </c>
      <c r="B197">
        <v>4</v>
      </c>
      <c r="D197" s="19">
        <v>98137299.358999997</v>
      </c>
    </row>
    <row r="198" spans="1:4" x14ac:dyDescent="0.25">
      <c r="A198">
        <v>2023</v>
      </c>
      <c r="B198">
        <v>5</v>
      </c>
      <c r="D198" s="19">
        <v>101577396.316</v>
      </c>
    </row>
    <row r="199" spans="1:4" x14ac:dyDescent="0.25">
      <c r="A199">
        <v>2023</v>
      </c>
      <c r="B199">
        <v>6</v>
      </c>
      <c r="D199" s="19">
        <v>121420446.94599999</v>
      </c>
    </row>
    <row r="200" spans="1:4" x14ac:dyDescent="0.25">
      <c r="A200">
        <v>2023</v>
      </c>
      <c r="B200">
        <v>7</v>
      </c>
      <c r="D200" s="19">
        <v>135532949.92399999</v>
      </c>
    </row>
    <row r="201" spans="1:4" x14ac:dyDescent="0.25">
      <c r="A201">
        <v>2023</v>
      </c>
      <c r="B201">
        <v>8</v>
      </c>
      <c r="D201" s="19">
        <v>137135906.28600001</v>
      </c>
    </row>
    <row r="202" spans="1:4" x14ac:dyDescent="0.25">
      <c r="A202">
        <v>2023</v>
      </c>
      <c r="B202">
        <v>9</v>
      </c>
      <c r="D202" s="19">
        <v>132592024.336</v>
      </c>
    </row>
    <row r="203" spans="1:4" x14ac:dyDescent="0.25">
      <c r="A203">
        <v>2023</v>
      </c>
      <c r="B203">
        <v>10</v>
      </c>
      <c r="D203" s="19">
        <v>107686360.632</v>
      </c>
    </row>
    <row r="204" spans="1:4" x14ac:dyDescent="0.25">
      <c r="A204">
        <v>2023</v>
      </c>
      <c r="B204">
        <v>11</v>
      </c>
      <c r="D204" s="19">
        <v>95198865.429000005</v>
      </c>
    </row>
    <row r="205" spans="1:4" x14ac:dyDescent="0.25">
      <c r="A205">
        <v>2023</v>
      </c>
      <c r="B205">
        <v>12</v>
      </c>
      <c r="D205" s="19">
        <v>103877124.94499999</v>
      </c>
    </row>
    <row r="206" spans="1:4" x14ac:dyDescent="0.25">
      <c r="A206">
        <v>2024</v>
      </c>
      <c r="B206">
        <v>1</v>
      </c>
      <c r="D206" s="19">
        <v>113855031.642</v>
      </c>
    </row>
    <row r="207" spans="1:4" x14ac:dyDescent="0.25">
      <c r="A207">
        <v>2024</v>
      </c>
      <c r="B207">
        <v>2</v>
      </c>
      <c r="D207" s="19">
        <v>109227645.098</v>
      </c>
    </row>
    <row r="208" spans="1:4" x14ac:dyDescent="0.25">
      <c r="A208">
        <v>2024</v>
      </c>
      <c r="B208">
        <v>3</v>
      </c>
      <c r="D208" s="19">
        <v>102848697.417</v>
      </c>
    </row>
    <row r="209" spans="1:4" x14ac:dyDescent="0.25">
      <c r="A209">
        <v>2024</v>
      </c>
      <c r="B209">
        <v>4</v>
      </c>
      <c r="D209" s="19">
        <v>98311942.195999995</v>
      </c>
    </row>
    <row r="210" spans="1:4" x14ac:dyDescent="0.25">
      <c r="A210">
        <v>2024</v>
      </c>
      <c r="B210">
        <v>5</v>
      </c>
      <c r="D210" s="19">
        <v>101800084.993</v>
      </c>
    </row>
    <row r="211" spans="1:4" x14ac:dyDescent="0.25">
      <c r="A211">
        <v>2024</v>
      </c>
      <c r="B211">
        <v>6</v>
      </c>
      <c r="D211" s="19">
        <v>121623667.73899999</v>
      </c>
    </row>
    <row r="212" spans="1:4" x14ac:dyDescent="0.25">
      <c r="A212">
        <v>2024</v>
      </c>
      <c r="B212">
        <v>7</v>
      </c>
      <c r="D212" s="19">
        <v>135667544.43900001</v>
      </c>
    </row>
    <row r="213" spans="1:4" x14ac:dyDescent="0.25">
      <c r="A213">
        <v>2024</v>
      </c>
      <c r="B213">
        <v>8</v>
      </c>
      <c r="D213" s="19">
        <v>137252226.93900001</v>
      </c>
    </row>
    <row r="214" spans="1:4" x14ac:dyDescent="0.25">
      <c r="A214">
        <v>2024</v>
      </c>
      <c r="B214">
        <v>9</v>
      </c>
      <c r="D214" s="19">
        <v>132741380.066</v>
      </c>
    </row>
    <row r="215" spans="1:4" x14ac:dyDescent="0.25">
      <c r="A215">
        <v>2024</v>
      </c>
      <c r="B215">
        <v>10</v>
      </c>
      <c r="D215" s="19">
        <v>107903270.697</v>
      </c>
    </row>
    <row r="216" spans="1:4" x14ac:dyDescent="0.25">
      <c r="A216">
        <v>2024</v>
      </c>
      <c r="B216">
        <v>11</v>
      </c>
      <c r="D216" s="19">
        <v>95383775.484999999</v>
      </c>
    </row>
    <row r="217" spans="1:4" x14ac:dyDescent="0.25">
      <c r="A217">
        <v>2024</v>
      </c>
      <c r="B217">
        <v>12</v>
      </c>
      <c r="D217" s="19">
        <v>103975571.36</v>
      </c>
    </row>
    <row r="218" spans="1:4" x14ac:dyDescent="0.25">
      <c r="A218">
        <v>2025</v>
      </c>
      <c r="B218">
        <v>1</v>
      </c>
      <c r="D218" s="19">
        <v>113882712.648</v>
      </c>
    </row>
    <row r="219" spans="1:4" x14ac:dyDescent="0.25">
      <c r="A219">
        <v>2025</v>
      </c>
      <c r="B219">
        <v>2</v>
      </c>
      <c r="D219" s="19">
        <v>109265817.397</v>
      </c>
    </row>
    <row r="220" spans="1:4" x14ac:dyDescent="0.25">
      <c r="A220">
        <v>2025</v>
      </c>
      <c r="B220">
        <v>3</v>
      </c>
      <c r="D220" s="19">
        <v>102942713.85699999</v>
      </c>
    </row>
    <row r="221" spans="1:4" x14ac:dyDescent="0.25">
      <c r="A221">
        <v>2025</v>
      </c>
      <c r="B221">
        <v>4</v>
      </c>
      <c r="D221" s="19">
        <v>98510689.711999997</v>
      </c>
    </row>
    <row r="222" spans="1:4" x14ac:dyDescent="0.25">
      <c r="A222">
        <v>2025</v>
      </c>
      <c r="B222">
        <v>5</v>
      </c>
      <c r="D222" s="19">
        <v>102047959.627</v>
      </c>
    </row>
    <row r="223" spans="1:4" x14ac:dyDescent="0.25">
      <c r="A223">
        <v>2025</v>
      </c>
      <c r="B223">
        <v>6</v>
      </c>
      <c r="D223" s="19">
        <v>121848434.77599999</v>
      </c>
    </row>
    <row r="224" spans="1:4" x14ac:dyDescent="0.25">
      <c r="A224">
        <v>2025</v>
      </c>
      <c r="B224">
        <v>7</v>
      </c>
      <c r="D224" s="19">
        <v>135831979.373</v>
      </c>
    </row>
    <row r="225" spans="1:4" x14ac:dyDescent="0.25">
      <c r="A225">
        <v>2025</v>
      </c>
      <c r="B225">
        <v>8</v>
      </c>
      <c r="D225" s="19">
        <v>137396703.78600001</v>
      </c>
    </row>
    <row r="226" spans="1:4" x14ac:dyDescent="0.25">
      <c r="A226">
        <v>2025</v>
      </c>
      <c r="B226">
        <v>9</v>
      </c>
      <c r="D226" s="19">
        <v>132921656.617</v>
      </c>
    </row>
    <row r="227" spans="1:4" x14ac:dyDescent="0.25">
      <c r="A227">
        <v>2025</v>
      </c>
      <c r="B227">
        <v>10</v>
      </c>
      <c r="D227" s="19">
        <v>108166077.103</v>
      </c>
    </row>
    <row r="228" spans="1:4" x14ac:dyDescent="0.25">
      <c r="A228">
        <v>2025</v>
      </c>
      <c r="B228">
        <v>11</v>
      </c>
      <c r="D228" s="19">
        <v>95613883.776999995</v>
      </c>
    </row>
    <row r="229" spans="1:4" x14ac:dyDescent="0.25">
      <c r="A229">
        <v>2025</v>
      </c>
      <c r="B229">
        <v>12</v>
      </c>
      <c r="D229" s="19">
        <v>104117243.042</v>
      </c>
    </row>
    <row r="230" spans="1:4" x14ac:dyDescent="0.25">
      <c r="A230">
        <v>2026</v>
      </c>
      <c r="B230">
        <v>1</v>
      </c>
      <c r="D230" s="19">
        <v>114049207.559</v>
      </c>
    </row>
    <row r="231" spans="1:4" x14ac:dyDescent="0.25">
      <c r="A231">
        <v>2026</v>
      </c>
      <c r="B231">
        <v>2</v>
      </c>
      <c r="D231" s="19">
        <v>105905177.476</v>
      </c>
    </row>
    <row r="232" spans="1:4" x14ac:dyDescent="0.25">
      <c r="A232">
        <v>2026</v>
      </c>
      <c r="B232">
        <v>3</v>
      </c>
      <c r="D232" s="19">
        <v>103160575.567</v>
      </c>
    </row>
    <row r="233" spans="1:4" x14ac:dyDescent="0.25">
      <c r="A233">
        <v>2026</v>
      </c>
      <c r="B233">
        <v>4</v>
      </c>
      <c r="D233" s="19">
        <v>98812702.464000002</v>
      </c>
    </row>
    <row r="234" spans="1:4" x14ac:dyDescent="0.25">
      <c r="A234">
        <v>2026</v>
      </c>
      <c r="B234">
        <v>5</v>
      </c>
      <c r="D234" s="19">
        <v>102389184.164</v>
      </c>
    </row>
    <row r="235" spans="1:4" x14ac:dyDescent="0.25">
      <c r="A235">
        <v>2026</v>
      </c>
      <c r="B235">
        <v>6</v>
      </c>
      <c r="D235" s="19">
        <v>122167688.654</v>
      </c>
    </row>
    <row r="236" spans="1:4" x14ac:dyDescent="0.25">
      <c r="A236">
        <v>2026</v>
      </c>
      <c r="B236">
        <v>7</v>
      </c>
      <c r="D236" s="19">
        <v>136105908.73199999</v>
      </c>
    </row>
    <row r="237" spans="1:4" x14ac:dyDescent="0.25">
      <c r="A237">
        <v>2026</v>
      </c>
      <c r="B237">
        <v>8</v>
      </c>
      <c r="D237" s="19">
        <v>137649597.89899999</v>
      </c>
    </row>
    <row r="238" spans="1:4" x14ac:dyDescent="0.25">
      <c r="A238">
        <v>2026</v>
      </c>
      <c r="B238">
        <v>9</v>
      </c>
      <c r="D238" s="19">
        <v>133210681.829</v>
      </c>
    </row>
    <row r="239" spans="1:4" x14ac:dyDescent="0.25">
      <c r="A239">
        <v>2026</v>
      </c>
      <c r="B239">
        <v>10</v>
      </c>
      <c r="D239" s="19">
        <v>108531767.348</v>
      </c>
    </row>
    <row r="240" spans="1:4" x14ac:dyDescent="0.25">
      <c r="A240">
        <v>2026</v>
      </c>
      <c r="B240">
        <v>11</v>
      </c>
      <c r="D240" s="19">
        <v>95952692.968999997</v>
      </c>
    </row>
    <row r="241" spans="1:4" x14ac:dyDescent="0.25">
      <c r="A241">
        <v>2026</v>
      </c>
      <c r="B241">
        <v>12</v>
      </c>
      <c r="D241" s="19">
        <v>104381576.314</v>
      </c>
    </row>
    <row r="242" spans="1:4" x14ac:dyDescent="0.25">
      <c r="A242">
        <v>2027</v>
      </c>
      <c r="B242">
        <v>1</v>
      </c>
      <c r="D242" s="19">
        <v>114268977.06900001</v>
      </c>
    </row>
    <row r="243" spans="1:4" x14ac:dyDescent="0.25">
      <c r="A243">
        <v>2027</v>
      </c>
      <c r="B243">
        <v>2</v>
      </c>
      <c r="D243" s="19">
        <v>106115829.892</v>
      </c>
    </row>
    <row r="244" spans="1:4" x14ac:dyDescent="0.25">
      <c r="A244">
        <v>2027</v>
      </c>
      <c r="B244">
        <v>3</v>
      </c>
      <c r="D244" s="19">
        <v>103426976.80400001</v>
      </c>
    </row>
    <row r="245" spans="1:4" x14ac:dyDescent="0.25">
      <c r="A245">
        <v>2027</v>
      </c>
      <c r="B245">
        <v>4</v>
      </c>
      <c r="D245" s="19">
        <v>99153757.061000004</v>
      </c>
    </row>
    <row r="246" spans="1:4" x14ac:dyDescent="0.25">
      <c r="A246">
        <v>2027</v>
      </c>
      <c r="B246">
        <v>5</v>
      </c>
      <c r="D246" s="19">
        <v>102768982.411</v>
      </c>
    </row>
    <row r="247" spans="1:4" x14ac:dyDescent="0.25">
      <c r="A247">
        <v>2027</v>
      </c>
      <c r="B247">
        <v>6</v>
      </c>
      <c r="D247" s="19">
        <v>122533200.536</v>
      </c>
    </row>
    <row r="248" spans="1:4" x14ac:dyDescent="0.25">
      <c r="A248">
        <v>2027</v>
      </c>
      <c r="B248">
        <v>7</v>
      </c>
      <c r="D248" s="19">
        <v>136392296.646</v>
      </c>
    </row>
    <row r="249" spans="1:4" x14ac:dyDescent="0.25">
      <c r="A249">
        <v>2027</v>
      </c>
      <c r="B249">
        <v>8</v>
      </c>
      <c r="D249" s="19">
        <v>137915385.80599999</v>
      </c>
    </row>
    <row r="250" spans="1:4" x14ac:dyDescent="0.25">
      <c r="A250">
        <v>2027</v>
      </c>
      <c r="B250">
        <v>9</v>
      </c>
      <c r="D250" s="19">
        <v>133511571.41</v>
      </c>
    </row>
    <row r="251" spans="1:4" x14ac:dyDescent="0.25">
      <c r="A251">
        <v>2027</v>
      </c>
      <c r="B251">
        <v>10</v>
      </c>
      <c r="D251" s="19">
        <v>108896754.295</v>
      </c>
    </row>
    <row r="252" spans="1:4" x14ac:dyDescent="0.25">
      <c r="A252">
        <v>2027</v>
      </c>
      <c r="B252">
        <v>11</v>
      </c>
      <c r="D252" s="19">
        <v>96289573.836999997</v>
      </c>
    </row>
    <row r="253" spans="1:4" x14ac:dyDescent="0.25">
      <c r="A253">
        <v>2027</v>
      </c>
      <c r="B253">
        <v>12</v>
      </c>
      <c r="D253" s="19">
        <v>104643478.34900001</v>
      </c>
    </row>
    <row r="254" spans="1:4" x14ac:dyDescent="0.25">
      <c r="A254">
        <v>2028</v>
      </c>
      <c r="B254">
        <v>1</v>
      </c>
      <c r="D254" s="19">
        <v>114540548.42900001</v>
      </c>
    </row>
    <row r="255" spans="1:4" x14ac:dyDescent="0.25">
      <c r="A255">
        <v>2028</v>
      </c>
      <c r="B255">
        <v>2</v>
      </c>
      <c r="D255" s="19">
        <v>106373125.227</v>
      </c>
    </row>
    <row r="256" spans="1:4" x14ac:dyDescent="0.25">
      <c r="A256">
        <v>2028</v>
      </c>
      <c r="B256">
        <v>3</v>
      </c>
      <c r="D256" s="19">
        <v>103738778.40899999</v>
      </c>
    </row>
    <row r="257" spans="1:4" x14ac:dyDescent="0.25">
      <c r="A257">
        <v>2028</v>
      </c>
      <c r="B257">
        <v>4</v>
      </c>
      <c r="D257" s="19">
        <v>99547779.078999996</v>
      </c>
    </row>
    <row r="258" spans="1:4" x14ac:dyDescent="0.25">
      <c r="A258">
        <v>2028</v>
      </c>
      <c r="B258">
        <v>5</v>
      </c>
      <c r="D258" s="19">
        <v>103199981.81</v>
      </c>
    </row>
    <row r="259" spans="1:4" x14ac:dyDescent="0.25">
      <c r="A259">
        <v>2028</v>
      </c>
      <c r="B259">
        <v>6</v>
      </c>
      <c r="D259" s="19">
        <v>122962768.719</v>
      </c>
    </row>
    <row r="260" spans="1:4" x14ac:dyDescent="0.25">
      <c r="A260">
        <v>2028</v>
      </c>
      <c r="B260">
        <v>7</v>
      </c>
      <c r="D260" s="19">
        <v>136795544.99599999</v>
      </c>
    </row>
    <row r="261" spans="1:4" x14ac:dyDescent="0.25">
      <c r="A261">
        <v>2028</v>
      </c>
      <c r="B261">
        <v>8</v>
      </c>
      <c r="D261" s="19">
        <v>138300370.59</v>
      </c>
    </row>
    <row r="262" spans="1:4" x14ac:dyDescent="0.25">
      <c r="A262">
        <v>2028</v>
      </c>
      <c r="B262">
        <v>9</v>
      </c>
      <c r="D262" s="19">
        <v>133925338.86399999</v>
      </c>
    </row>
    <row r="263" spans="1:4" x14ac:dyDescent="0.25">
      <c r="A263">
        <v>2028</v>
      </c>
      <c r="B263">
        <v>10</v>
      </c>
      <c r="D263" s="19">
        <v>109348392.73100001</v>
      </c>
    </row>
    <row r="264" spans="1:4" x14ac:dyDescent="0.25">
      <c r="A264">
        <v>2028</v>
      </c>
      <c r="B264">
        <v>11</v>
      </c>
      <c r="D264" s="19">
        <v>96706523.715000004</v>
      </c>
    </row>
    <row r="265" spans="1:4" x14ac:dyDescent="0.25">
      <c r="A265">
        <v>2028</v>
      </c>
      <c r="B265">
        <v>12</v>
      </c>
      <c r="D265" s="19">
        <v>104993793.183</v>
      </c>
    </row>
    <row r="266" spans="1:4" x14ac:dyDescent="0.25">
      <c r="A266">
        <v>2029</v>
      </c>
      <c r="B266">
        <v>1</v>
      </c>
      <c r="D266" s="19">
        <v>114853933.65899999</v>
      </c>
    </row>
    <row r="267" spans="1:4" x14ac:dyDescent="0.25">
      <c r="A267">
        <v>2029</v>
      </c>
      <c r="B267">
        <v>2</v>
      </c>
      <c r="D267" s="19">
        <v>110223333.454</v>
      </c>
    </row>
    <row r="268" spans="1:4" x14ac:dyDescent="0.25">
      <c r="A268">
        <v>2029</v>
      </c>
      <c r="B268">
        <v>3</v>
      </c>
      <c r="D268" s="19">
        <v>104088532.914</v>
      </c>
    </row>
    <row r="269" spans="1:4" x14ac:dyDescent="0.25">
      <c r="A269">
        <v>2029</v>
      </c>
      <c r="B269">
        <v>4</v>
      </c>
      <c r="D269" s="19">
        <v>99975119.813999996</v>
      </c>
    </row>
    <row r="270" spans="1:4" x14ac:dyDescent="0.25">
      <c r="A270">
        <v>2029</v>
      </c>
      <c r="B270">
        <v>5</v>
      </c>
      <c r="D270" s="19">
        <v>103661150.027</v>
      </c>
    </row>
    <row r="271" spans="1:4" x14ac:dyDescent="0.25">
      <c r="A271">
        <v>2029</v>
      </c>
      <c r="B271">
        <v>6</v>
      </c>
      <c r="D271" s="19">
        <v>123420717.211</v>
      </c>
    </row>
    <row r="272" spans="1:4" x14ac:dyDescent="0.25">
      <c r="A272">
        <v>2029</v>
      </c>
      <c r="B272">
        <v>7</v>
      </c>
      <c r="D272" s="19">
        <v>137212444.991</v>
      </c>
    </row>
    <row r="273" spans="1:4" x14ac:dyDescent="0.25">
      <c r="A273">
        <v>2029</v>
      </c>
      <c r="B273">
        <v>8</v>
      </c>
      <c r="D273" s="19">
        <v>138697936.64399999</v>
      </c>
    </row>
    <row r="274" spans="1:4" x14ac:dyDescent="0.25">
      <c r="A274">
        <v>2029</v>
      </c>
      <c r="B274">
        <v>9</v>
      </c>
      <c r="D274" s="19">
        <v>134353521.792</v>
      </c>
    </row>
    <row r="275" spans="1:4" x14ac:dyDescent="0.25">
      <c r="A275">
        <v>2029</v>
      </c>
      <c r="B275">
        <v>10</v>
      </c>
      <c r="D275" s="19">
        <v>109824692.43700001</v>
      </c>
    </row>
    <row r="276" spans="1:4" x14ac:dyDescent="0.25">
      <c r="A276">
        <v>2029</v>
      </c>
      <c r="B276">
        <v>11</v>
      </c>
      <c r="D276" s="19">
        <v>97151357.744000003</v>
      </c>
    </row>
    <row r="277" spans="1:4" x14ac:dyDescent="0.25">
      <c r="A277">
        <v>2029</v>
      </c>
      <c r="B277">
        <v>12</v>
      </c>
      <c r="D277" s="19">
        <v>105375074.767</v>
      </c>
    </row>
    <row r="278" spans="1:4" x14ac:dyDescent="0.25">
      <c r="A278">
        <v>2030</v>
      </c>
      <c r="B278">
        <v>1</v>
      </c>
      <c r="D278" s="19">
        <v>114884774.984</v>
      </c>
    </row>
    <row r="279" spans="1:4" x14ac:dyDescent="0.25">
      <c r="A279">
        <v>2030</v>
      </c>
      <c r="B279">
        <v>2</v>
      </c>
      <c r="D279" s="19">
        <v>110260897.373</v>
      </c>
    </row>
    <row r="280" spans="1:4" x14ac:dyDescent="0.25">
      <c r="A280">
        <v>2030</v>
      </c>
      <c r="B280">
        <v>3</v>
      </c>
      <c r="D280" s="19">
        <v>104165382.111</v>
      </c>
    </row>
    <row r="281" spans="1:4" x14ac:dyDescent="0.25">
      <c r="A281">
        <v>2030</v>
      </c>
      <c r="B281">
        <v>4</v>
      </c>
      <c r="D281" s="19">
        <v>100154578.652</v>
      </c>
    </row>
    <row r="282" spans="1:4" x14ac:dyDescent="0.25">
      <c r="A282">
        <v>2030</v>
      </c>
      <c r="B282">
        <v>5</v>
      </c>
      <c r="D282" s="19">
        <v>103875606.861</v>
      </c>
    </row>
    <row r="283" spans="1:4" x14ac:dyDescent="0.25">
      <c r="A283">
        <v>2030</v>
      </c>
      <c r="B283">
        <v>6</v>
      </c>
      <c r="D283" s="19">
        <v>123628364.17299999</v>
      </c>
    </row>
    <row r="284" spans="1:4" x14ac:dyDescent="0.25">
      <c r="A284">
        <v>2030</v>
      </c>
      <c r="B284">
        <v>7</v>
      </c>
      <c r="D284" s="19">
        <v>137342863.07499999</v>
      </c>
    </row>
    <row r="285" spans="1:4" x14ac:dyDescent="0.25">
      <c r="A285">
        <v>2030</v>
      </c>
      <c r="B285">
        <v>8</v>
      </c>
      <c r="D285" s="19">
        <v>138815028.29699999</v>
      </c>
    </row>
    <row r="286" spans="1:4" x14ac:dyDescent="0.25">
      <c r="A286">
        <v>2030</v>
      </c>
      <c r="B286">
        <v>9</v>
      </c>
      <c r="D286" s="19">
        <v>134494200.09900001</v>
      </c>
    </row>
    <row r="287" spans="1:4" x14ac:dyDescent="0.25">
      <c r="A287">
        <v>2030</v>
      </c>
      <c r="B287">
        <v>10</v>
      </c>
      <c r="D287" s="19">
        <v>109993348.472</v>
      </c>
    </row>
    <row r="288" spans="1:4" x14ac:dyDescent="0.25">
      <c r="A288">
        <v>2030</v>
      </c>
      <c r="B288">
        <v>11</v>
      </c>
      <c r="D288" s="19">
        <v>97295234.127000004</v>
      </c>
    </row>
    <row r="289" spans="1:4" x14ac:dyDescent="0.25">
      <c r="A289">
        <v>2030</v>
      </c>
      <c r="B289">
        <v>12</v>
      </c>
      <c r="D289" s="19">
        <v>105454328.998</v>
      </c>
    </row>
    <row r="290" spans="1:4" x14ac:dyDescent="0.25">
      <c r="A290">
        <v>2031</v>
      </c>
      <c r="B290">
        <v>1</v>
      </c>
      <c r="D290" s="19">
        <v>112607868.572</v>
      </c>
    </row>
    <row r="291" spans="1:4" x14ac:dyDescent="0.25">
      <c r="A291">
        <v>2031</v>
      </c>
      <c r="B291">
        <v>2</v>
      </c>
      <c r="D291" s="19">
        <v>116476227.08</v>
      </c>
    </row>
    <row r="292" spans="1:4" x14ac:dyDescent="0.25">
      <c r="A292">
        <v>2031</v>
      </c>
      <c r="B292">
        <v>3</v>
      </c>
      <c r="D292" s="19">
        <v>103681337.904</v>
      </c>
    </row>
    <row r="293" spans="1:4" x14ac:dyDescent="0.25">
      <c r="A293">
        <v>2031</v>
      </c>
      <c r="B293">
        <v>4</v>
      </c>
      <c r="D293" s="19">
        <v>98958396.901999995</v>
      </c>
    </row>
    <row r="294" spans="1:4" x14ac:dyDescent="0.25">
      <c r="A294">
        <v>2031</v>
      </c>
      <c r="B294">
        <v>5</v>
      </c>
      <c r="D294" s="19">
        <v>106259006.55</v>
      </c>
    </row>
    <row r="295" spans="1:4" x14ac:dyDescent="0.25">
      <c r="A295">
        <v>2031</v>
      </c>
      <c r="B295">
        <v>6</v>
      </c>
      <c r="D295" s="19">
        <v>120575348.62</v>
      </c>
    </row>
    <row r="296" spans="1:4" x14ac:dyDescent="0.25">
      <c r="A296">
        <v>2031</v>
      </c>
      <c r="B296">
        <v>7</v>
      </c>
      <c r="D296" s="19">
        <v>137532117.36700001</v>
      </c>
    </row>
    <row r="297" spans="1:4" x14ac:dyDescent="0.25">
      <c r="A297">
        <v>2031</v>
      </c>
      <c r="B297">
        <v>8</v>
      </c>
      <c r="D297" s="19">
        <v>141428344.14300001</v>
      </c>
    </row>
    <row r="298" spans="1:4" x14ac:dyDescent="0.25">
      <c r="A298">
        <v>2031</v>
      </c>
      <c r="B298">
        <v>9</v>
      </c>
      <c r="D298" s="19">
        <v>131982521.39</v>
      </c>
    </row>
    <row r="299" spans="1:4" x14ac:dyDescent="0.25">
      <c r="A299">
        <v>2031</v>
      </c>
      <c r="B299">
        <v>10</v>
      </c>
      <c r="D299" s="19">
        <v>110721067.147</v>
      </c>
    </row>
    <row r="300" spans="1:4" x14ac:dyDescent="0.25">
      <c r="A300">
        <v>2031</v>
      </c>
      <c r="B300">
        <v>11</v>
      </c>
      <c r="D300" s="19">
        <v>98135159.347000003</v>
      </c>
    </row>
    <row r="301" spans="1:4" x14ac:dyDescent="0.25">
      <c r="A301">
        <v>2031</v>
      </c>
      <c r="B301">
        <v>12</v>
      </c>
      <c r="D301" s="19">
        <v>103332488.616</v>
      </c>
    </row>
    <row r="302" spans="1:4" x14ac:dyDescent="0.25">
      <c r="A302">
        <v>2032</v>
      </c>
      <c r="B302">
        <v>1</v>
      </c>
      <c r="D302" s="19">
        <v>112644492.199</v>
      </c>
    </row>
    <row r="303" spans="1:4" x14ac:dyDescent="0.25">
      <c r="A303">
        <v>2032</v>
      </c>
      <c r="B303">
        <v>2</v>
      </c>
      <c r="D303" s="19">
        <v>114209311.05</v>
      </c>
    </row>
    <row r="304" spans="1:4" x14ac:dyDescent="0.25">
      <c r="A304">
        <v>2032</v>
      </c>
      <c r="B304">
        <v>3</v>
      </c>
      <c r="D304" s="19">
        <v>109722734.92900001</v>
      </c>
    </row>
    <row r="305" spans="1:4" x14ac:dyDescent="0.25">
      <c r="A305">
        <v>2032</v>
      </c>
      <c r="B305">
        <v>4</v>
      </c>
      <c r="D305" s="19">
        <v>98550318.694000006</v>
      </c>
    </row>
    <row r="306" spans="1:4" x14ac:dyDescent="0.25">
      <c r="A306">
        <v>2032</v>
      </c>
      <c r="B306">
        <v>5</v>
      </c>
      <c r="D306" s="19">
        <v>105140048.192</v>
      </c>
    </row>
    <row r="307" spans="1:4" x14ac:dyDescent="0.25">
      <c r="A307">
        <v>2032</v>
      </c>
      <c r="B307">
        <v>6</v>
      </c>
      <c r="D307" s="19">
        <v>123231659.34900001</v>
      </c>
    </row>
    <row r="308" spans="1:4" x14ac:dyDescent="0.25">
      <c r="A308">
        <v>2032</v>
      </c>
      <c r="B308">
        <v>7</v>
      </c>
      <c r="D308" s="19">
        <v>134019494.675</v>
      </c>
    </row>
    <row r="309" spans="1:4" x14ac:dyDescent="0.25">
      <c r="A309">
        <v>2032</v>
      </c>
      <c r="B309">
        <v>8</v>
      </c>
      <c r="D309" s="19">
        <v>141604068.59200001</v>
      </c>
    </row>
    <row r="310" spans="1:4" x14ac:dyDescent="0.25">
      <c r="A310">
        <v>2032</v>
      </c>
      <c r="B310">
        <v>9</v>
      </c>
      <c r="D310" s="19">
        <v>134488128.211</v>
      </c>
    </row>
    <row r="311" spans="1:4" x14ac:dyDescent="0.25">
      <c r="A311">
        <v>2032</v>
      </c>
      <c r="B311">
        <v>10</v>
      </c>
      <c r="D311" s="19">
        <v>108691105.045</v>
      </c>
    </row>
    <row r="312" spans="1:4" x14ac:dyDescent="0.25">
      <c r="A312">
        <v>2032</v>
      </c>
      <c r="B312">
        <v>11</v>
      </c>
      <c r="D312" s="19">
        <v>98823432.097000003</v>
      </c>
    </row>
    <row r="313" spans="1:4" x14ac:dyDescent="0.25">
      <c r="A313">
        <v>2032</v>
      </c>
      <c r="B313">
        <v>12</v>
      </c>
      <c r="D313" s="19">
        <v>104146599.759</v>
      </c>
    </row>
    <row r="314" spans="1:4" x14ac:dyDescent="0.25">
      <c r="A314">
        <v>2033</v>
      </c>
      <c r="B314">
        <v>1</v>
      </c>
      <c r="D314" s="19">
        <v>110332474.802</v>
      </c>
    </row>
    <row r="315" spans="1:4" x14ac:dyDescent="0.25">
      <c r="A315">
        <v>2033</v>
      </c>
      <c r="B315">
        <v>2</v>
      </c>
      <c r="D315" s="19">
        <v>114239075.89</v>
      </c>
    </row>
    <row r="316" spans="1:4" x14ac:dyDescent="0.25">
      <c r="A316">
        <v>2033</v>
      </c>
      <c r="B316">
        <v>3</v>
      </c>
      <c r="D316" s="19">
        <v>107560904.186</v>
      </c>
    </row>
    <row r="317" spans="1:4" x14ac:dyDescent="0.25">
      <c r="A317">
        <v>2033</v>
      </c>
      <c r="B317">
        <v>4</v>
      </c>
      <c r="D317" s="19">
        <v>104404035.111</v>
      </c>
    </row>
    <row r="318" spans="1:4" x14ac:dyDescent="0.25">
      <c r="A318">
        <v>2033</v>
      </c>
      <c r="B318">
        <v>5</v>
      </c>
      <c r="D318" s="19">
        <v>104774261.733</v>
      </c>
    </row>
    <row r="319" spans="1:4" x14ac:dyDescent="0.25">
      <c r="A319">
        <v>2033</v>
      </c>
      <c r="B319">
        <v>6</v>
      </c>
      <c r="D319" s="19">
        <v>121934540.434</v>
      </c>
    </row>
    <row r="320" spans="1:4" x14ac:dyDescent="0.25">
      <c r="A320">
        <v>2033</v>
      </c>
      <c r="B320">
        <v>7</v>
      </c>
      <c r="D320" s="19">
        <v>136975372.26199999</v>
      </c>
    </row>
    <row r="321" spans="1:4" x14ac:dyDescent="0.25">
      <c r="A321">
        <v>2033</v>
      </c>
      <c r="B321">
        <v>8</v>
      </c>
      <c r="D321" s="19">
        <v>137994645.71399999</v>
      </c>
    </row>
    <row r="322" spans="1:4" x14ac:dyDescent="0.25">
      <c r="A322">
        <v>2033</v>
      </c>
      <c r="B322">
        <v>9</v>
      </c>
      <c r="D322" s="19">
        <v>134710339.046</v>
      </c>
    </row>
    <row r="323" spans="1:4" x14ac:dyDescent="0.25">
      <c r="A323">
        <v>2033</v>
      </c>
      <c r="B323">
        <v>10</v>
      </c>
      <c r="D323" s="19">
        <v>110908638.46600001</v>
      </c>
    </row>
    <row r="324" spans="1:4" x14ac:dyDescent="0.25">
      <c r="A324">
        <v>2033</v>
      </c>
      <c r="B324">
        <v>11</v>
      </c>
      <c r="D324" s="19">
        <v>96885894.975999996</v>
      </c>
    </row>
    <row r="325" spans="1:4" x14ac:dyDescent="0.25">
      <c r="A325">
        <v>2033</v>
      </c>
      <c r="B325">
        <v>12</v>
      </c>
      <c r="D325" s="19">
        <v>104794488.052</v>
      </c>
    </row>
    <row r="326" spans="1:4" x14ac:dyDescent="0.25">
      <c r="A326">
        <v>2034</v>
      </c>
      <c r="B326">
        <v>1</v>
      </c>
      <c r="D326" s="19">
        <v>111139791.508</v>
      </c>
    </row>
    <row r="327" spans="1:4" x14ac:dyDescent="0.25">
      <c r="A327">
        <v>2034</v>
      </c>
      <c r="B327">
        <v>2</v>
      </c>
      <c r="D327" s="19">
        <v>111987282.086</v>
      </c>
    </row>
    <row r="328" spans="1:4" x14ac:dyDescent="0.25">
      <c r="A328">
        <v>2034</v>
      </c>
      <c r="B328">
        <v>3</v>
      </c>
      <c r="D328" s="19">
        <v>107667339.728</v>
      </c>
    </row>
    <row r="329" spans="1:4" x14ac:dyDescent="0.25">
      <c r="A329">
        <v>2034</v>
      </c>
      <c r="B329">
        <v>4</v>
      </c>
      <c r="D329" s="19">
        <v>102434758.638</v>
      </c>
    </row>
    <row r="330" spans="1:4" x14ac:dyDescent="0.25">
      <c r="A330">
        <v>2034</v>
      </c>
      <c r="B330">
        <v>5</v>
      </c>
      <c r="D330" s="19">
        <v>110678476.082</v>
      </c>
    </row>
    <row r="331" spans="1:4" x14ac:dyDescent="0.25">
      <c r="A331">
        <v>2034</v>
      </c>
      <c r="B331">
        <v>6</v>
      </c>
      <c r="D331" s="19">
        <v>121484583.11300001</v>
      </c>
    </row>
    <row r="332" spans="1:4" x14ac:dyDescent="0.25">
      <c r="A332">
        <v>2034</v>
      </c>
      <c r="B332">
        <v>7</v>
      </c>
      <c r="D332" s="19">
        <v>135433014.10800001</v>
      </c>
    </row>
    <row r="333" spans="1:4" x14ac:dyDescent="0.25">
      <c r="A333">
        <v>2034</v>
      </c>
      <c r="B333">
        <v>8</v>
      </c>
      <c r="D333" s="19">
        <v>141015495.32600001</v>
      </c>
    </row>
    <row r="334" spans="1:4" x14ac:dyDescent="0.25">
      <c r="A334">
        <v>2034</v>
      </c>
      <c r="B334">
        <v>9</v>
      </c>
      <c r="D334" s="19">
        <v>131317291.46799999</v>
      </c>
    </row>
    <row r="335" spans="1:4" x14ac:dyDescent="0.25">
      <c r="A335">
        <v>2034</v>
      </c>
      <c r="B335">
        <v>10</v>
      </c>
      <c r="D335" s="19">
        <v>111194630.002</v>
      </c>
    </row>
    <row r="336" spans="1:4" x14ac:dyDescent="0.25">
      <c r="A336">
        <v>2034</v>
      </c>
      <c r="B336">
        <v>11</v>
      </c>
      <c r="D336" s="19">
        <v>99006342.630999997</v>
      </c>
    </row>
    <row r="337" spans="1:4" x14ac:dyDescent="0.25">
      <c r="A337">
        <v>2034</v>
      </c>
      <c r="B337">
        <v>12</v>
      </c>
      <c r="D337" s="19">
        <v>102707066.507</v>
      </c>
    </row>
    <row r="338" spans="1:4" x14ac:dyDescent="0.25">
      <c r="A338">
        <v>2035</v>
      </c>
      <c r="B338">
        <v>1</v>
      </c>
      <c r="D338" s="19">
        <v>111801642.27599999</v>
      </c>
    </row>
    <row r="339" spans="1:4" x14ac:dyDescent="0.25">
      <c r="A339">
        <v>2035</v>
      </c>
      <c r="B339">
        <v>2</v>
      </c>
      <c r="D339" s="19">
        <v>112831595.06900001</v>
      </c>
    </row>
    <row r="340" spans="1:4" x14ac:dyDescent="0.25">
      <c r="A340">
        <v>2035</v>
      </c>
      <c r="B340">
        <v>3</v>
      </c>
      <c r="D340" s="19">
        <v>105562448.473</v>
      </c>
    </row>
    <row r="341" spans="1:4" x14ac:dyDescent="0.25">
      <c r="A341">
        <v>2035</v>
      </c>
      <c r="B341">
        <v>4</v>
      </c>
      <c r="D341" s="19">
        <v>102642733.40800001</v>
      </c>
    </row>
    <row r="342" spans="1:4" x14ac:dyDescent="0.25">
      <c r="A342">
        <v>2035</v>
      </c>
      <c r="B342">
        <v>5</v>
      </c>
      <c r="D342" s="19">
        <v>108785760.05</v>
      </c>
    </row>
    <row r="343" spans="1:4" x14ac:dyDescent="0.25">
      <c r="A343">
        <v>2035</v>
      </c>
      <c r="B343">
        <v>6</v>
      </c>
      <c r="D343" s="19">
        <v>128080783.59299999</v>
      </c>
    </row>
    <row r="344" spans="1:4" x14ac:dyDescent="0.25">
      <c r="A344">
        <v>2035</v>
      </c>
      <c r="B344">
        <v>7</v>
      </c>
      <c r="D344" s="19">
        <v>134890328.845</v>
      </c>
    </row>
    <row r="345" spans="1:4" x14ac:dyDescent="0.25">
      <c r="A345">
        <v>2035</v>
      </c>
      <c r="B345">
        <v>8</v>
      </c>
      <c r="D345" s="19">
        <v>139454639.5</v>
      </c>
    </row>
    <row r="346" spans="1:4" x14ac:dyDescent="0.25">
      <c r="A346">
        <v>2035</v>
      </c>
      <c r="B346">
        <v>9</v>
      </c>
      <c r="D346" s="19">
        <v>134258575.79699999</v>
      </c>
    </row>
    <row r="347" spans="1:4" x14ac:dyDescent="0.25">
      <c r="A347">
        <v>2035</v>
      </c>
      <c r="B347">
        <v>10</v>
      </c>
      <c r="D347" s="19">
        <v>108453361.483</v>
      </c>
    </row>
    <row r="348" spans="1:4" x14ac:dyDescent="0.25">
      <c r="A348">
        <v>2035</v>
      </c>
      <c r="B348">
        <v>11</v>
      </c>
      <c r="D348" s="19">
        <v>99297273.126000002</v>
      </c>
    </row>
    <row r="349" spans="1:4" x14ac:dyDescent="0.25">
      <c r="A349">
        <v>2035</v>
      </c>
      <c r="B349">
        <v>12</v>
      </c>
      <c r="D349" s="19">
        <v>104879571.227</v>
      </c>
    </row>
    <row r="350" spans="1:4" x14ac:dyDescent="0.25">
      <c r="A350">
        <v>2036</v>
      </c>
      <c r="B350">
        <v>1</v>
      </c>
      <c r="D350" s="19">
        <v>109594013.215</v>
      </c>
    </row>
    <row r="351" spans="1:4" x14ac:dyDescent="0.25">
      <c r="A351">
        <v>2036</v>
      </c>
      <c r="B351">
        <v>2</v>
      </c>
      <c r="D351" s="19">
        <v>113540039.66</v>
      </c>
    </row>
    <row r="352" spans="1:4" x14ac:dyDescent="0.25">
      <c r="A352">
        <v>2036</v>
      </c>
      <c r="B352">
        <v>3</v>
      </c>
      <c r="D352" s="19">
        <v>106461462.152</v>
      </c>
    </row>
    <row r="353" spans="1:4" x14ac:dyDescent="0.25">
      <c r="A353">
        <v>2036</v>
      </c>
      <c r="B353">
        <v>4</v>
      </c>
      <c r="D353" s="19">
        <v>100719190.008</v>
      </c>
    </row>
    <row r="354" spans="1:4" x14ac:dyDescent="0.25">
      <c r="A354">
        <v>2036</v>
      </c>
      <c r="B354">
        <v>5</v>
      </c>
      <c r="D354" s="19">
        <v>109056464.02500001</v>
      </c>
    </row>
    <row r="355" spans="1:4" x14ac:dyDescent="0.25">
      <c r="A355">
        <v>2036</v>
      </c>
      <c r="B355">
        <v>6</v>
      </c>
      <c r="D355" s="19">
        <v>125936513.73800001</v>
      </c>
    </row>
    <row r="356" spans="1:4" x14ac:dyDescent="0.25">
      <c r="A356">
        <v>2036</v>
      </c>
      <c r="B356">
        <v>7</v>
      </c>
      <c r="D356" s="19">
        <v>142317944.33199999</v>
      </c>
    </row>
    <row r="357" spans="1:4" x14ac:dyDescent="0.25">
      <c r="A357">
        <v>2036</v>
      </c>
      <c r="B357">
        <v>8</v>
      </c>
      <c r="D357" s="19">
        <v>138913285.23800001</v>
      </c>
    </row>
    <row r="358" spans="1:4" x14ac:dyDescent="0.25">
      <c r="A358">
        <v>2036</v>
      </c>
      <c r="B358">
        <v>9</v>
      </c>
      <c r="D358" s="19">
        <v>132841849.818</v>
      </c>
    </row>
    <row r="359" spans="1:4" x14ac:dyDescent="0.25">
      <c r="A359">
        <v>2036</v>
      </c>
      <c r="B359">
        <v>10</v>
      </c>
      <c r="D359" s="19">
        <v>111038086.992</v>
      </c>
    </row>
    <row r="360" spans="1:4" x14ac:dyDescent="0.25">
      <c r="A360">
        <v>2036</v>
      </c>
      <c r="B360">
        <v>11</v>
      </c>
      <c r="D360" s="19">
        <v>96676968.684</v>
      </c>
    </row>
    <row r="361" spans="1:4" x14ac:dyDescent="0.25">
      <c r="A361">
        <v>2036</v>
      </c>
      <c r="B361">
        <v>12</v>
      </c>
      <c r="D361" s="19">
        <v>105115430.932</v>
      </c>
    </row>
    <row r="362" spans="1:4" x14ac:dyDescent="0.25">
      <c r="A362">
        <v>2037</v>
      </c>
      <c r="B362">
        <v>1</v>
      </c>
      <c r="D362" s="19">
        <v>111813099.293</v>
      </c>
    </row>
    <row r="363" spans="1:4" x14ac:dyDescent="0.25">
      <c r="A363">
        <v>2037</v>
      </c>
      <c r="B363">
        <v>2</v>
      </c>
      <c r="D363" s="19">
        <v>111323233.34</v>
      </c>
    </row>
    <row r="364" spans="1:4" x14ac:dyDescent="0.25">
      <c r="A364">
        <v>2037</v>
      </c>
      <c r="B364">
        <v>3</v>
      </c>
      <c r="D364" s="19">
        <v>107161022.609</v>
      </c>
    </row>
    <row r="365" spans="1:4" x14ac:dyDescent="0.25">
      <c r="A365">
        <v>2037</v>
      </c>
      <c r="B365">
        <v>4</v>
      </c>
      <c r="D365" s="19">
        <v>101627657.683</v>
      </c>
    </row>
    <row r="366" spans="1:4" x14ac:dyDescent="0.25">
      <c r="A366">
        <v>2037</v>
      </c>
      <c r="B366">
        <v>5</v>
      </c>
      <c r="D366" s="19">
        <v>107152659.608</v>
      </c>
    </row>
    <row r="367" spans="1:4" x14ac:dyDescent="0.25">
      <c r="A367">
        <v>2037</v>
      </c>
      <c r="B367">
        <v>6</v>
      </c>
      <c r="D367" s="19">
        <v>126165614.17</v>
      </c>
    </row>
    <row r="368" spans="1:4" x14ac:dyDescent="0.25">
      <c r="A368">
        <v>2037</v>
      </c>
      <c r="B368">
        <v>7</v>
      </c>
      <c r="D368" s="19">
        <v>139797836.914</v>
      </c>
    </row>
    <row r="369" spans="1:4" x14ac:dyDescent="0.25">
      <c r="A369">
        <v>2037</v>
      </c>
      <c r="B369">
        <v>8</v>
      </c>
      <c r="D369" s="19">
        <v>146534065.81299999</v>
      </c>
    </row>
    <row r="370" spans="1:4" x14ac:dyDescent="0.25">
      <c r="A370">
        <v>2037</v>
      </c>
      <c r="B370">
        <v>9</v>
      </c>
      <c r="D370" s="19">
        <v>132349687.26100001</v>
      </c>
    </row>
    <row r="371" spans="1:4" x14ac:dyDescent="0.25">
      <c r="A371">
        <v>2037</v>
      </c>
      <c r="B371">
        <v>10</v>
      </c>
      <c r="D371" s="19">
        <v>109924607.436</v>
      </c>
    </row>
    <row r="372" spans="1:4" x14ac:dyDescent="0.25">
      <c r="A372">
        <v>2037</v>
      </c>
      <c r="B372">
        <v>11</v>
      </c>
      <c r="D372" s="19">
        <v>99150694.217999995</v>
      </c>
    </row>
    <row r="373" spans="1:4" x14ac:dyDescent="0.25">
      <c r="A373">
        <v>2037</v>
      </c>
      <c r="B373">
        <v>12</v>
      </c>
      <c r="D373" s="19">
        <v>102312440.41500001</v>
      </c>
    </row>
    <row r="374" spans="1:4" x14ac:dyDescent="0.25">
      <c r="A374">
        <v>2038</v>
      </c>
      <c r="B374">
        <v>1</v>
      </c>
      <c r="D374" s="19">
        <v>111979804.41599999</v>
      </c>
    </row>
    <row r="375" spans="1:4" x14ac:dyDescent="0.25">
      <c r="A375">
        <v>2038</v>
      </c>
      <c r="B375">
        <v>2</v>
      </c>
      <c r="D375" s="19">
        <v>113535035.478</v>
      </c>
    </row>
    <row r="376" spans="1:4" x14ac:dyDescent="0.25">
      <c r="A376">
        <v>2038</v>
      </c>
      <c r="B376">
        <v>3</v>
      </c>
      <c r="D376" s="19">
        <v>105049668.456</v>
      </c>
    </row>
    <row r="377" spans="1:4" x14ac:dyDescent="0.25">
      <c r="A377">
        <v>2038</v>
      </c>
      <c r="B377">
        <v>4</v>
      </c>
      <c r="D377" s="19">
        <v>102366633.85699999</v>
      </c>
    </row>
    <row r="378" spans="1:4" x14ac:dyDescent="0.25">
      <c r="A378">
        <v>2038</v>
      </c>
      <c r="B378">
        <v>5</v>
      </c>
      <c r="D378" s="19">
        <v>108091901.214</v>
      </c>
    </row>
    <row r="379" spans="1:4" x14ac:dyDescent="0.25">
      <c r="A379">
        <v>2038</v>
      </c>
      <c r="B379">
        <v>6</v>
      </c>
      <c r="D379" s="19">
        <v>123971042.715</v>
      </c>
    </row>
    <row r="380" spans="1:4" x14ac:dyDescent="0.25">
      <c r="A380">
        <v>2038</v>
      </c>
      <c r="B380">
        <v>7</v>
      </c>
      <c r="D380" s="19">
        <v>139963933.336</v>
      </c>
    </row>
    <row r="381" spans="1:4" x14ac:dyDescent="0.25">
      <c r="A381">
        <v>2038</v>
      </c>
      <c r="B381">
        <v>8</v>
      </c>
      <c r="D381" s="19">
        <v>143889467.565</v>
      </c>
    </row>
    <row r="382" spans="1:4" x14ac:dyDescent="0.25">
      <c r="A382">
        <v>2038</v>
      </c>
      <c r="B382">
        <v>9</v>
      </c>
      <c r="D382" s="19">
        <v>139588778.588</v>
      </c>
    </row>
    <row r="383" spans="1:4" x14ac:dyDescent="0.25">
      <c r="A383">
        <v>2038</v>
      </c>
      <c r="B383">
        <v>10</v>
      </c>
      <c r="D383" s="19">
        <v>109570823.213</v>
      </c>
    </row>
    <row r="384" spans="1:4" x14ac:dyDescent="0.25">
      <c r="A384">
        <v>2038</v>
      </c>
      <c r="B384">
        <v>11</v>
      </c>
      <c r="D384" s="19">
        <v>98054872.859999999</v>
      </c>
    </row>
    <row r="385" spans="1:4" x14ac:dyDescent="0.25">
      <c r="A385">
        <v>2038</v>
      </c>
      <c r="B385">
        <v>12</v>
      </c>
      <c r="D385" s="19">
        <v>104802848.079</v>
      </c>
    </row>
    <row r="386" spans="1:4" x14ac:dyDescent="0.25">
      <c r="A386">
        <v>2039</v>
      </c>
      <c r="B386">
        <v>1</v>
      </c>
      <c r="D386" s="19">
        <v>108880163.80400001</v>
      </c>
    </row>
    <row r="387" spans="1:4" x14ac:dyDescent="0.25">
      <c r="A387">
        <v>2039</v>
      </c>
      <c r="B387">
        <v>2</v>
      </c>
      <c r="D387" s="19">
        <v>113651352.309</v>
      </c>
    </row>
    <row r="388" spans="1:4" x14ac:dyDescent="0.25">
      <c r="A388">
        <v>2039</v>
      </c>
      <c r="B388">
        <v>3</v>
      </c>
      <c r="D388" s="19">
        <v>107182609.112</v>
      </c>
    </row>
    <row r="389" spans="1:4" x14ac:dyDescent="0.25">
      <c r="A389">
        <v>2039</v>
      </c>
      <c r="B389">
        <v>4</v>
      </c>
      <c r="D389" s="19">
        <v>100342636.34100001</v>
      </c>
    </row>
    <row r="390" spans="1:4" x14ac:dyDescent="0.25">
      <c r="A390">
        <v>2039</v>
      </c>
      <c r="B390">
        <v>5</v>
      </c>
      <c r="D390" s="19">
        <v>108802016.455</v>
      </c>
    </row>
    <row r="391" spans="1:4" x14ac:dyDescent="0.25">
      <c r="A391">
        <v>2039</v>
      </c>
      <c r="B391">
        <v>6</v>
      </c>
      <c r="D391" s="19">
        <v>124877931.633</v>
      </c>
    </row>
    <row r="392" spans="1:4" x14ac:dyDescent="0.25">
      <c r="A392">
        <v>2039</v>
      </c>
      <c r="B392">
        <v>7</v>
      </c>
      <c r="D392" s="19">
        <v>137283228.62200001</v>
      </c>
    </row>
    <row r="393" spans="1:4" x14ac:dyDescent="0.25">
      <c r="A393">
        <v>2039</v>
      </c>
      <c r="B393">
        <v>8</v>
      </c>
      <c r="D393" s="19">
        <v>143913077.04499999</v>
      </c>
    </row>
    <row r="394" spans="1:4" x14ac:dyDescent="0.25">
      <c r="A394">
        <v>2039</v>
      </c>
      <c r="B394">
        <v>9</v>
      </c>
      <c r="D394" s="19">
        <v>136995865.42500001</v>
      </c>
    </row>
    <row r="395" spans="1:4" x14ac:dyDescent="0.25">
      <c r="A395">
        <v>2039</v>
      </c>
      <c r="B395">
        <v>10</v>
      </c>
      <c r="D395" s="19">
        <v>115731736.95200001</v>
      </c>
    </row>
    <row r="396" spans="1:4" x14ac:dyDescent="0.25">
      <c r="A396">
        <v>2039</v>
      </c>
      <c r="B396">
        <v>11</v>
      </c>
      <c r="D396" s="19">
        <v>97657823.244000003</v>
      </c>
    </row>
    <row r="397" spans="1:4" x14ac:dyDescent="0.25">
      <c r="A397">
        <v>2039</v>
      </c>
      <c r="B397">
        <v>12</v>
      </c>
      <c r="D397" s="19">
        <v>103525667.677</v>
      </c>
    </row>
    <row r="398" spans="1:4" x14ac:dyDescent="0.25">
      <c r="A398">
        <v>2040</v>
      </c>
      <c r="B398">
        <v>1</v>
      </c>
      <c r="D398" s="19">
        <v>111269748.803</v>
      </c>
    </row>
    <row r="399" spans="1:4" x14ac:dyDescent="0.25">
      <c r="A399">
        <v>2040</v>
      </c>
      <c r="B399">
        <v>2</v>
      </c>
      <c r="D399" s="19">
        <v>110487489.35699999</v>
      </c>
    </row>
    <row r="400" spans="1:4" x14ac:dyDescent="0.25">
      <c r="A400">
        <v>2040</v>
      </c>
      <c r="B400">
        <v>3</v>
      </c>
      <c r="D400" s="19">
        <v>107242597.229</v>
      </c>
    </row>
    <row r="401" spans="1:4" x14ac:dyDescent="0.25">
      <c r="A401">
        <v>2040</v>
      </c>
      <c r="B401">
        <v>4</v>
      </c>
      <c r="D401" s="19">
        <v>102411390.432</v>
      </c>
    </row>
    <row r="402" spans="1:4" x14ac:dyDescent="0.25">
      <c r="A402">
        <v>2040</v>
      </c>
      <c r="B402">
        <v>5</v>
      </c>
      <c r="D402" s="19">
        <v>106764439.67</v>
      </c>
    </row>
    <row r="403" spans="1:4" x14ac:dyDescent="0.25">
      <c r="A403">
        <v>2040</v>
      </c>
      <c r="B403">
        <v>6</v>
      </c>
      <c r="D403" s="19">
        <v>125551545.675</v>
      </c>
    </row>
    <row r="404" spans="1:4" x14ac:dyDescent="0.25">
      <c r="A404">
        <v>2040</v>
      </c>
      <c r="B404">
        <v>7</v>
      </c>
      <c r="D404" s="19">
        <v>138127378.39899999</v>
      </c>
    </row>
    <row r="405" spans="1:4" x14ac:dyDescent="0.25">
      <c r="A405">
        <v>2040</v>
      </c>
      <c r="B405">
        <v>8</v>
      </c>
      <c r="D405" s="19">
        <v>141055665.333</v>
      </c>
    </row>
    <row r="406" spans="1:4" x14ac:dyDescent="0.25">
      <c r="A406">
        <v>2040</v>
      </c>
      <c r="B406">
        <v>9</v>
      </c>
      <c r="D406" s="19">
        <v>136978643.94299999</v>
      </c>
    </row>
    <row r="407" spans="1:4" x14ac:dyDescent="0.25">
      <c r="A407">
        <v>2040</v>
      </c>
      <c r="B407">
        <v>10</v>
      </c>
      <c r="D407" s="19">
        <v>113553166.229</v>
      </c>
    </row>
    <row r="408" spans="1:4" x14ac:dyDescent="0.25">
      <c r="A408">
        <v>2040</v>
      </c>
      <c r="B408">
        <v>11</v>
      </c>
      <c r="D408" s="19">
        <v>103436572.3</v>
      </c>
    </row>
    <row r="409" spans="1:4" x14ac:dyDescent="0.25">
      <c r="A409">
        <v>2040</v>
      </c>
      <c r="B409">
        <v>12</v>
      </c>
      <c r="D409" s="19">
        <v>102947517.55599999</v>
      </c>
    </row>
    <row r="410" spans="1:4" x14ac:dyDescent="0.25">
      <c r="A410">
        <v>2041</v>
      </c>
      <c r="B410">
        <v>1</v>
      </c>
      <c r="D410" s="19">
        <v>109759838.744</v>
      </c>
    </row>
    <row r="411" spans="1:4" x14ac:dyDescent="0.25">
      <c r="A411">
        <v>2041</v>
      </c>
      <c r="B411">
        <v>2</v>
      </c>
      <c r="D411" s="19">
        <v>112858950.583</v>
      </c>
    </row>
    <row r="412" spans="1:4" x14ac:dyDescent="0.25">
      <c r="A412">
        <v>2041</v>
      </c>
      <c r="B412">
        <v>3</v>
      </c>
      <c r="D412" s="19">
        <v>104204724.896</v>
      </c>
    </row>
    <row r="413" spans="1:4" x14ac:dyDescent="0.25">
      <c r="A413">
        <v>2041</v>
      </c>
      <c r="B413">
        <v>4</v>
      </c>
      <c r="D413" s="19">
        <v>102492584.002</v>
      </c>
    </row>
    <row r="414" spans="1:4" x14ac:dyDescent="0.25">
      <c r="A414">
        <v>2041</v>
      </c>
      <c r="B414">
        <v>5</v>
      </c>
      <c r="D414" s="19">
        <v>108777849.3</v>
      </c>
    </row>
    <row r="415" spans="1:4" x14ac:dyDescent="0.25">
      <c r="A415">
        <v>2041</v>
      </c>
      <c r="B415">
        <v>6</v>
      </c>
      <c r="D415" s="19">
        <v>123118122.898</v>
      </c>
    </row>
    <row r="416" spans="1:4" x14ac:dyDescent="0.25">
      <c r="A416">
        <v>2041</v>
      </c>
      <c r="B416">
        <v>7</v>
      </c>
      <c r="D416" s="19">
        <v>138707530.83899999</v>
      </c>
    </row>
    <row r="417" spans="1:4" x14ac:dyDescent="0.25">
      <c r="A417">
        <v>2041</v>
      </c>
      <c r="B417">
        <v>8</v>
      </c>
      <c r="D417" s="19">
        <v>141847556.97400001</v>
      </c>
    </row>
    <row r="418" spans="1:4" x14ac:dyDescent="0.25">
      <c r="A418">
        <v>2041</v>
      </c>
      <c r="B418">
        <v>9</v>
      </c>
      <c r="D418" s="19">
        <v>134253605.60800001</v>
      </c>
    </row>
    <row r="419" spans="1:4" x14ac:dyDescent="0.25">
      <c r="A419">
        <v>2041</v>
      </c>
      <c r="B419">
        <v>10</v>
      </c>
      <c r="D419" s="19">
        <v>113599498.219</v>
      </c>
    </row>
    <row r="420" spans="1:4" x14ac:dyDescent="0.25">
      <c r="A420">
        <v>2041</v>
      </c>
      <c r="B420">
        <v>11</v>
      </c>
      <c r="D420" s="19">
        <v>101341124.86499999</v>
      </c>
    </row>
    <row r="421" spans="1:4" x14ac:dyDescent="0.25">
      <c r="A421">
        <v>2041</v>
      </c>
      <c r="B421">
        <v>12</v>
      </c>
      <c r="D421" s="19">
        <v>108881005.63600001</v>
      </c>
    </row>
    <row r="422" spans="1:4" x14ac:dyDescent="0.25">
      <c r="A422">
        <v>2042</v>
      </c>
      <c r="B422">
        <v>1</v>
      </c>
      <c r="D422" s="19">
        <v>109067440.127</v>
      </c>
    </row>
    <row r="423" spans="1:4" x14ac:dyDescent="0.25">
      <c r="A423">
        <v>2042</v>
      </c>
      <c r="B423">
        <v>2</v>
      </c>
      <c r="D423" s="19">
        <v>111357139.59900001</v>
      </c>
    </row>
    <row r="424" spans="1:4" x14ac:dyDescent="0.25">
      <c r="A424">
        <v>2042</v>
      </c>
      <c r="B424">
        <v>3</v>
      </c>
      <c r="D424" s="19">
        <v>106533465.73199999</v>
      </c>
    </row>
    <row r="425" spans="1:4" x14ac:dyDescent="0.25">
      <c r="A425">
        <v>2042</v>
      </c>
      <c r="B425">
        <v>4</v>
      </c>
      <c r="D425" s="19">
        <v>99601082.113999993</v>
      </c>
    </row>
    <row r="426" spans="1:4" x14ac:dyDescent="0.25">
      <c r="A426">
        <v>2042</v>
      </c>
      <c r="B426">
        <v>5</v>
      </c>
      <c r="D426" s="19">
        <v>108889281.735</v>
      </c>
    </row>
    <row r="427" spans="1:4" x14ac:dyDescent="0.25">
      <c r="A427">
        <v>2042</v>
      </c>
      <c r="B427">
        <v>6</v>
      </c>
      <c r="D427" s="19">
        <v>125294179.22400001</v>
      </c>
    </row>
    <row r="428" spans="1:4" x14ac:dyDescent="0.25">
      <c r="A428">
        <v>2042</v>
      </c>
      <c r="B428">
        <v>7</v>
      </c>
      <c r="D428" s="19">
        <v>135908214.69499999</v>
      </c>
    </row>
    <row r="429" spans="1:4" x14ac:dyDescent="0.25">
      <c r="A429">
        <v>2042</v>
      </c>
      <c r="B429">
        <v>8</v>
      </c>
      <c r="D429" s="19">
        <v>142434608.69</v>
      </c>
    </row>
    <row r="430" spans="1:4" x14ac:dyDescent="0.25">
      <c r="A430">
        <v>2042</v>
      </c>
      <c r="B430">
        <v>9</v>
      </c>
      <c r="D430" s="19">
        <v>135052606.01899999</v>
      </c>
    </row>
    <row r="431" spans="1:4" x14ac:dyDescent="0.25">
      <c r="A431">
        <v>2042</v>
      </c>
      <c r="B431">
        <v>10</v>
      </c>
      <c r="D431" s="19">
        <v>111409847.461</v>
      </c>
    </row>
    <row r="432" spans="1:4" x14ac:dyDescent="0.25">
      <c r="A432">
        <v>2042</v>
      </c>
      <c r="B432">
        <v>11</v>
      </c>
      <c r="D432" s="19">
        <v>101409404.219</v>
      </c>
    </row>
    <row r="433" spans="1:4" x14ac:dyDescent="0.25">
      <c r="A433">
        <v>2042</v>
      </c>
      <c r="B433">
        <v>12</v>
      </c>
      <c r="D433" s="19">
        <v>106647394.757</v>
      </c>
    </row>
    <row r="434" spans="1:4" x14ac:dyDescent="0.25">
      <c r="A434">
        <v>2043</v>
      </c>
      <c r="B434">
        <v>1</v>
      </c>
      <c r="D434" s="19">
        <v>115217520.396</v>
      </c>
    </row>
    <row r="435" spans="1:4" x14ac:dyDescent="0.25">
      <c r="A435">
        <v>2043</v>
      </c>
      <c r="B435">
        <v>2</v>
      </c>
      <c r="D435" s="19">
        <v>110690544.413</v>
      </c>
    </row>
    <row r="436" spans="1:4" x14ac:dyDescent="0.25">
      <c r="A436">
        <v>2043</v>
      </c>
      <c r="B436">
        <v>3</v>
      </c>
      <c r="D436" s="19">
        <v>105126851.889</v>
      </c>
    </row>
    <row r="437" spans="1:4" x14ac:dyDescent="0.25">
      <c r="A437">
        <v>2043</v>
      </c>
      <c r="B437">
        <v>4</v>
      </c>
      <c r="D437" s="19">
        <v>101934149.33499999</v>
      </c>
    </row>
    <row r="438" spans="1:4" x14ac:dyDescent="0.25">
      <c r="A438">
        <v>2043</v>
      </c>
      <c r="B438">
        <v>5</v>
      </c>
      <c r="D438" s="19">
        <v>106072152.623</v>
      </c>
    </row>
    <row r="439" spans="1:4" x14ac:dyDescent="0.25">
      <c r="A439">
        <v>2043</v>
      </c>
      <c r="B439">
        <v>6</v>
      </c>
      <c r="D439" s="19">
        <v>125402951.07600001</v>
      </c>
    </row>
    <row r="440" spans="1:4" x14ac:dyDescent="0.25">
      <c r="A440">
        <v>2043</v>
      </c>
      <c r="B440">
        <v>7</v>
      </c>
      <c r="D440" s="19">
        <v>138314089.597</v>
      </c>
    </row>
    <row r="441" spans="1:4" x14ac:dyDescent="0.25">
      <c r="A441">
        <v>2043</v>
      </c>
      <c r="B441">
        <v>8</v>
      </c>
      <c r="D441" s="19">
        <v>139556472.62099999</v>
      </c>
    </row>
    <row r="442" spans="1:4" x14ac:dyDescent="0.25">
      <c r="A442">
        <v>2043</v>
      </c>
      <c r="B442">
        <v>9</v>
      </c>
      <c r="D442" s="19">
        <v>135661997.92699999</v>
      </c>
    </row>
    <row r="443" spans="1:4" x14ac:dyDescent="0.25">
      <c r="A443">
        <v>2043</v>
      </c>
      <c r="B443">
        <v>10</v>
      </c>
      <c r="D443" s="19">
        <v>112203714.219</v>
      </c>
    </row>
    <row r="444" spans="1:4" x14ac:dyDescent="0.25">
      <c r="A444">
        <v>2043</v>
      </c>
      <c r="B444">
        <v>11</v>
      </c>
      <c r="D444" s="19">
        <v>99329597.812000006</v>
      </c>
    </row>
    <row r="445" spans="1:4" x14ac:dyDescent="0.25">
      <c r="A445">
        <v>2043</v>
      </c>
      <c r="B445">
        <v>12</v>
      </c>
      <c r="D445" s="19">
        <v>106650822.381</v>
      </c>
    </row>
    <row r="446" spans="1:4" x14ac:dyDescent="0.25">
      <c r="A446">
        <v>2044</v>
      </c>
      <c r="B446">
        <v>1</v>
      </c>
      <c r="D446" s="19">
        <v>112839244.473</v>
      </c>
    </row>
    <row r="447" spans="1:4" x14ac:dyDescent="0.25">
      <c r="A447">
        <v>2044</v>
      </c>
      <c r="B447">
        <v>2</v>
      </c>
      <c r="D447" s="19">
        <v>116834047.146</v>
      </c>
    </row>
    <row r="448" spans="1:4" x14ac:dyDescent="0.25">
      <c r="A448">
        <v>2044</v>
      </c>
      <c r="B448">
        <v>3</v>
      </c>
      <c r="D448" s="19">
        <v>104544534.825</v>
      </c>
    </row>
    <row r="449" spans="1:4" x14ac:dyDescent="0.25">
      <c r="A449">
        <v>2044</v>
      </c>
      <c r="B449">
        <v>4</v>
      </c>
      <c r="D449" s="19">
        <v>100661208.19400001</v>
      </c>
    </row>
    <row r="450" spans="1:4" x14ac:dyDescent="0.25">
      <c r="A450">
        <v>2044</v>
      </c>
      <c r="B450">
        <v>5</v>
      </c>
      <c r="D450" s="19">
        <v>108438608.53300001</v>
      </c>
    </row>
    <row r="451" spans="1:4" x14ac:dyDescent="0.25">
      <c r="A451">
        <v>2044</v>
      </c>
      <c r="B451">
        <v>6</v>
      </c>
      <c r="D451" s="19">
        <v>122205243.697</v>
      </c>
    </row>
    <row r="452" spans="1:4" x14ac:dyDescent="0.25">
      <c r="A452">
        <v>2044</v>
      </c>
      <c r="B452">
        <v>7</v>
      </c>
      <c r="D452" s="19">
        <v>138356256.495</v>
      </c>
    </row>
    <row r="453" spans="1:4" x14ac:dyDescent="0.25">
      <c r="A453">
        <v>2044</v>
      </c>
      <c r="B453">
        <v>8</v>
      </c>
      <c r="D453" s="19">
        <v>142029015.05199999</v>
      </c>
    </row>
    <row r="454" spans="1:4" x14ac:dyDescent="0.25">
      <c r="A454">
        <v>2044</v>
      </c>
      <c r="B454">
        <v>9</v>
      </c>
      <c r="D454" s="19">
        <v>132987586.70299999</v>
      </c>
    </row>
    <row r="455" spans="1:4" x14ac:dyDescent="0.25">
      <c r="A455">
        <v>2044</v>
      </c>
      <c r="B455">
        <v>10</v>
      </c>
      <c r="D455" s="19">
        <v>112846388.17900001</v>
      </c>
    </row>
    <row r="456" spans="1:4" x14ac:dyDescent="0.25">
      <c r="A456">
        <v>2044</v>
      </c>
      <c r="B456">
        <v>11</v>
      </c>
      <c r="D456" s="19">
        <v>100111942.83499999</v>
      </c>
    </row>
    <row r="457" spans="1:4" x14ac:dyDescent="0.25">
      <c r="A457">
        <v>2044</v>
      </c>
      <c r="B457">
        <v>12</v>
      </c>
      <c r="D457" s="19">
        <v>104440381.345</v>
      </c>
    </row>
    <row r="458" spans="1:4" x14ac:dyDescent="0.25">
      <c r="A458">
        <v>2045</v>
      </c>
      <c r="B458">
        <v>1</v>
      </c>
      <c r="D458" s="19">
        <v>112824615.274</v>
      </c>
    </row>
    <row r="459" spans="1:4" x14ac:dyDescent="0.25">
      <c r="A459">
        <v>2045</v>
      </c>
      <c r="B459">
        <v>2</v>
      </c>
      <c r="D459" s="19">
        <v>114507903.90099999</v>
      </c>
    </row>
    <row r="460" spans="1:4" x14ac:dyDescent="0.25">
      <c r="A460">
        <v>2045</v>
      </c>
      <c r="B460">
        <v>3</v>
      </c>
      <c r="D460" s="19">
        <v>110579320.441</v>
      </c>
    </row>
    <row r="461" spans="1:4" x14ac:dyDescent="0.25">
      <c r="A461">
        <v>2045</v>
      </c>
      <c r="B461">
        <v>4</v>
      </c>
      <c r="D461" s="19">
        <v>100169209.116</v>
      </c>
    </row>
    <row r="462" spans="1:4" x14ac:dyDescent="0.25">
      <c r="A462">
        <v>2045</v>
      </c>
      <c r="B462">
        <v>5</v>
      </c>
      <c r="D462" s="19">
        <v>107204961.583</v>
      </c>
    </row>
    <row r="463" spans="1:4" x14ac:dyDescent="0.25">
      <c r="A463">
        <v>2045</v>
      </c>
      <c r="B463">
        <v>6</v>
      </c>
      <c r="D463" s="19">
        <v>124785893.861</v>
      </c>
    </row>
    <row r="464" spans="1:4" x14ac:dyDescent="0.25">
      <c r="A464">
        <v>2045</v>
      </c>
      <c r="B464">
        <v>7</v>
      </c>
      <c r="D464" s="19">
        <v>134678837.09400001</v>
      </c>
    </row>
    <row r="465" spans="1:4" x14ac:dyDescent="0.25">
      <c r="A465">
        <v>2045</v>
      </c>
      <c r="B465">
        <v>8</v>
      </c>
      <c r="D465" s="19">
        <v>142053304.81</v>
      </c>
    </row>
    <row r="466" spans="1:4" x14ac:dyDescent="0.25">
      <c r="A466">
        <v>2045</v>
      </c>
      <c r="B466">
        <v>9</v>
      </c>
      <c r="D466" s="19">
        <v>135373067.02399999</v>
      </c>
    </row>
    <row r="467" spans="1:4" x14ac:dyDescent="0.25">
      <c r="A467">
        <v>2045</v>
      </c>
      <c r="B467">
        <v>10</v>
      </c>
      <c r="D467" s="19">
        <v>110657367.383</v>
      </c>
    </row>
    <row r="468" spans="1:4" x14ac:dyDescent="0.25">
      <c r="A468">
        <v>2045</v>
      </c>
      <c r="B468">
        <v>11</v>
      </c>
      <c r="D468" s="19">
        <v>100715775.43000001</v>
      </c>
    </row>
    <row r="469" spans="1:4" x14ac:dyDescent="0.25">
      <c r="A469">
        <v>2045</v>
      </c>
      <c r="B469">
        <v>12</v>
      </c>
      <c r="D469" s="19">
        <v>105175104.19599999</v>
      </c>
    </row>
    <row r="470" spans="1:4" x14ac:dyDescent="0.25">
      <c r="A470">
        <v>2046</v>
      </c>
      <c r="B470">
        <v>1</v>
      </c>
      <c r="D470" s="19">
        <v>110473537.3</v>
      </c>
    </row>
    <row r="471" spans="1:4" x14ac:dyDescent="0.25">
      <c r="A471">
        <v>2046</v>
      </c>
      <c r="B471">
        <v>2</v>
      </c>
      <c r="D471" s="19">
        <v>114500258.538</v>
      </c>
    </row>
    <row r="472" spans="1:4" x14ac:dyDescent="0.25">
      <c r="A472">
        <v>2046</v>
      </c>
      <c r="B472">
        <v>3</v>
      </c>
      <c r="D472" s="19">
        <v>108355384.324</v>
      </c>
    </row>
    <row r="473" spans="1:4" x14ac:dyDescent="0.25">
      <c r="A473">
        <v>2046</v>
      </c>
      <c r="B473">
        <v>4</v>
      </c>
      <c r="D473" s="19">
        <v>106036466.399</v>
      </c>
    </row>
    <row r="474" spans="1:4" x14ac:dyDescent="0.25">
      <c r="A474">
        <v>2046</v>
      </c>
      <c r="B474">
        <v>5</v>
      </c>
      <c r="D474" s="19">
        <v>106734595.68000001</v>
      </c>
    </row>
    <row r="475" spans="1:4" x14ac:dyDescent="0.25">
      <c r="A475">
        <v>2046</v>
      </c>
      <c r="B475">
        <v>6</v>
      </c>
      <c r="D475" s="19">
        <v>123342963.36300001</v>
      </c>
    </row>
    <row r="476" spans="1:4" x14ac:dyDescent="0.25">
      <c r="A476">
        <v>2046</v>
      </c>
      <c r="B476">
        <v>7</v>
      </c>
      <c r="D476" s="19">
        <v>137477484.07300001</v>
      </c>
    </row>
    <row r="477" spans="1:4" x14ac:dyDescent="0.25">
      <c r="A477">
        <v>2046</v>
      </c>
      <c r="B477">
        <v>8</v>
      </c>
      <c r="D477" s="19">
        <v>138255235.62200001</v>
      </c>
    </row>
    <row r="478" spans="1:4" x14ac:dyDescent="0.25">
      <c r="A478">
        <v>2046</v>
      </c>
      <c r="B478">
        <v>9</v>
      </c>
      <c r="D478" s="19">
        <v>135429395.206</v>
      </c>
    </row>
    <row r="479" spans="1:4" x14ac:dyDescent="0.25">
      <c r="A479">
        <v>2046</v>
      </c>
      <c r="B479">
        <v>10</v>
      </c>
      <c r="D479" s="19">
        <v>112779665.177</v>
      </c>
    </row>
    <row r="480" spans="1:4" x14ac:dyDescent="0.25">
      <c r="A480">
        <v>2046</v>
      </c>
      <c r="B480">
        <v>11</v>
      </c>
      <c r="D480" s="19">
        <v>98636368.738000005</v>
      </c>
    </row>
    <row r="481" spans="1:4" x14ac:dyDescent="0.25">
      <c r="A481">
        <v>2046</v>
      </c>
      <c r="B481">
        <v>12</v>
      </c>
      <c r="D481" s="19">
        <v>105737861.45900001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zoomScaleNormal="100" workbookViewId="0">
      <selection activeCell="U7" sqref="U7"/>
    </sheetView>
  </sheetViews>
  <sheetFormatPr defaultRowHeight="15" x14ac:dyDescent="0.25"/>
  <cols>
    <col min="1" max="1" width="8.42578125" bestFit="1" customWidth="1"/>
    <col min="2" max="2" width="12.28515625" bestFit="1" customWidth="1"/>
    <col min="3" max="3" width="12.7109375" bestFit="1" customWidth="1"/>
    <col min="4" max="4" width="6.28515625" bestFit="1" customWidth="1"/>
    <col min="5" max="5" width="5.5703125" bestFit="1" customWidth="1"/>
    <col min="6" max="6" width="10" bestFit="1" customWidth="1"/>
  </cols>
  <sheetData>
    <row r="1" spans="1:6" x14ac:dyDescent="0.25">
      <c r="A1" s="3" t="s">
        <v>9</v>
      </c>
      <c r="B1" s="3" t="s">
        <v>49</v>
      </c>
      <c r="C1" s="3" t="s">
        <v>33</v>
      </c>
      <c r="D1" s="3" t="s">
        <v>100</v>
      </c>
      <c r="E1" s="3" t="s">
        <v>42</v>
      </c>
      <c r="F1" s="3" t="s">
        <v>43</v>
      </c>
    </row>
    <row r="2" spans="1:6" x14ac:dyDescent="0.25">
      <c r="A2" s="5" t="s">
        <v>21</v>
      </c>
      <c r="B2" s="10">
        <v>33131.999000000003</v>
      </c>
      <c r="C2" s="9">
        <v>311.89100000000002</v>
      </c>
      <c r="D2" s="10">
        <v>8.5999999999999993E-2</v>
      </c>
    </row>
    <row r="3" spans="1:6" x14ac:dyDescent="0.25">
      <c r="A3" s="5" t="s">
        <v>22</v>
      </c>
      <c r="B3" s="10">
        <v>11070.29</v>
      </c>
      <c r="C3" s="9">
        <v>1380.0730000000001</v>
      </c>
      <c r="D3" s="10">
        <v>0.128</v>
      </c>
    </row>
    <row r="4" spans="1:6" x14ac:dyDescent="0.25">
      <c r="A4" s="5" t="s">
        <v>23</v>
      </c>
      <c r="B4" s="10">
        <v>1128.925</v>
      </c>
      <c r="C4" s="9">
        <v>78932.570000000007</v>
      </c>
      <c r="D4" s="10">
        <v>0.74399999999999999</v>
      </c>
    </row>
    <row r="5" spans="1:6" x14ac:dyDescent="0.25">
      <c r="A5" s="17">
        <v>42834</v>
      </c>
      <c r="B5" s="10">
        <v>16204546.256999999</v>
      </c>
      <c r="C5" s="9">
        <v>8.9999999999999993E-3</v>
      </c>
      <c r="D5" s="10">
        <v>1E-3</v>
      </c>
    </row>
    <row r="6" spans="1:6" x14ac:dyDescent="0.25">
      <c r="A6" t="s">
        <v>109</v>
      </c>
      <c r="B6">
        <v>1455759.73</v>
      </c>
      <c r="C6">
        <v>8.3000000000000004E-2</v>
      </c>
      <c r="D6">
        <v>1E-3</v>
      </c>
    </row>
    <row r="7" spans="1:6" x14ac:dyDescent="0.25">
      <c r="A7" t="s">
        <v>110</v>
      </c>
      <c r="B7">
        <v>3857674.9569999999</v>
      </c>
      <c r="C7">
        <v>8.3000000000000004E-2</v>
      </c>
      <c r="D7">
        <v>3.0000000000000001E-3</v>
      </c>
    </row>
    <row r="8" spans="1:6" x14ac:dyDescent="0.25">
      <c r="A8" t="s">
        <v>111</v>
      </c>
      <c r="B8">
        <v>764278.30799999996</v>
      </c>
      <c r="C8">
        <v>8.3000000000000004E-2</v>
      </c>
      <c r="D8">
        <v>1E-3</v>
      </c>
    </row>
    <row r="9" spans="1:6" x14ac:dyDescent="0.25">
      <c r="A9" t="s">
        <v>112</v>
      </c>
      <c r="B9">
        <v>15010.376</v>
      </c>
      <c r="C9">
        <v>8.3000000000000004E-2</v>
      </c>
      <c r="D9">
        <v>0</v>
      </c>
    </row>
    <row r="10" spans="1:6" x14ac:dyDescent="0.25">
      <c r="A10" t="s">
        <v>24</v>
      </c>
      <c r="B10">
        <v>6428102.6380000003</v>
      </c>
      <c r="C10">
        <v>8.3000000000000004E-2</v>
      </c>
      <c r="D10">
        <v>4.0000000000000001E-3</v>
      </c>
    </row>
    <row r="11" spans="1:6" x14ac:dyDescent="0.25">
      <c r="A11" t="s">
        <v>25</v>
      </c>
      <c r="B11">
        <v>11339135.248</v>
      </c>
      <c r="C11">
        <v>8.3000000000000004E-2</v>
      </c>
      <c r="D11">
        <v>8.0000000000000002E-3</v>
      </c>
    </row>
    <row r="12" spans="1:6" x14ac:dyDescent="0.25">
      <c r="A12" t="s">
        <v>26</v>
      </c>
      <c r="B12">
        <v>10065326.456</v>
      </c>
      <c r="C12">
        <v>8.3000000000000004E-2</v>
      </c>
      <c r="D12">
        <v>7.0000000000000001E-3</v>
      </c>
    </row>
    <row r="13" spans="1:6" x14ac:dyDescent="0.25">
      <c r="A13" t="s">
        <v>27</v>
      </c>
      <c r="B13">
        <v>10351849.755999999</v>
      </c>
      <c r="C13">
        <v>8.3000000000000004E-2</v>
      </c>
      <c r="D13">
        <v>7.0000000000000001E-3</v>
      </c>
    </row>
    <row r="14" spans="1:6" x14ac:dyDescent="0.25">
      <c r="A14" t="s">
        <v>28</v>
      </c>
      <c r="B14">
        <v>10305727.736</v>
      </c>
      <c r="C14">
        <v>8.3000000000000004E-2</v>
      </c>
      <c r="D14">
        <v>7.0000000000000001E-3</v>
      </c>
    </row>
    <row r="15" spans="1:6" x14ac:dyDescent="0.25">
      <c r="A15" t="s">
        <v>29</v>
      </c>
      <c r="B15">
        <v>6073946.9239999996</v>
      </c>
      <c r="C15">
        <v>8.3000000000000004E-2</v>
      </c>
      <c r="D15">
        <v>4.0000000000000001E-3</v>
      </c>
    </row>
    <row r="16" spans="1:6" x14ac:dyDescent="0.25">
      <c r="A16" t="s">
        <v>113</v>
      </c>
      <c r="B16">
        <v>-973688.39899999998</v>
      </c>
      <c r="C16">
        <v>8.3000000000000004E-2</v>
      </c>
      <c r="D16">
        <v>-1E-3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1"/>
  <sheetViews>
    <sheetView view="pageLayout" zoomScaleNormal="100" workbookViewId="0">
      <selection activeCell="U7" sqref="U7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4.85546875" bestFit="1" customWidth="1"/>
    <col min="4" max="7" width="13.85546875" bestFit="1" customWidth="1"/>
    <col min="8" max="9" width="12.7109375" bestFit="1" customWidth="1"/>
    <col min="10" max="10" width="11.140625" bestFit="1" customWidth="1"/>
    <col min="12" max="12" width="11.7109375" bestFit="1" customWidth="1"/>
    <col min="13" max="16" width="12.7109375" bestFit="1" customWidth="1"/>
    <col min="17" max="17" width="11.7109375" bestFit="1" customWidth="1"/>
    <col min="18" max="18" width="10.85546875" bestFit="1" customWidth="1"/>
    <col min="19" max="19" width="12.42578125" bestFit="1" customWidth="1"/>
    <col min="20" max="20" width="9.5703125" bestFit="1" customWidth="1"/>
  </cols>
  <sheetData>
    <row r="1" spans="1:20" x14ac:dyDescent="0.25">
      <c r="A1" s="3" t="s">
        <v>18</v>
      </c>
      <c r="B1" s="3" t="s">
        <v>19</v>
      </c>
      <c r="C1" s="3" t="s">
        <v>96</v>
      </c>
      <c r="D1" s="3" t="s">
        <v>21</v>
      </c>
      <c r="E1" s="3" t="s">
        <v>22</v>
      </c>
      <c r="F1" s="3" t="s">
        <v>23</v>
      </c>
      <c r="G1" s="4">
        <v>42834</v>
      </c>
      <c r="H1" s="4" t="s">
        <v>109</v>
      </c>
      <c r="I1" s="3" t="s">
        <v>110</v>
      </c>
      <c r="J1" s="3" t="s">
        <v>111</v>
      </c>
      <c r="K1" s="3" t="s">
        <v>112</v>
      </c>
      <c r="L1" s="3" t="s">
        <v>24</v>
      </c>
      <c r="M1" s="3" t="s">
        <v>25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113</v>
      </c>
      <c r="S1" s="3" t="s">
        <v>101</v>
      </c>
      <c r="T1" s="3" t="s">
        <v>102</v>
      </c>
    </row>
    <row r="2" spans="1:20" x14ac:dyDescent="0.25">
      <c r="A2" s="5">
        <v>2007</v>
      </c>
      <c r="B2" s="5">
        <v>1</v>
      </c>
      <c r="C2" s="9"/>
      <c r="D2" s="9">
        <v>23597930.673</v>
      </c>
      <c r="E2" s="9">
        <v>24162.298999999999</v>
      </c>
      <c r="F2" s="9">
        <v>99911159.638999999</v>
      </c>
      <c r="G2" s="9">
        <v>0</v>
      </c>
      <c r="H2" s="9">
        <v>1455759.73</v>
      </c>
      <c r="I2" s="9">
        <v>0</v>
      </c>
      <c r="J2" s="9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T2">
        <v>0</v>
      </c>
    </row>
    <row r="3" spans="1:20" x14ac:dyDescent="0.25">
      <c r="A3" s="5">
        <v>2007</v>
      </c>
      <c r="B3" s="5">
        <v>2</v>
      </c>
      <c r="C3" s="9">
        <v>124240647.648</v>
      </c>
      <c r="D3" s="9">
        <v>31072103.307999998</v>
      </c>
      <c r="E3" s="9">
        <v>0</v>
      </c>
      <c r="F3" s="9">
        <v>91293230.230000004</v>
      </c>
      <c r="G3" s="9">
        <v>0</v>
      </c>
      <c r="H3" s="9">
        <v>0</v>
      </c>
      <c r="I3" s="9">
        <v>3857674.9569999999</v>
      </c>
      <c r="J3" s="9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 s="19">
        <v>-1982360.8459999999</v>
      </c>
      <c r="T3">
        <v>0</v>
      </c>
    </row>
    <row r="4" spans="1:20" x14ac:dyDescent="0.25">
      <c r="A4" s="5">
        <v>2007</v>
      </c>
      <c r="B4" s="5">
        <v>3</v>
      </c>
      <c r="C4" s="9">
        <v>118173776.178</v>
      </c>
      <c r="D4" s="9">
        <v>23170377.458000001</v>
      </c>
      <c r="E4" s="9">
        <v>620226.73499999999</v>
      </c>
      <c r="F4" s="9">
        <v>94986628.547999993</v>
      </c>
      <c r="G4" s="9">
        <v>0</v>
      </c>
      <c r="H4" s="9">
        <v>0</v>
      </c>
      <c r="I4" s="9">
        <v>0</v>
      </c>
      <c r="J4" s="9">
        <v>764278.30799999996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s="19">
        <v>-1367734.872</v>
      </c>
      <c r="T4">
        <v>0</v>
      </c>
    </row>
    <row r="5" spans="1:20" x14ac:dyDescent="0.25">
      <c r="A5" s="5">
        <v>2007</v>
      </c>
      <c r="B5" s="5">
        <v>4</v>
      </c>
      <c r="C5" s="9">
        <v>110879529.006</v>
      </c>
      <c r="D5" s="9">
        <v>11779098.973999999</v>
      </c>
      <c r="E5" s="9">
        <v>4685968.7980000004</v>
      </c>
      <c r="F5" s="9">
        <v>96400456.263999999</v>
      </c>
      <c r="G5" s="9">
        <v>0</v>
      </c>
      <c r="H5" s="9">
        <v>0</v>
      </c>
      <c r="I5" s="9">
        <v>0</v>
      </c>
      <c r="J5" s="9">
        <v>0</v>
      </c>
      <c r="K5" s="19">
        <v>15010.376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 s="19">
        <v>-2001005.405</v>
      </c>
      <c r="T5">
        <v>0</v>
      </c>
    </row>
    <row r="6" spans="1:20" x14ac:dyDescent="0.25">
      <c r="A6" s="5">
        <v>2007</v>
      </c>
      <c r="B6" s="5">
        <v>5</v>
      </c>
      <c r="C6" s="9">
        <v>115585284.315</v>
      </c>
      <c r="D6" s="9">
        <v>4698922.4450000003</v>
      </c>
      <c r="E6" s="9">
        <v>10143034.384</v>
      </c>
      <c r="F6" s="9">
        <v>94250495.283999994</v>
      </c>
      <c r="G6" s="9">
        <v>0</v>
      </c>
      <c r="H6" s="9">
        <v>0</v>
      </c>
      <c r="I6" s="9">
        <v>0</v>
      </c>
      <c r="J6" s="9">
        <v>0</v>
      </c>
      <c r="K6">
        <v>0</v>
      </c>
      <c r="L6" s="19">
        <v>6428102.6380000003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 s="19">
        <v>64729.563999999998</v>
      </c>
      <c r="T6">
        <v>0</v>
      </c>
    </row>
    <row r="7" spans="1:20" x14ac:dyDescent="0.25">
      <c r="A7" s="5">
        <v>2007</v>
      </c>
      <c r="B7" s="5">
        <v>6</v>
      </c>
      <c r="C7" s="9">
        <v>137402728.00999999</v>
      </c>
      <c r="D7" s="9">
        <v>892371.69799999997</v>
      </c>
      <c r="E7" s="9">
        <v>29228444.125</v>
      </c>
      <c r="F7" s="9">
        <v>96456251.702999994</v>
      </c>
      <c r="G7" s="9">
        <v>0</v>
      </c>
      <c r="H7" s="9">
        <v>0</v>
      </c>
      <c r="I7" s="9">
        <v>0</v>
      </c>
      <c r="J7" s="9">
        <v>0</v>
      </c>
      <c r="K7">
        <v>0</v>
      </c>
      <c r="L7">
        <v>0</v>
      </c>
      <c r="M7" s="19">
        <v>11339135.248</v>
      </c>
      <c r="N7">
        <v>0</v>
      </c>
      <c r="O7">
        <v>0</v>
      </c>
      <c r="P7">
        <v>0</v>
      </c>
      <c r="Q7">
        <v>0</v>
      </c>
      <c r="R7">
        <v>0</v>
      </c>
      <c r="S7" s="19">
        <v>-513474.76400000002</v>
      </c>
      <c r="T7">
        <v>0</v>
      </c>
    </row>
    <row r="8" spans="1:20" x14ac:dyDescent="0.25">
      <c r="A8" s="5">
        <v>2007</v>
      </c>
      <c r="B8" s="5">
        <v>7</v>
      </c>
      <c r="C8" s="9">
        <v>148312204.55399999</v>
      </c>
      <c r="D8" s="9">
        <v>52828.993000000002</v>
      </c>
      <c r="E8" s="9">
        <v>41818496.515000001</v>
      </c>
      <c r="F8" s="9">
        <v>96360868.678000003</v>
      </c>
      <c r="G8" s="9">
        <v>0</v>
      </c>
      <c r="H8" s="9">
        <v>0</v>
      </c>
      <c r="I8" s="9">
        <v>0</v>
      </c>
      <c r="J8" s="9">
        <v>0</v>
      </c>
      <c r="K8">
        <v>0</v>
      </c>
      <c r="L8">
        <v>0</v>
      </c>
      <c r="M8">
        <v>0</v>
      </c>
      <c r="N8" s="19">
        <v>10065326.456</v>
      </c>
      <c r="O8">
        <v>0</v>
      </c>
      <c r="P8">
        <v>0</v>
      </c>
      <c r="Q8">
        <v>0</v>
      </c>
      <c r="R8">
        <v>0</v>
      </c>
      <c r="S8" s="19">
        <v>14683.912</v>
      </c>
      <c r="T8">
        <v>0</v>
      </c>
    </row>
    <row r="9" spans="1:20" x14ac:dyDescent="0.25">
      <c r="A9" s="5">
        <v>2007</v>
      </c>
      <c r="B9" s="5">
        <v>8</v>
      </c>
      <c r="C9" s="9">
        <v>157158981.565</v>
      </c>
      <c r="D9" s="9">
        <v>0</v>
      </c>
      <c r="E9" s="9">
        <v>52864224.108000003</v>
      </c>
      <c r="F9" s="9">
        <v>94506566.246999994</v>
      </c>
      <c r="G9" s="9">
        <v>0</v>
      </c>
      <c r="H9" s="9">
        <v>0</v>
      </c>
      <c r="I9" s="9">
        <v>0</v>
      </c>
      <c r="J9" s="9">
        <v>0</v>
      </c>
      <c r="K9">
        <v>0</v>
      </c>
      <c r="L9">
        <v>0</v>
      </c>
      <c r="M9">
        <v>0</v>
      </c>
      <c r="N9">
        <v>0</v>
      </c>
      <c r="O9" s="19">
        <v>10351849.755999999</v>
      </c>
      <c r="P9">
        <v>0</v>
      </c>
      <c r="Q9">
        <v>0</v>
      </c>
      <c r="R9">
        <v>0</v>
      </c>
      <c r="S9" s="19">
        <v>-563658.54700000002</v>
      </c>
      <c r="T9">
        <v>0</v>
      </c>
    </row>
    <row r="10" spans="1:20" x14ac:dyDescent="0.25">
      <c r="A10" s="5">
        <v>2007</v>
      </c>
      <c r="B10" s="5">
        <v>9</v>
      </c>
      <c r="C10" s="9">
        <v>160262405.852</v>
      </c>
      <c r="D10" s="9">
        <v>89323.384999999995</v>
      </c>
      <c r="E10" s="9">
        <v>53539963.112999998</v>
      </c>
      <c r="F10" s="9">
        <v>96549441.805999994</v>
      </c>
      <c r="G10" s="9">
        <v>0</v>
      </c>
      <c r="H10" s="9">
        <v>0</v>
      </c>
      <c r="I10" s="9">
        <v>0</v>
      </c>
      <c r="J10" s="9">
        <v>0</v>
      </c>
      <c r="K10">
        <v>0</v>
      </c>
      <c r="L10">
        <v>0</v>
      </c>
      <c r="M10">
        <v>0</v>
      </c>
      <c r="N10">
        <v>0</v>
      </c>
      <c r="O10">
        <v>0</v>
      </c>
      <c r="P10" s="19">
        <v>10305727.736</v>
      </c>
      <c r="Q10">
        <v>0</v>
      </c>
      <c r="R10">
        <v>0</v>
      </c>
      <c r="S10" s="19">
        <v>-222050.18900000001</v>
      </c>
      <c r="T10">
        <v>0</v>
      </c>
    </row>
    <row r="11" spans="1:20" x14ac:dyDescent="0.25">
      <c r="A11" s="5">
        <v>2007</v>
      </c>
      <c r="B11" s="5">
        <v>10</v>
      </c>
      <c r="C11" s="9">
        <v>132675222.73100001</v>
      </c>
      <c r="D11" s="9">
        <v>1083835.334</v>
      </c>
      <c r="E11" s="9">
        <v>28188710.055</v>
      </c>
      <c r="F11" s="9">
        <v>96730606.326000005</v>
      </c>
      <c r="G11" s="9">
        <v>0</v>
      </c>
      <c r="H11" s="9">
        <v>0</v>
      </c>
      <c r="I11" s="9">
        <v>0</v>
      </c>
      <c r="J11" s="9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19">
        <v>6073946.9239999996</v>
      </c>
      <c r="R11">
        <v>0</v>
      </c>
      <c r="S11" s="19">
        <v>598124.09199999995</v>
      </c>
      <c r="T11">
        <v>0</v>
      </c>
    </row>
    <row r="12" spans="1:20" x14ac:dyDescent="0.25">
      <c r="A12" s="5">
        <v>2007</v>
      </c>
      <c r="B12" s="5">
        <v>11</v>
      </c>
      <c r="C12" s="9">
        <v>110623815.99600001</v>
      </c>
      <c r="D12" s="9">
        <v>10102242.437000001</v>
      </c>
      <c r="E12" s="9">
        <v>5238899.26</v>
      </c>
      <c r="F12" s="9">
        <v>96065899.935000002</v>
      </c>
      <c r="G12" s="9">
        <v>0</v>
      </c>
      <c r="H12" s="9">
        <v>0</v>
      </c>
      <c r="I12" s="9">
        <v>0</v>
      </c>
      <c r="J12" s="9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s="19">
        <v>-973688.39899999998</v>
      </c>
      <c r="S12" s="19">
        <v>190462.764</v>
      </c>
      <c r="T12">
        <v>0</v>
      </c>
    </row>
    <row r="13" spans="1:20" x14ac:dyDescent="0.25">
      <c r="A13" s="5">
        <v>2007</v>
      </c>
      <c r="B13" s="5">
        <v>12</v>
      </c>
      <c r="C13" s="9">
        <v>119683151.38699999</v>
      </c>
      <c r="D13" s="9">
        <v>20867358.767999999</v>
      </c>
      <c r="E13" s="9">
        <v>307668.92700000003</v>
      </c>
      <c r="F13" s="9">
        <v>97862439.855000004</v>
      </c>
      <c r="G13" s="9">
        <v>0</v>
      </c>
      <c r="H13" s="9">
        <v>0</v>
      </c>
      <c r="I13" s="9">
        <v>0</v>
      </c>
      <c r="J13" s="9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 s="19">
        <v>645683.83600000001</v>
      </c>
      <c r="T13">
        <v>0</v>
      </c>
    </row>
    <row r="14" spans="1:20" x14ac:dyDescent="0.25">
      <c r="A14" s="5">
        <v>2008</v>
      </c>
      <c r="B14" s="5">
        <v>1</v>
      </c>
      <c r="C14" s="9">
        <v>126696240.48</v>
      </c>
      <c r="D14" s="9">
        <v>28205607.111000001</v>
      </c>
      <c r="E14" s="9">
        <v>429553.527</v>
      </c>
      <c r="F14" s="9">
        <v>98072866.096000001</v>
      </c>
      <c r="G14" s="9">
        <v>0</v>
      </c>
      <c r="H14" s="9">
        <v>1455759.73</v>
      </c>
      <c r="I14" s="9">
        <v>0</v>
      </c>
      <c r="J14" s="9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s="19">
        <v>-1467545.9839999999</v>
      </c>
      <c r="T14">
        <v>0</v>
      </c>
    </row>
    <row r="15" spans="1:20" x14ac:dyDescent="0.25">
      <c r="A15" s="5">
        <v>2008</v>
      </c>
      <c r="B15" s="5">
        <v>2</v>
      </c>
      <c r="C15" s="9">
        <v>124863687.96600001</v>
      </c>
      <c r="D15" s="9">
        <v>27462761.34</v>
      </c>
      <c r="E15" s="9">
        <v>146637.82699999999</v>
      </c>
      <c r="F15" s="9">
        <v>92712169.150000006</v>
      </c>
      <c r="G15" s="9">
        <v>0</v>
      </c>
      <c r="H15" s="9">
        <v>0</v>
      </c>
      <c r="I15" s="9">
        <v>3857674.9569999999</v>
      </c>
      <c r="J15" s="9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s="19">
        <v>684444.69299999997</v>
      </c>
      <c r="T15">
        <v>0</v>
      </c>
    </row>
    <row r="16" spans="1:20" x14ac:dyDescent="0.25">
      <c r="A16" s="5">
        <v>2008</v>
      </c>
      <c r="B16" s="5">
        <v>3</v>
      </c>
      <c r="C16" s="9">
        <v>117580203.478</v>
      </c>
      <c r="D16" s="9">
        <v>24767440.666999999</v>
      </c>
      <c r="E16" s="9">
        <v>11343.923000000001</v>
      </c>
      <c r="F16" s="9">
        <v>93238942.838</v>
      </c>
      <c r="G16" s="9">
        <v>0</v>
      </c>
      <c r="H16" s="9">
        <v>0</v>
      </c>
      <c r="I16" s="9">
        <v>0</v>
      </c>
      <c r="J16" s="9">
        <v>764278.30799999996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 s="19">
        <v>-1201802.2579999999</v>
      </c>
      <c r="T16">
        <v>0</v>
      </c>
    </row>
    <row r="17" spans="1:20" x14ac:dyDescent="0.25">
      <c r="A17" s="5">
        <v>2008</v>
      </c>
      <c r="B17" s="5">
        <v>4</v>
      </c>
      <c r="C17" s="9">
        <v>109383689.829</v>
      </c>
      <c r="D17" s="9">
        <v>14476106.072000001</v>
      </c>
      <c r="E17" s="9">
        <v>621445.60699999996</v>
      </c>
      <c r="F17" s="9">
        <v>94589611.511000007</v>
      </c>
      <c r="G17" s="9">
        <v>0</v>
      </c>
      <c r="H17" s="9">
        <v>0</v>
      </c>
      <c r="I17" s="9">
        <v>0</v>
      </c>
      <c r="J17" s="9">
        <v>0</v>
      </c>
      <c r="K17" s="19">
        <v>15010.376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19">
        <v>-318483.73700000002</v>
      </c>
      <c r="T17">
        <v>0</v>
      </c>
    </row>
    <row r="18" spans="1:20" x14ac:dyDescent="0.25">
      <c r="A18" s="5">
        <v>2008</v>
      </c>
      <c r="B18" s="5">
        <v>5</v>
      </c>
      <c r="C18" s="9">
        <v>108034174.933</v>
      </c>
      <c r="D18" s="9">
        <v>6027210.3990000002</v>
      </c>
      <c r="E18" s="9">
        <v>2801195.361</v>
      </c>
      <c r="F18" s="9">
        <v>92465161.018000007</v>
      </c>
      <c r="G18" s="9">
        <v>0</v>
      </c>
      <c r="H18" s="9">
        <v>0</v>
      </c>
      <c r="I18" s="9">
        <v>0</v>
      </c>
      <c r="J18" s="9">
        <v>0</v>
      </c>
      <c r="K18">
        <v>0</v>
      </c>
      <c r="L18" s="19">
        <v>6428102.6380000003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s="19">
        <v>312505.51699999999</v>
      </c>
      <c r="T18">
        <v>0</v>
      </c>
    </row>
    <row r="19" spans="1:20" x14ac:dyDescent="0.25">
      <c r="A19" s="5">
        <v>2008</v>
      </c>
      <c r="B19" s="5">
        <v>6</v>
      </c>
      <c r="C19" s="9">
        <v>131811418.079</v>
      </c>
      <c r="D19" s="9">
        <v>1631279.7309999999</v>
      </c>
      <c r="E19" s="9">
        <v>24460915.263999999</v>
      </c>
      <c r="F19" s="9">
        <v>94656898.357999995</v>
      </c>
      <c r="G19" s="9">
        <v>0</v>
      </c>
      <c r="H19" s="9">
        <v>0</v>
      </c>
      <c r="I19" s="9">
        <v>0</v>
      </c>
      <c r="J19" s="9">
        <v>0</v>
      </c>
      <c r="K19">
        <v>0</v>
      </c>
      <c r="L19">
        <v>0</v>
      </c>
      <c r="M19" s="19">
        <v>11339135.248</v>
      </c>
      <c r="N19">
        <v>0</v>
      </c>
      <c r="O19">
        <v>0</v>
      </c>
      <c r="P19">
        <v>0</v>
      </c>
      <c r="Q19">
        <v>0</v>
      </c>
      <c r="R19">
        <v>0</v>
      </c>
      <c r="S19" s="19">
        <v>-276810.522</v>
      </c>
      <c r="T19">
        <v>0</v>
      </c>
    </row>
    <row r="20" spans="1:20" x14ac:dyDescent="0.25">
      <c r="A20" s="5">
        <v>2008</v>
      </c>
      <c r="B20" s="5">
        <v>7</v>
      </c>
      <c r="C20" s="9">
        <v>144268048.85100001</v>
      </c>
      <c r="D20" s="9">
        <v>121021.24800000001</v>
      </c>
      <c r="E20" s="9">
        <v>40030204.336000003</v>
      </c>
      <c r="F20" s="9">
        <v>94247977.033000007</v>
      </c>
      <c r="G20" s="9">
        <v>0</v>
      </c>
      <c r="H20" s="9">
        <v>0</v>
      </c>
      <c r="I20" s="9">
        <v>0</v>
      </c>
      <c r="J20" s="9">
        <v>0</v>
      </c>
      <c r="K20">
        <v>0</v>
      </c>
      <c r="L20">
        <v>0</v>
      </c>
      <c r="M20">
        <v>0</v>
      </c>
      <c r="N20" s="19">
        <v>10065326.456</v>
      </c>
      <c r="O20">
        <v>0</v>
      </c>
      <c r="P20">
        <v>0</v>
      </c>
      <c r="Q20">
        <v>0</v>
      </c>
      <c r="R20">
        <v>0</v>
      </c>
      <c r="S20" s="19">
        <v>-196480.22200000001</v>
      </c>
      <c r="T20">
        <v>0</v>
      </c>
    </row>
    <row r="21" spans="1:20" x14ac:dyDescent="0.25">
      <c r="A21" s="5">
        <v>2008</v>
      </c>
      <c r="B21" s="5">
        <v>8</v>
      </c>
      <c r="C21" s="9">
        <v>148394035.69400001</v>
      </c>
      <c r="D21" s="9">
        <v>0</v>
      </c>
      <c r="E21" s="9">
        <v>43544627.965000004</v>
      </c>
      <c r="F21" s="9">
        <v>92434333.638999999</v>
      </c>
      <c r="G21" s="9">
        <v>0</v>
      </c>
      <c r="H21" s="9">
        <v>0</v>
      </c>
      <c r="I21" s="9">
        <v>0</v>
      </c>
      <c r="J21" s="9">
        <v>0</v>
      </c>
      <c r="K21">
        <v>0</v>
      </c>
      <c r="L21">
        <v>0</v>
      </c>
      <c r="M21">
        <v>0</v>
      </c>
      <c r="N21">
        <v>0</v>
      </c>
      <c r="O21" s="19">
        <v>10351849.755999999</v>
      </c>
      <c r="P21">
        <v>0</v>
      </c>
      <c r="Q21">
        <v>0</v>
      </c>
      <c r="R21">
        <v>0</v>
      </c>
      <c r="S21" s="19">
        <v>2063224.334</v>
      </c>
      <c r="T21">
        <v>0</v>
      </c>
    </row>
    <row r="22" spans="1:20" x14ac:dyDescent="0.25">
      <c r="A22" s="5">
        <v>2008</v>
      </c>
      <c r="B22" s="5">
        <v>9</v>
      </c>
      <c r="C22" s="9">
        <v>148042217.16499999</v>
      </c>
      <c r="D22" s="9">
        <v>57438.038</v>
      </c>
      <c r="E22" s="9">
        <v>40568106.398999996</v>
      </c>
      <c r="F22" s="9">
        <v>94432415.343999997</v>
      </c>
      <c r="G22" s="9">
        <v>0</v>
      </c>
      <c r="H22" s="9">
        <v>0</v>
      </c>
      <c r="I22" s="9">
        <v>0</v>
      </c>
      <c r="J22" s="9">
        <v>0</v>
      </c>
      <c r="K22">
        <v>0</v>
      </c>
      <c r="L22">
        <v>0</v>
      </c>
      <c r="M22">
        <v>0</v>
      </c>
      <c r="N22">
        <v>0</v>
      </c>
      <c r="O22">
        <v>0</v>
      </c>
      <c r="P22" s="19">
        <v>10305727.736</v>
      </c>
      <c r="Q22">
        <v>0</v>
      </c>
      <c r="R22">
        <v>0</v>
      </c>
      <c r="S22" s="19">
        <v>2678529.6469999999</v>
      </c>
      <c r="T22">
        <v>0</v>
      </c>
    </row>
    <row r="23" spans="1:20" x14ac:dyDescent="0.25">
      <c r="A23" s="5">
        <v>2008</v>
      </c>
      <c r="B23" s="5">
        <v>10</v>
      </c>
      <c r="C23" s="9">
        <v>117667959.255</v>
      </c>
      <c r="D23" s="9">
        <v>1663629.402</v>
      </c>
      <c r="E23" s="9">
        <v>16540695.171</v>
      </c>
      <c r="F23" s="9">
        <v>93954872.158000007</v>
      </c>
      <c r="G23" s="9">
        <v>0</v>
      </c>
      <c r="H23" s="9">
        <v>0</v>
      </c>
      <c r="I23" s="9">
        <v>0</v>
      </c>
      <c r="J23" s="9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19">
        <v>6073946.9239999996</v>
      </c>
      <c r="R23">
        <v>0</v>
      </c>
      <c r="S23" s="19">
        <v>-565184.4</v>
      </c>
      <c r="T23">
        <v>0</v>
      </c>
    </row>
    <row r="24" spans="1:20" x14ac:dyDescent="0.25">
      <c r="A24" s="5">
        <v>2008</v>
      </c>
      <c r="B24" s="5">
        <v>11</v>
      </c>
      <c r="C24" s="9">
        <v>106712050.368</v>
      </c>
      <c r="D24" s="9">
        <v>10398753.823999999</v>
      </c>
      <c r="E24" s="9">
        <v>3224103.0359999998</v>
      </c>
      <c r="F24" s="9">
        <v>93309239.856000006</v>
      </c>
      <c r="G24" s="9">
        <v>0</v>
      </c>
      <c r="H24" s="9">
        <v>0</v>
      </c>
      <c r="I24" s="9">
        <v>0</v>
      </c>
      <c r="J24" s="9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s="19">
        <v>-973688.39899999998</v>
      </c>
      <c r="S24" s="19">
        <v>753642.05200000003</v>
      </c>
      <c r="T24">
        <v>0</v>
      </c>
    </row>
    <row r="25" spans="1:20" x14ac:dyDescent="0.25">
      <c r="A25" s="5">
        <v>2008</v>
      </c>
      <c r="B25" s="5">
        <v>12</v>
      </c>
      <c r="C25" s="9">
        <v>121523230.23800001</v>
      </c>
      <c r="D25" s="9">
        <v>24956248.704999998</v>
      </c>
      <c r="E25" s="9">
        <v>208720.96599999999</v>
      </c>
      <c r="F25" s="9">
        <v>95307625.553000003</v>
      </c>
      <c r="G25" s="9">
        <v>0</v>
      </c>
      <c r="H25" s="9">
        <v>0</v>
      </c>
      <c r="I25" s="9">
        <v>0</v>
      </c>
      <c r="J25" s="9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 s="19">
        <v>1050635.014</v>
      </c>
      <c r="T25">
        <v>0</v>
      </c>
    </row>
    <row r="26" spans="1:20" x14ac:dyDescent="0.25">
      <c r="A26" s="5">
        <v>2009</v>
      </c>
      <c r="B26" s="5">
        <v>1</v>
      </c>
      <c r="C26" s="9">
        <v>129554449.54099999</v>
      </c>
      <c r="D26" s="9">
        <v>30511121.835000001</v>
      </c>
      <c r="E26" s="9">
        <v>104753.51300000001</v>
      </c>
      <c r="F26" s="9">
        <v>94755960.597000003</v>
      </c>
      <c r="G26" s="9">
        <v>0</v>
      </c>
      <c r="H26" s="9">
        <v>1455759.73</v>
      </c>
      <c r="I26" s="9">
        <v>0</v>
      </c>
      <c r="J26" s="9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19">
        <v>2726853.8670000001</v>
      </c>
      <c r="T26">
        <v>0</v>
      </c>
    </row>
    <row r="27" spans="1:20" x14ac:dyDescent="0.25">
      <c r="A27" s="5">
        <v>2009</v>
      </c>
      <c r="B27" s="5">
        <v>2</v>
      </c>
      <c r="C27" s="9">
        <v>117288853.53300001</v>
      </c>
      <c r="D27" s="9">
        <v>26366961.087000001</v>
      </c>
      <c r="E27" s="9">
        <v>10619.951999999999</v>
      </c>
      <c r="F27" s="9">
        <v>86457568.094999999</v>
      </c>
      <c r="G27" s="9">
        <v>0</v>
      </c>
      <c r="H27" s="9">
        <v>0</v>
      </c>
      <c r="I27" s="9">
        <v>3857674.9569999999</v>
      </c>
      <c r="J27" s="9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19">
        <v>596029.44200000004</v>
      </c>
      <c r="T27">
        <v>0</v>
      </c>
    </row>
    <row r="28" spans="1:20" x14ac:dyDescent="0.25">
      <c r="A28" s="5">
        <v>2009</v>
      </c>
      <c r="B28" s="5">
        <v>3</v>
      </c>
      <c r="C28" s="9">
        <v>108297272.609</v>
      </c>
      <c r="D28" s="9">
        <v>18903596.561999999</v>
      </c>
      <c r="E28" s="9">
        <v>99446.377999999997</v>
      </c>
      <c r="F28" s="9">
        <v>89955332.778999999</v>
      </c>
      <c r="G28" s="9">
        <v>0</v>
      </c>
      <c r="H28" s="9">
        <v>0</v>
      </c>
      <c r="I28" s="9">
        <v>0</v>
      </c>
      <c r="J28" s="9">
        <v>764278.30799999996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19">
        <v>-1425381.419</v>
      </c>
      <c r="T28">
        <v>0</v>
      </c>
    </row>
    <row r="29" spans="1:20" x14ac:dyDescent="0.25">
      <c r="A29" s="5">
        <v>2009</v>
      </c>
      <c r="B29" s="5">
        <v>4</v>
      </c>
      <c r="C29" s="9">
        <v>118575437.171</v>
      </c>
      <c r="D29" s="9">
        <v>12468271.003</v>
      </c>
      <c r="E29" s="9">
        <v>312577.71799999999</v>
      </c>
      <c r="F29" s="9">
        <v>90882536.378999993</v>
      </c>
      <c r="G29" s="9">
        <v>16204546.256999999</v>
      </c>
      <c r="H29" s="9">
        <v>0</v>
      </c>
      <c r="I29" s="9">
        <v>0</v>
      </c>
      <c r="J29" s="9">
        <v>0</v>
      </c>
      <c r="K29" s="19">
        <v>15010.376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19">
        <v>-1307504.5630000001</v>
      </c>
      <c r="T29">
        <v>0</v>
      </c>
    </row>
    <row r="30" spans="1:20" x14ac:dyDescent="0.25">
      <c r="A30" s="5">
        <v>2009</v>
      </c>
      <c r="B30" s="5">
        <v>5</v>
      </c>
      <c r="C30" s="9">
        <v>105893323.87899999</v>
      </c>
      <c r="D30" s="9">
        <v>5247436.53</v>
      </c>
      <c r="E30" s="9">
        <v>6810658.8499999996</v>
      </c>
      <c r="F30" s="9">
        <v>88855638.224999994</v>
      </c>
      <c r="G30" s="9">
        <v>0</v>
      </c>
      <c r="H30" s="9">
        <v>0</v>
      </c>
      <c r="I30" s="9">
        <v>0</v>
      </c>
      <c r="J30" s="9">
        <v>0</v>
      </c>
      <c r="K30">
        <v>0</v>
      </c>
      <c r="L30" s="19">
        <v>6428102.6380000003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19">
        <v>-1448512.3640000001</v>
      </c>
      <c r="T30">
        <v>0</v>
      </c>
    </row>
    <row r="31" spans="1:20" x14ac:dyDescent="0.25">
      <c r="A31" s="5">
        <v>2009</v>
      </c>
      <c r="B31" s="5">
        <v>6</v>
      </c>
      <c r="C31" s="9">
        <v>123538112.153</v>
      </c>
      <c r="D31" s="9">
        <v>1270906.2180000001</v>
      </c>
      <c r="E31" s="9">
        <v>22005556.315000001</v>
      </c>
      <c r="F31" s="9">
        <v>91448875.569999993</v>
      </c>
      <c r="G31" s="9">
        <v>0</v>
      </c>
      <c r="H31" s="9">
        <v>0</v>
      </c>
      <c r="I31" s="9">
        <v>0</v>
      </c>
      <c r="J31" s="9">
        <v>0</v>
      </c>
      <c r="K31">
        <v>0</v>
      </c>
      <c r="L31">
        <v>0</v>
      </c>
      <c r="M31" s="19">
        <v>11339135.248</v>
      </c>
      <c r="N31">
        <v>0</v>
      </c>
      <c r="O31">
        <v>0</v>
      </c>
      <c r="P31">
        <v>0</v>
      </c>
      <c r="Q31">
        <v>0</v>
      </c>
      <c r="R31">
        <v>0</v>
      </c>
      <c r="S31" s="19">
        <v>-2526361.1970000002</v>
      </c>
      <c r="T31">
        <v>0</v>
      </c>
    </row>
    <row r="32" spans="1:20" x14ac:dyDescent="0.25">
      <c r="A32" s="5">
        <v>2009</v>
      </c>
      <c r="B32" s="5">
        <v>7</v>
      </c>
      <c r="C32" s="9">
        <v>140518139.99700001</v>
      </c>
      <c r="D32" s="9">
        <v>116729.27499999999</v>
      </c>
      <c r="E32" s="9">
        <v>36566336.663000003</v>
      </c>
      <c r="F32" s="9">
        <v>91287456.820999995</v>
      </c>
      <c r="G32" s="9">
        <v>0</v>
      </c>
      <c r="H32" s="9">
        <v>0</v>
      </c>
      <c r="I32" s="9">
        <v>0</v>
      </c>
      <c r="J32" s="9">
        <v>0</v>
      </c>
      <c r="K32">
        <v>0</v>
      </c>
      <c r="L32">
        <v>0</v>
      </c>
      <c r="M32">
        <v>0</v>
      </c>
      <c r="N32" s="19">
        <v>10065326.456</v>
      </c>
      <c r="O32">
        <v>0</v>
      </c>
      <c r="P32">
        <v>0</v>
      </c>
      <c r="Q32">
        <v>0</v>
      </c>
      <c r="R32">
        <v>0</v>
      </c>
      <c r="S32" s="19">
        <v>2482290.7820000001</v>
      </c>
      <c r="T32">
        <v>0</v>
      </c>
    </row>
    <row r="33" spans="1:20" x14ac:dyDescent="0.25">
      <c r="A33" s="5">
        <v>2009</v>
      </c>
      <c r="B33" s="5">
        <v>8</v>
      </c>
      <c r="C33" s="9">
        <v>132232775.30400001</v>
      </c>
      <c r="D33" s="9">
        <v>3012.7109999999998</v>
      </c>
      <c r="E33" s="9">
        <v>32827383.420000002</v>
      </c>
      <c r="F33" s="9">
        <v>89530783.647</v>
      </c>
      <c r="G33" s="9">
        <v>0</v>
      </c>
      <c r="H33" s="9">
        <v>0</v>
      </c>
      <c r="I33" s="9">
        <v>0</v>
      </c>
      <c r="J33" s="9">
        <v>0</v>
      </c>
      <c r="K33">
        <v>0</v>
      </c>
      <c r="L33">
        <v>0</v>
      </c>
      <c r="M33">
        <v>0</v>
      </c>
      <c r="N33">
        <v>0</v>
      </c>
      <c r="O33" s="19">
        <v>10351849.755999999</v>
      </c>
      <c r="P33">
        <v>0</v>
      </c>
      <c r="Q33">
        <v>0</v>
      </c>
      <c r="R33">
        <v>0</v>
      </c>
      <c r="S33" s="19">
        <v>-480254.22899999999</v>
      </c>
      <c r="T33">
        <v>0</v>
      </c>
    </row>
    <row r="34" spans="1:20" x14ac:dyDescent="0.25">
      <c r="A34" s="5">
        <v>2009</v>
      </c>
      <c r="B34" s="5">
        <v>9</v>
      </c>
      <c r="C34" s="9">
        <v>132327233.53399999</v>
      </c>
      <c r="D34" s="9">
        <v>27700.51</v>
      </c>
      <c r="E34" s="9">
        <v>31009074.009</v>
      </c>
      <c r="F34" s="9">
        <v>91466101.550999999</v>
      </c>
      <c r="G34" s="9">
        <v>0</v>
      </c>
      <c r="H34" s="9">
        <v>0</v>
      </c>
      <c r="I34" s="9">
        <v>0</v>
      </c>
      <c r="J34" s="9">
        <v>0</v>
      </c>
      <c r="K34">
        <v>0</v>
      </c>
      <c r="L34">
        <v>0</v>
      </c>
      <c r="M34">
        <v>0</v>
      </c>
      <c r="N34">
        <v>0</v>
      </c>
      <c r="O34">
        <v>0</v>
      </c>
      <c r="P34" s="19">
        <v>10305727.736</v>
      </c>
      <c r="Q34">
        <v>0</v>
      </c>
      <c r="R34">
        <v>0</v>
      </c>
      <c r="S34" s="19">
        <v>-481370.27100000001</v>
      </c>
      <c r="T34">
        <v>0</v>
      </c>
    </row>
    <row r="35" spans="1:20" x14ac:dyDescent="0.25">
      <c r="A35" s="5">
        <v>2009</v>
      </c>
      <c r="B35" s="5">
        <v>10</v>
      </c>
      <c r="C35" s="9">
        <v>114661533.575</v>
      </c>
      <c r="D35" s="9">
        <v>3647989.7149999999</v>
      </c>
      <c r="E35" s="9">
        <v>13753226.045</v>
      </c>
      <c r="F35" s="9">
        <v>91177287.476999998</v>
      </c>
      <c r="G35" s="9">
        <v>0</v>
      </c>
      <c r="H35" s="9">
        <v>0</v>
      </c>
      <c r="I35" s="9">
        <v>0</v>
      </c>
      <c r="J35" s="9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19">
        <v>6073946.9239999996</v>
      </c>
      <c r="R35">
        <v>0</v>
      </c>
      <c r="S35" s="19">
        <v>9083.4120000000003</v>
      </c>
      <c r="T35">
        <v>0</v>
      </c>
    </row>
    <row r="36" spans="1:20" x14ac:dyDescent="0.25">
      <c r="A36" s="5">
        <v>2009</v>
      </c>
      <c r="B36" s="5">
        <v>11</v>
      </c>
      <c r="C36" s="9">
        <v>99450797.980000004</v>
      </c>
      <c r="D36" s="9">
        <v>9835821.1290000007</v>
      </c>
      <c r="E36" s="9">
        <v>1579428.2590000001</v>
      </c>
      <c r="F36" s="9">
        <v>90550741.981000006</v>
      </c>
      <c r="G36" s="9">
        <v>0</v>
      </c>
      <c r="H36" s="9">
        <v>0</v>
      </c>
      <c r="I36" s="9">
        <v>0</v>
      </c>
      <c r="J36" s="9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s="19">
        <v>-973688.39899999998</v>
      </c>
      <c r="S36" s="19">
        <v>-1541504.9890000001</v>
      </c>
      <c r="T36">
        <v>0</v>
      </c>
    </row>
    <row r="37" spans="1:20" x14ac:dyDescent="0.25">
      <c r="A37" s="5">
        <v>2009</v>
      </c>
      <c r="B37" s="5">
        <v>12</v>
      </c>
      <c r="C37" s="9">
        <v>110381884.15700001</v>
      </c>
      <c r="D37" s="9">
        <v>19473600.201000001</v>
      </c>
      <c r="E37" s="9">
        <v>45443.790999999997</v>
      </c>
      <c r="F37" s="9">
        <v>92490049.469999999</v>
      </c>
      <c r="G37" s="9">
        <v>0</v>
      </c>
      <c r="H37" s="9">
        <v>0</v>
      </c>
      <c r="I37" s="9">
        <v>0</v>
      </c>
      <c r="J37" s="9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19">
        <v>-1627209.304</v>
      </c>
      <c r="T37">
        <v>0</v>
      </c>
    </row>
    <row r="38" spans="1:20" x14ac:dyDescent="0.25">
      <c r="A38" s="5">
        <v>2010</v>
      </c>
      <c r="B38" s="5">
        <v>1</v>
      </c>
      <c r="C38" s="9">
        <v>125320109.198</v>
      </c>
      <c r="D38" s="9">
        <v>31098365.145</v>
      </c>
      <c r="E38" s="9">
        <v>0</v>
      </c>
      <c r="F38" s="9">
        <v>92725217.789000005</v>
      </c>
      <c r="G38" s="9">
        <v>0</v>
      </c>
      <c r="H38" s="9">
        <v>1455759.73</v>
      </c>
      <c r="I38" s="9">
        <v>0</v>
      </c>
      <c r="J38" s="9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19">
        <v>40766.534</v>
      </c>
      <c r="T38">
        <v>0</v>
      </c>
    </row>
    <row r="39" spans="1:20" x14ac:dyDescent="0.25">
      <c r="A39" s="5">
        <v>2010</v>
      </c>
      <c r="B39" s="5">
        <v>2</v>
      </c>
      <c r="C39" s="9">
        <v>115021038.684</v>
      </c>
      <c r="D39" s="9">
        <v>26964952.958999999</v>
      </c>
      <c r="E39" s="9">
        <v>0</v>
      </c>
      <c r="F39" s="9">
        <v>84628782.716000006</v>
      </c>
      <c r="G39" s="9">
        <v>0</v>
      </c>
      <c r="H39" s="9">
        <v>0</v>
      </c>
      <c r="I39" s="9">
        <v>3857674.9569999999</v>
      </c>
      <c r="J39" s="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19">
        <v>-430371.94900000002</v>
      </c>
      <c r="T39">
        <v>0</v>
      </c>
    </row>
    <row r="40" spans="1:20" x14ac:dyDescent="0.25">
      <c r="A40" s="5">
        <v>2010</v>
      </c>
      <c r="B40" s="5">
        <v>3</v>
      </c>
      <c r="C40" s="9">
        <v>114000286.76199999</v>
      </c>
      <c r="D40" s="9">
        <v>24739200.633000001</v>
      </c>
      <c r="E40" s="9">
        <v>0</v>
      </c>
      <c r="F40" s="9">
        <v>88052561.269999996</v>
      </c>
      <c r="G40" s="9">
        <v>0</v>
      </c>
      <c r="H40" s="9">
        <v>0</v>
      </c>
      <c r="I40" s="9">
        <v>0</v>
      </c>
      <c r="J40" s="9">
        <v>764278.30799999996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19">
        <v>444246.55099999998</v>
      </c>
      <c r="T40">
        <v>0</v>
      </c>
    </row>
    <row r="41" spans="1:20" x14ac:dyDescent="0.25">
      <c r="A41" s="5">
        <v>2010</v>
      </c>
      <c r="B41" s="5">
        <v>4</v>
      </c>
      <c r="C41" s="9">
        <v>103963660.836</v>
      </c>
      <c r="D41" s="9">
        <v>10951842.366</v>
      </c>
      <c r="E41" s="9">
        <v>3501331.196</v>
      </c>
      <c r="F41" s="9">
        <v>89684298.622999996</v>
      </c>
      <c r="G41" s="9">
        <v>0</v>
      </c>
      <c r="H41" s="9">
        <v>0</v>
      </c>
      <c r="I41" s="9">
        <v>0</v>
      </c>
      <c r="J41" s="9">
        <v>0</v>
      </c>
      <c r="K41" s="19">
        <v>15010.376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19">
        <v>-188821.726</v>
      </c>
      <c r="T41">
        <v>0</v>
      </c>
    </row>
    <row r="42" spans="1:20" x14ac:dyDescent="0.25">
      <c r="A42" s="5">
        <v>2010</v>
      </c>
      <c r="B42" s="5">
        <v>5</v>
      </c>
      <c r="C42" s="9">
        <v>106610692.515</v>
      </c>
      <c r="D42" s="9">
        <v>4278334.5580000002</v>
      </c>
      <c r="E42" s="9">
        <v>7129039.6560000004</v>
      </c>
      <c r="F42" s="9">
        <v>87684124.039000005</v>
      </c>
      <c r="G42" s="9">
        <v>0</v>
      </c>
      <c r="H42" s="9">
        <v>0</v>
      </c>
      <c r="I42" s="9">
        <v>0</v>
      </c>
      <c r="J42" s="9">
        <v>0</v>
      </c>
      <c r="K42">
        <v>0</v>
      </c>
      <c r="L42" s="19">
        <v>6428102.6380000003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19">
        <v>1091091.6240000001</v>
      </c>
      <c r="T42">
        <v>0</v>
      </c>
    </row>
    <row r="43" spans="1:20" x14ac:dyDescent="0.25">
      <c r="A43" s="5">
        <v>2010</v>
      </c>
      <c r="B43" s="5">
        <v>6</v>
      </c>
      <c r="C43" s="9">
        <v>134384574.61899999</v>
      </c>
      <c r="D43" s="9">
        <v>1010074.05</v>
      </c>
      <c r="E43" s="9">
        <v>31976779.761999998</v>
      </c>
      <c r="F43" s="9">
        <v>90243170.932999998</v>
      </c>
      <c r="G43" s="9">
        <v>0</v>
      </c>
      <c r="H43" s="9">
        <v>0</v>
      </c>
      <c r="I43" s="9">
        <v>0</v>
      </c>
      <c r="J43" s="9">
        <v>0</v>
      </c>
      <c r="K43">
        <v>0</v>
      </c>
      <c r="L43">
        <v>0</v>
      </c>
      <c r="M43" s="19">
        <v>11339135.248</v>
      </c>
      <c r="N43">
        <v>0</v>
      </c>
      <c r="O43">
        <v>0</v>
      </c>
      <c r="P43">
        <v>0</v>
      </c>
      <c r="Q43">
        <v>0</v>
      </c>
      <c r="R43">
        <v>0</v>
      </c>
      <c r="S43" s="19">
        <v>-184585.37400000001</v>
      </c>
      <c r="T43">
        <v>0</v>
      </c>
    </row>
    <row r="44" spans="1:20" x14ac:dyDescent="0.25">
      <c r="A44" s="5">
        <v>2010</v>
      </c>
      <c r="B44" s="5">
        <v>7</v>
      </c>
      <c r="C44" s="9">
        <v>153678657.148</v>
      </c>
      <c r="D44" s="9">
        <v>69630.728000000003</v>
      </c>
      <c r="E44" s="9">
        <v>51437270.590000004</v>
      </c>
      <c r="F44" s="9">
        <v>90340127.952000007</v>
      </c>
      <c r="G44" s="9">
        <v>0</v>
      </c>
      <c r="H44" s="9">
        <v>0</v>
      </c>
      <c r="I44" s="9">
        <v>0</v>
      </c>
      <c r="J44" s="9">
        <v>0</v>
      </c>
      <c r="K44">
        <v>0</v>
      </c>
      <c r="L44">
        <v>0</v>
      </c>
      <c r="M44">
        <v>0</v>
      </c>
      <c r="N44" s="19">
        <v>10065326.456</v>
      </c>
      <c r="O44">
        <v>0</v>
      </c>
      <c r="P44">
        <v>0</v>
      </c>
      <c r="Q44">
        <v>0</v>
      </c>
      <c r="R44">
        <v>0</v>
      </c>
      <c r="S44" s="19">
        <v>1766301.4210000001</v>
      </c>
      <c r="T44">
        <v>0</v>
      </c>
    </row>
    <row r="45" spans="1:20" x14ac:dyDescent="0.25">
      <c r="A45" s="5">
        <v>2010</v>
      </c>
      <c r="B45" s="5">
        <v>8</v>
      </c>
      <c r="C45" s="9">
        <v>156074609.847</v>
      </c>
      <c r="D45" s="9">
        <v>0</v>
      </c>
      <c r="E45" s="9">
        <v>57137811.663999997</v>
      </c>
      <c r="F45" s="9">
        <v>88334444.633000001</v>
      </c>
      <c r="G45" s="9">
        <v>0</v>
      </c>
      <c r="H45" s="9">
        <v>0</v>
      </c>
      <c r="I45" s="9">
        <v>0</v>
      </c>
      <c r="J45" s="9">
        <v>0</v>
      </c>
      <c r="K45">
        <v>0</v>
      </c>
      <c r="L45">
        <v>0</v>
      </c>
      <c r="M45">
        <v>0</v>
      </c>
      <c r="N45">
        <v>0</v>
      </c>
      <c r="O45" s="19">
        <v>10351849.755999999</v>
      </c>
      <c r="P45">
        <v>0</v>
      </c>
      <c r="Q45">
        <v>0</v>
      </c>
      <c r="R45">
        <v>0</v>
      </c>
      <c r="S45" s="19">
        <v>250503.79399999999</v>
      </c>
      <c r="T45">
        <v>0</v>
      </c>
    </row>
    <row r="46" spans="1:20" x14ac:dyDescent="0.25">
      <c r="A46" s="5">
        <v>2010</v>
      </c>
      <c r="B46" s="5">
        <v>9</v>
      </c>
      <c r="C46" s="9">
        <v>145461124.01800001</v>
      </c>
      <c r="D46" s="9">
        <v>0</v>
      </c>
      <c r="E46" s="9">
        <v>46561879.277999997</v>
      </c>
      <c r="F46" s="9">
        <v>90243902.200000003</v>
      </c>
      <c r="G46" s="9">
        <v>0</v>
      </c>
      <c r="H46" s="9">
        <v>0</v>
      </c>
      <c r="I46" s="9">
        <v>0</v>
      </c>
      <c r="J46" s="9">
        <v>0</v>
      </c>
      <c r="K46">
        <v>0</v>
      </c>
      <c r="L46">
        <v>0</v>
      </c>
      <c r="M46">
        <v>0</v>
      </c>
      <c r="N46">
        <v>0</v>
      </c>
      <c r="O46">
        <v>0</v>
      </c>
      <c r="P46" s="19">
        <v>10305727.736</v>
      </c>
      <c r="Q46">
        <v>0</v>
      </c>
      <c r="R46">
        <v>0</v>
      </c>
      <c r="S46" s="19">
        <v>-1650385.1950000001</v>
      </c>
      <c r="T46">
        <v>0</v>
      </c>
    </row>
    <row r="47" spans="1:20" x14ac:dyDescent="0.25">
      <c r="A47" s="5">
        <v>2010</v>
      </c>
      <c r="B47" s="5">
        <v>10</v>
      </c>
      <c r="C47" s="9">
        <v>115380206.331</v>
      </c>
      <c r="D47" s="9">
        <v>1762010.9410000001</v>
      </c>
      <c r="E47" s="9">
        <v>20140255.908</v>
      </c>
      <c r="F47" s="9">
        <v>89879435.261999995</v>
      </c>
      <c r="G47" s="9">
        <v>0</v>
      </c>
      <c r="H47" s="9">
        <v>0</v>
      </c>
      <c r="I47" s="9">
        <v>0</v>
      </c>
      <c r="J47" s="9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s="19">
        <v>6073946.9239999996</v>
      </c>
      <c r="R47">
        <v>0</v>
      </c>
      <c r="S47" s="19">
        <v>-2475442.7039999999</v>
      </c>
      <c r="T47">
        <v>0</v>
      </c>
    </row>
    <row r="48" spans="1:20" x14ac:dyDescent="0.25">
      <c r="A48" s="5">
        <v>2010</v>
      </c>
      <c r="B48" s="5">
        <v>11</v>
      </c>
      <c r="C48" s="9">
        <v>98317096.310000002</v>
      </c>
      <c r="D48" s="9">
        <v>7732476.8370000003</v>
      </c>
      <c r="E48" s="9">
        <v>3518025.8309999998</v>
      </c>
      <c r="F48" s="9">
        <v>89261808.253000006</v>
      </c>
      <c r="G48" s="9">
        <v>0</v>
      </c>
      <c r="H48" s="9">
        <v>0</v>
      </c>
      <c r="I48" s="9">
        <v>0</v>
      </c>
      <c r="J48" s="9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 s="19">
        <v>-973688.39899999998</v>
      </c>
      <c r="S48" s="19">
        <v>-1221526.2109999999</v>
      </c>
      <c r="T48">
        <v>0</v>
      </c>
    </row>
    <row r="49" spans="1:20" x14ac:dyDescent="0.25">
      <c r="A49" s="5">
        <v>2010</v>
      </c>
      <c r="B49" s="5">
        <v>12</v>
      </c>
      <c r="C49" s="9">
        <v>113567595.93099999</v>
      </c>
      <c r="D49" s="9">
        <v>22001580.998</v>
      </c>
      <c r="E49" s="9">
        <v>508495.85399999999</v>
      </c>
      <c r="F49" s="9">
        <v>91173510.900999993</v>
      </c>
      <c r="G49" s="9">
        <v>0</v>
      </c>
      <c r="H49" s="9">
        <v>0</v>
      </c>
      <c r="I49" s="9">
        <v>0</v>
      </c>
      <c r="J49" s="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19">
        <v>-115991.822</v>
      </c>
      <c r="T49">
        <v>0</v>
      </c>
    </row>
    <row r="50" spans="1:20" x14ac:dyDescent="0.25">
      <c r="A50" s="5">
        <v>2011</v>
      </c>
      <c r="B50" s="5">
        <v>1</v>
      </c>
      <c r="C50" s="9">
        <v>128074719.089</v>
      </c>
      <c r="D50" s="9">
        <v>33008639.75</v>
      </c>
      <c r="E50" s="9">
        <v>34115.224000000002</v>
      </c>
      <c r="F50" s="9">
        <v>91134264.581</v>
      </c>
      <c r="G50" s="9">
        <v>0</v>
      </c>
      <c r="H50" s="9">
        <v>1455759.73</v>
      </c>
      <c r="I50" s="9">
        <v>0</v>
      </c>
      <c r="J50" s="9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19">
        <v>2441939.8029999998</v>
      </c>
      <c r="T50">
        <v>0</v>
      </c>
    </row>
    <row r="51" spans="1:20" x14ac:dyDescent="0.25">
      <c r="A51" s="5">
        <v>2011</v>
      </c>
      <c r="B51" s="5">
        <v>2</v>
      </c>
      <c r="C51" s="9">
        <v>113242959.68099999</v>
      </c>
      <c r="D51" s="9">
        <v>25184879.206999999</v>
      </c>
      <c r="E51" s="9">
        <v>0</v>
      </c>
      <c r="F51" s="9">
        <v>83273394.365999997</v>
      </c>
      <c r="G51" s="9">
        <v>0</v>
      </c>
      <c r="H51" s="9">
        <v>0</v>
      </c>
      <c r="I51" s="9">
        <v>3857674.9569999999</v>
      </c>
      <c r="J51" s="9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19">
        <v>927011.15099999995</v>
      </c>
      <c r="T51">
        <v>0</v>
      </c>
    </row>
    <row r="52" spans="1:20" x14ac:dyDescent="0.25">
      <c r="A52" s="5">
        <v>2011</v>
      </c>
      <c r="B52" s="5">
        <v>3</v>
      </c>
      <c r="C52" s="9">
        <v>105235872.493</v>
      </c>
      <c r="D52" s="9">
        <v>17886256.603999998</v>
      </c>
      <c r="E52" s="9">
        <v>291903.44</v>
      </c>
      <c r="F52" s="9">
        <v>86642338.744000003</v>
      </c>
      <c r="G52" s="9">
        <v>0</v>
      </c>
      <c r="H52" s="9">
        <v>0</v>
      </c>
      <c r="I52" s="9">
        <v>0</v>
      </c>
      <c r="J52" s="9">
        <v>764278.30799999996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19">
        <v>-348904.603</v>
      </c>
      <c r="T52">
        <v>0</v>
      </c>
    </row>
    <row r="53" spans="1:20" x14ac:dyDescent="0.25">
      <c r="A53" s="5">
        <v>2011</v>
      </c>
      <c r="B53" s="5">
        <v>4</v>
      </c>
      <c r="C53" s="9">
        <v>104411081.64</v>
      </c>
      <c r="D53" s="9">
        <v>11518411.302999999</v>
      </c>
      <c r="E53" s="9">
        <v>2796240.7629999998</v>
      </c>
      <c r="F53" s="9">
        <v>87879808.201000005</v>
      </c>
      <c r="G53" s="9">
        <v>0</v>
      </c>
      <c r="H53" s="9">
        <v>0</v>
      </c>
      <c r="I53" s="9">
        <v>0</v>
      </c>
      <c r="J53" s="9">
        <v>0</v>
      </c>
      <c r="K53" s="19">
        <v>15010.376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19">
        <v>2201610.9980000001</v>
      </c>
      <c r="T53">
        <v>0</v>
      </c>
    </row>
    <row r="54" spans="1:20" x14ac:dyDescent="0.25">
      <c r="A54" s="5">
        <v>2011</v>
      </c>
      <c r="B54" s="5">
        <v>5</v>
      </c>
      <c r="C54" s="9">
        <v>105996991.99600001</v>
      </c>
      <c r="D54" s="9">
        <v>5000356.4340000004</v>
      </c>
      <c r="E54" s="9">
        <v>7054477.0880000005</v>
      </c>
      <c r="F54" s="9">
        <v>85919878.074000001</v>
      </c>
      <c r="G54" s="9">
        <v>0</v>
      </c>
      <c r="H54" s="9">
        <v>0</v>
      </c>
      <c r="I54" s="9">
        <v>0</v>
      </c>
      <c r="J54" s="9">
        <v>0</v>
      </c>
      <c r="K54">
        <v>0</v>
      </c>
      <c r="L54" s="19">
        <v>6428102.6380000003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19">
        <v>1594177.7620000001</v>
      </c>
      <c r="T54">
        <v>0</v>
      </c>
    </row>
    <row r="55" spans="1:20" x14ac:dyDescent="0.25">
      <c r="A55" s="5">
        <v>2011</v>
      </c>
      <c r="B55" s="5">
        <v>6</v>
      </c>
      <c r="C55" s="9">
        <v>133489649.292</v>
      </c>
      <c r="D55" s="9">
        <v>1588906.3189999999</v>
      </c>
      <c r="E55" s="9">
        <v>29769686.296999998</v>
      </c>
      <c r="F55" s="9">
        <v>88427435.736000001</v>
      </c>
      <c r="G55" s="9">
        <v>0</v>
      </c>
      <c r="H55" s="9">
        <v>0</v>
      </c>
      <c r="I55" s="9">
        <v>0</v>
      </c>
      <c r="J55" s="9">
        <v>0</v>
      </c>
      <c r="K55">
        <v>0</v>
      </c>
      <c r="L55">
        <v>0</v>
      </c>
      <c r="M55" s="19">
        <v>11339135.248</v>
      </c>
      <c r="N55">
        <v>0</v>
      </c>
      <c r="O55">
        <v>0</v>
      </c>
      <c r="P55">
        <v>0</v>
      </c>
      <c r="Q55">
        <v>0</v>
      </c>
      <c r="R55">
        <v>0</v>
      </c>
      <c r="S55" s="19">
        <v>2364485.6910000001</v>
      </c>
      <c r="T55">
        <v>0</v>
      </c>
    </row>
    <row r="56" spans="1:20" x14ac:dyDescent="0.25">
      <c r="A56" s="5">
        <v>2011</v>
      </c>
      <c r="B56" s="5">
        <v>7</v>
      </c>
      <c r="C56" s="9">
        <v>143907311.479</v>
      </c>
      <c r="D56" s="9">
        <v>126614.504</v>
      </c>
      <c r="E56" s="9">
        <v>43670611.163999997</v>
      </c>
      <c r="F56" s="9">
        <v>88490673.484999999</v>
      </c>
      <c r="G56" s="9">
        <v>0</v>
      </c>
      <c r="H56" s="9">
        <v>0</v>
      </c>
      <c r="I56" s="9">
        <v>0</v>
      </c>
      <c r="J56" s="9">
        <v>0</v>
      </c>
      <c r="K56">
        <v>0</v>
      </c>
      <c r="L56">
        <v>0</v>
      </c>
      <c r="M56">
        <v>0</v>
      </c>
      <c r="N56" s="19">
        <v>10065326.456</v>
      </c>
      <c r="O56">
        <v>0</v>
      </c>
      <c r="P56">
        <v>0</v>
      </c>
      <c r="Q56">
        <v>0</v>
      </c>
      <c r="R56">
        <v>0</v>
      </c>
      <c r="S56" s="19">
        <v>1554085.87</v>
      </c>
      <c r="T56">
        <v>0</v>
      </c>
    </row>
    <row r="57" spans="1:20" x14ac:dyDescent="0.25">
      <c r="A57" s="5">
        <v>2011</v>
      </c>
      <c r="B57" s="5">
        <v>8</v>
      </c>
      <c r="C57" s="9">
        <v>155586363.87</v>
      </c>
      <c r="D57" s="9">
        <v>0</v>
      </c>
      <c r="E57" s="9">
        <v>56551083.085000001</v>
      </c>
      <c r="F57" s="9">
        <v>86787819.689999998</v>
      </c>
      <c r="G57" s="9">
        <v>0</v>
      </c>
      <c r="H57" s="9">
        <v>0</v>
      </c>
      <c r="I57" s="9">
        <v>0</v>
      </c>
      <c r="J57" s="9">
        <v>0</v>
      </c>
      <c r="K57">
        <v>0</v>
      </c>
      <c r="L57">
        <v>0</v>
      </c>
      <c r="M57">
        <v>0</v>
      </c>
      <c r="N57">
        <v>0</v>
      </c>
      <c r="O57" s="19">
        <v>10351849.755999999</v>
      </c>
      <c r="P57">
        <v>0</v>
      </c>
      <c r="Q57">
        <v>0</v>
      </c>
      <c r="R57">
        <v>0</v>
      </c>
      <c r="S57" s="19">
        <v>1895611.34</v>
      </c>
      <c r="T57">
        <v>0</v>
      </c>
    </row>
    <row r="58" spans="1:20" x14ac:dyDescent="0.25">
      <c r="A58" s="5">
        <v>2011</v>
      </c>
      <c r="B58" s="5">
        <v>9</v>
      </c>
      <c r="C58" s="9">
        <v>141230473.88699999</v>
      </c>
      <c r="D58" s="9">
        <v>371735.98800000001</v>
      </c>
      <c r="E58" s="9">
        <v>38877076.577</v>
      </c>
      <c r="F58" s="9">
        <v>88663845.056999996</v>
      </c>
      <c r="G58" s="9">
        <v>0</v>
      </c>
      <c r="H58" s="9">
        <v>0</v>
      </c>
      <c r="I58" s="9">
        <v>0</v>
      </c>
      <c r="J58" s="9">
        <v>0</v>
      </c>
      <c r="K58">
        <v>0</v>
      </c>
      <c r="L58">
        <v>0</v>
      </c>
      <c r="M58">
        <v>0</v>
      </c>
      <c r="N58">
        <v>0</v>
      </c>
      <c r="O58">
        <v>0</v>
      </c>
      <c r="P58" s="19">
        <v>10305727.736</v>
      </c>
      <c r="Q58">
        <v>0</v>
      </c>
      <c r="R58">
        <v>0</v>
      </c>
      <c r="S58" s="19">
        <v>3012088.5290000001</v>
      </c>
      <c r="T58">
        <v>0</v>
      </c>
    </row>
    <row r="59" spans="1:20" x14ac:dyDescent="0.25">
      <c r="A59" s="5">
        <v>2011</v>
      </c>
      <c r="B59" s="5">
        <v>10</v>
      </c>
      <c r="C59" s="9">
        <v>108472491.683</v>
      </c>
      <c r="D59" s="9">
        <v>2744683.8220000002</v>
      </c>
      <c r="E59" s="9">
        <v>9221268.4629999995</v>
      </c>
      <c r="F59" s="9">
        <v>88503186.799999997</v>
      </c>
      <c r="G59" s="9">
        <v>0</v>
      </c>
      <c r="H59" s="9">
        <v>0</v>
      </c>
      <c r="I59" s="9">
        <v>0</v>
      </c>
      <c r="J59" s="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s="19">
        <v>6073946.9239999996</v>
      </c>
      <c r="R59">
        <v>0</v>
      </c>
      <c r="S59" s="19">
        <v>1929405.673</v>
      </c>
      <c r="T59">
        <v>0</v>
      </c>
    </row>
    <row r="60" spans="1:20" x14ac:dyDescent="0.25">
      <c r="A60" s="5">
        <v>2011</v>
      </c>
      <c r="B60" s="5">
        <v>11</v>
      </c>
      <c r="C60" s="9">
        <v>97414514.260000005</v>
      </c>
      <c r="D60" s="9">
        <v>8616174.7410000004</v>
      </c>
      <c r="E60" s="9">
        <v>1206430.2579999999</v>
      </c>
      <c r="F60" s="9">
        <v>87895016.996000007</v>
      </c>
      <c r="G60" s="9">
        <v>0</v>
      </c>
      <c r="H60" s="9">
        <v>0</v>
      </c>
      <c r="I60" s="9">
        <v>0</v>
      </c>
      <c r="J60" s="9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s="19">
        <v>-973688.39899999998</v>
      </c>
      <c r="S60" s="19">
        <v>670580.66399999999</v>
      </c>
      <c r="T60">
        <v>0</v>
      </c>
    </row>
    <row r="61" spans="1:20" x14ac:dyDescent="0.25">
      <c r="A61" s="5">
        <v>2011</v>
      </c>
      <c r="B61" s="5">
        <v>12</v>
      </c>
      <c r="C61" s="9">
        <v>106037431.84</v>
      </c>
      <c r="D61" s="9">
        <v>15570019.664999999</v>
      </c>
      <c r="E61" s="9">
        <v>268858.50300000003</v>
      </c>
      <c r="F61" s="9">
        <v>89777447.342999995</v>
      </c>
      <c r="G61" s="9">
        <v>0</v>
      </c>
      <c r="H61" s="9">
        <v>0</v>
      </c>
      <c r="I61" s="9">
        <v>0</v>
      </c>
      <c r="J61" s="9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19">
        <v>421106.32799999998</v>
      </c>
      <c r="T61">
        <v>0</v>
      </c>
    </row>
    <row r="62" spans="1:20" x14ac:dyDescent="0.25">
      <c r="A62" s="5">
        <v>2012</v>
      </c>
      <c r="B62" s="5">
        <v>1</v>
      </c>
      <c r="C62" s="9">
        <v>113716346.027</v>
      </c>
      <c r="D62" s="9">
        <v>22699912.442000002</v>
      </c>
      <c r="E62" s="9">
        <v>22650.861000000001</v>
      </c>
      <c r="F62" s="9">
        <v>89980799.401999995</v>
      </c>
      <c r="G62" s="9">
        <v>0</v>
      </c>
      <c r="H62" s="9">
        <v>1455759.73</v>
      </c>
      <c r="I62" s="9">
        <v>0</v>
      </c>
      <c r="J62" s="9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19">
        <v>-442776.41</v>
      </c>
      <c r="T62">
        <v>0</v>
      </c>
    </row>
    <row r="63" spans="1:20" x14ac:dyDescent="0.25">
      <c r="A63" s="5">
        <v>2012</v>
      </c>
      <c r="B63" s="5">
        <v>2</v>
      </c>
      <c r="C63" s="9">
        <v>110246453.045</v>
      </c>
      <c r="D63" s="9">
        <v>19954999.344000001</v>
      </c>
      <c r="E63" s="9">
        <v>0</v>
      </c>
      <c r="F63" s="9">
        <v>85062417.634000003</v>
      </c>
      <c r="G63" s="9">
        <v>0</v>
      </c>
      <c r="H63" s="9">
        <v>0</v>
      </c>
      <c r="I63" s="9">
        <v>3857674.9569999999</v>
      </c>
      <c r="J63" s="9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19">
        <v>1371361.11</v>
      </c>
      <c r="T63">
        <v>0</v>
      </c>
    </row>
    <row r="64" spans="1:20" x14ac:dyDescent="0.25">
      <c r="A64" s="5">
        <v>2012</v>
      </c>
      <c r="B64" s="5">
        <v>3</v>
      </c>
      <c r="C64" s="9">
        <v>103440687.852</v>
      </c>
      <c r="D64" s="9">
        <v>14049678.109999999</v>
      </c>
      <c r="E64" s="9">
        <v>1884800.1910000001</v>
      </c>
      <c r="F64" s="9">
        <v>85545726.825000003</v>
      </c>
      <c r="G64" s="9">
        <v>0</v>
      </c>
      <c r="H64" s="9">
        <v>0</v>
      </c>
      <c r="I64" s="9">
        <v>0</v>
      </c>
      <c r="J64" s="9">
        <v>764278.30799999996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19">
        <v>1196204.4169999999</v>
      </c>
      <c r="T64">
        <v>0</v>
      </c>
    </row>
    <row r="65" spans="1:20" x14ac:dyDescent="0.25">
      <c r="A65" s="5">
        <v>2012</v>
      </c>
      <c r="B65" s="5">
        <v>4</v>
      </c>
      <c r="C65" s="9">
        <v>99507332.497999996</v>
      </c>
      <c r="D65" s="9">
        <v>5335482.2520000003</v>
      </c>
      <c r="E65" s="9">
        <v>6732643.9910000004</v>
      </c>
      <c r="F65" s="9">
        <v>86814909.350999996</v>
      </c>
      <c r="G65" s="9">
        <v>0</v>
      </c>
      <c r="H65" s="9">
        <v>0</v>
      </c>
      <c r="I65" s="9">
        <v>0</v>
      </c>
      <c r="J65" s="9">
        <v>0</v>
      </c>
      <c r="K65" s="19">
        <v>15010.376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19">
        <v>609286.52800000005</v>
      </c>
      <c r="T65">
        <v>0</v>
      </c>
    </row>
    <row r="66" spans="1:20" x14ac:dyDescent="0.25">
      <c r="A66" s="5">
        <v>2012</v>
      </c>
      <c r="B66" s="5">
        <v>5</v>
      </c>
      <c r="C66" s="9">
        <v>109863117.609</v>
      </c>
      <c r="D66" s="9">
        <v>3120734.5469999998</v>
      </c>
      <c r="E66" s="9">
        <v>12827923.005999999</v>
      </c>
      <c r="F66" s="9">
        <v>84878729.018000007</v>
      </c>
      <c r="G66" s="9">
        <v>0</v>
      </c>
      <c r="H66" s="9">
        <v>0</v>
      </c>
      <c r="I66" s="9">
        <v>0</v>
      </c>
      <c r="J66" s="9">
        <v>0</v>
      </c>
      <c r="K66">
        <v>0</v>
      </c>
      <c r="L66" s="19">
        <v>6428102.6380000003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19">
        <v>2607628.4</v>
      </c>
      <c r="T66">
        <v>0</v>
      </c>
    </row>
    <row r="67" spans="1:20" x14ac:dyDescent="0.25">
      <c r="A67" s="5">
        <v>2012</v>
      </c>
      <c r="B67" s="5">
        <v>6</v>
      </c>
      <c r="C67" s="9">
        <v>130491465.846</v>
      </c>
      <c r="D67" s="9">
        <v>519568.56300000002</v>
      </c>
      <c r="E67" s="9">
        <v>28217691.114999998</v>
      </c>
      <c r="F67" s="9">
        <v>87355900.915000007</v>
      </c>
      <c r="G67" s="9">
        <v>0</v>
      </c>
      <c r="H67" s="9">
        <v>0</v>
      </c>
      <c r="I67" s="9">
        <v>0</v>
      </c>
      <c r="J67" s="9">
        <v>0</v>
      </c>
      <c r="K67">
        <v>0</v>
      </c>
      <c r="L67">
        <v>0</v>
      </c>
      <c r="M67" s="19">
        <v>11339135.248</v>
      </c>
      <c r="N67">
        <v>0</v>
      </c>
      <c r="O67">
        <v>0</v>
      </c>
      <c r="P67">
        <v>0</v>
      </c>
      <c r="Q67">
        <v>0</v>
      </c>
      <c r="R67">
        <v>0</v>
      </c>
      <c r="S67" s="19">
        <v>3059170.0060000001</v>
      </c>
      <c r="T67">
        <v>0</v>
      </c>
    </row>
    <row r="68" spans="1:20" x14ac:dyDescent="0.25">
      <c r="A68" s="5">
        <v>2012</v>
      </c>
      <c r="B68" s="5">
        <v>7</v>
      </c>
      <c r="C68" s="9">
        <v>152837343.912</v>
      </c>
      <c r="D68" s="9">
        <v>35245.745000000003</v>
      </c>
      <c r="E68" s="9">
        <v>53158585.622000001</v>
      </c>
      <c r="F68" s="9">
        <v>87285946.746000007</v>
      </c>
      <c r="G68" s="9">
        <v>0</v>
      </c>
      <c r="H68" s="9">
        <v>0</v>
      </c>
      <c r="I68" s="9">
        <v>0</v>
      </c>
      <c r="J68" s="9">
        <v>0</v>
      </c>
      <c r="K68">
        <v>0</v>
      </c>
      <c r="L68">
        <v>0</v>
      </c>
      <c r="M68">
        <v>0</v>
      </c>
      <c r="N68" s="19">
        <v>10065326.456</v>
      </c>
      <c r="O68">
        <v>0</v>
      </c>
      <c r="P68">
        <v>0</v>
      </c>
      <c r="Q68">
        <v>0</v>
      </c>
      <c r="R68">
        <v>0</v>
      </c>
      <c r="S68" s="19">
        <v>2292239.3420000002</v>
      </c>
      <c r="T68">
        <v>0</v>
      </c>
    </row>
    <row r="69" spans="1:20" x14ac:dyDescent="0.25">
      <c r="A69" s="5">
        <v>2012</v>
      </c>
      <c r="B69" s="5">
        <v>8</v>
      </c>
      <c r="C69" s="9">
        <v>148309718.833</v>
      </c>
      <c r="D69" s="9">
        <v>1275.0309999999999</v>
      </c>
      <c r="E69" s="9">
        <v>51467598.729000002</v>
      </c>
      <c r="F69" s="9">
        <v>85606275.885000005</v>
      </c>
      <c r="G69" s="9">
        <v>0</v>
      </c>
      <c r="H69" s="9">
        <v>0</v>
      </c>
      <c r="I69" s="9">
        <v>0</v>
      </c>
      <c r="J69" s="9">
        <v>0</v>
      </c>
      <c r="K69">
        <v>0</v>
      </c>
      <c r="L69">
        <v>0</v>
      </c>
      <c r="M69">
        <v>0</v>
      </c>
      <c r="N69">
        <v>0</v>
      </c>
      <c r="O69" s="19">
        <v>10351849.755999999</v>
      </c>
      <c r="P69">
        <v>0</v>
      </c>
      <c r="Q69">
        <v>0</v>
      </c>
      <c r="R69">
        <v>0</v>
      </c>
      <c r="S69" s="19">
        <v>882719.43200000003</v>
      </c>
      <c r="T69">
        <v>0</v>
      </c>
    </row>
    <row r="70" spans="1:20" x14ac:dyDescent="0.25">
      <c r="A70" s="5">
        <v>2012</v>
      </c>
      <c r="B70" s="5">
        <v>9</v>
      </c>
      <c r="C70" s="9">
        <v>134397367.764</v>
      </c>
      <c r="D70" s="9">
        <v>240979.54</v>
      </c>
      <c r="E70" s="9">
        <v>36725682.322999999</v>
      </c>
      <c r="F70" s="9">
        <v>87456760.731000006</v>
      </c>
      <c r="G70" s="9">
        <v>0</v>
      </c>
      <c r="H70" s="9">
        <v>0</v>
      </c>
      <c r="I70" s="9">
        <v>0</v>
      </c>
      <c r="J70" s="9">
        <v>0</v>
      </c>
      <c r="K70">
        <v>0</v>
      </c>
      <c r="L70">
        <v>0</v>
      </c>
      <c r="M70">
        <v>0</v>
      </c>
      <c r="N70">
        <v>0</v>
      </c>
      <c r="O70">
        <v>0</v>
      </c>
      <c r="P70" s="19">
        <v>10305727.736</v>
      </c>
      <c r="Q70">
        <v>0</v>
      </c>
      <c r="R70">
        <v>0</v>
      </c>
      <c r="S70" s="19">
        <v>-331782.56599999999</v>
      </c>
      <c r="T70">
        <v>0</v>
      </c>
    </row>
    <row r="71" spans="1:20" x14ac:dyDescent="0.25">
      <c r="A71" s="5">
        <v>2012</v>
      </c>
      <c r="B71" s="5">
        <v>10</v>
      </c>
      <c r="C71" s="9">
        <v>108186926.001</v>
      </c>
      <c r="D71" s="9">
        <v>3461284.0210000002</v>
      </c>
      <c r="E71" s="9">
        <v>9170341.4629999995</v>
      </c>
      <c r="F71" s="9">
        <v>86922652.209000006</v>
      </c>
      <c r="G71" s="9">
        <v>0</v>
      </c>
      <c r="H71" s="9">
        <v>0</v>
      </c>
      <c r="I71" s="9">
        <v>0</v>
      </c>
      <c r="J71" s="9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s="19">
        <v>6073946.9239999996</v>
      </c>
      <c r="R71">
        <v>0</v>
      </c>
      <c r="S71" s="19">
        <v>2558701.3840000001</v>
      </c>
      <c r="T71">
        <v>0</v>
      </c>
    </row>
    <row r="72" spans="1:20" x14ac:dyDescent="0.25">
      <c r="A72" s="5">
        <v>2012</v>
      </c>
      <c r="B72" s="5">
        <v>11</v>
      </c>
      <c r="C72" s="9">
        <v>98620897.238999993</v>
      </c>
      <c r="D72" s="9">
        <v>11279516.876</v>
      </c>
      <c r="E72" s="9">
        <v>1874813.879</v>
      </c>
      <c r="F72" s="9">
        <v>86325343.407000005</v>
      </c>
      <c r="G72" s="9">
        <v>0</v>
      </c>
      <c r="H72" s="9">
        <v>0</v>
      </c>
      <c r="I72" s="9">
        <v>0</v>
      </c>
      <c r="J72" s="9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 s="19">
        <v>-973688.39899999998</v>
      </c>
      <c r="S72" s="19">
        <v>114911.476</v>
      </c>
      <c r="T72">
        <v>0</v>
      </c>
    </row>
    <row r="73" spans="1:20" x14ac:dyDescent="0.25">
      <c r="A73" s="5">
        <v>2012</v>
      </c>
      <c r="B73" s="5">
        <v>12</v>
      </c>
      <c r="C73" s="9">
        <v>106385490.711</v>
      </c>
      <c r="D73" s="9">
        <v>16465868.164000001</v>
      </c>
      <c r="E73" s="9">
        <v>411182.29599999997</v>
      </c>
      <c r="F73" s="9">
        <v>88174156.363000005</v>
      </c>
      <c r="G73" s="9">
        <v>0</v>
      </c>
      <c r="H73" s="9">
        <v>0</v>
      </c>
      <c r="I73" s="9">
        <v>0</v>
      </c>
      <c r="J73" s="9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19">
        <v>1334283.888</v>
      </c>
      <c r="T73">
        <v>0</v>
      </c>
    </row>
    <row r="74" spans="1:20" x14ac:dyDescent="0.25">
      <c r="A74" s="5">
        <v>2013</v>
      </c>
      <c r="B74" s="5">
        <v>1</v>
      </c>
      <c r="C74" s="9">
        <v>116456018.513</v>
      </c>
      <c r="D74" s="9">
        <v>26955916.901999999</v>
      </c>
      <c r="E74" s="9">
        <v>60842.307000000001</v>
      </c>
      <c r="F74" s="9">
        <v>89475603.620000005</v>
      </c>
      <c r="G74" s="9">
        <v>0</v>
      </c>
      <c r="H74" s="9">
        <v>1455759.73</v>
      </c>
      <c r="I74" s="9">
        <v>0</v>
      </c>
      <c r="J74" s="9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19">
        <v>-1492104.047</v>
      </c>
      <c r="T74">
        <v>0</v>
      </c>
    </row>
    <row r="75" spans="1:20" x14ac:dyDescent="0.25">
      <c r="A75" s="5">
        <v>2013</v>
      </c>
      <c r="B75" s="5">
        <v>2</v>
      </c>
      <c r="C75" s="9">
        <v>105576623.817</v>
      </c>
      <c r="D75" s="9">
        <v>21551556.458999999</v>
      </c>
      <c r="E75" s="9">
        <v>3088.5720000000001</v>
      </c>
      <c r="F75" s="9">
        <v>81757802.738999993</v>
      </c>
      <c r="G75" s="9">
        <v>0</v>
      </c>
      <c r="H75" s="9">
        <v>0</v>
      </c>
      <c r="I75" s="9">
        <v>3857674.9569999999</v>
      </c>
      <c r="J75" s="9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19">
        <v>-1593498.91</v>
      </c>
      <c r="T75">
        <v>0</v>
      </c>
    </row>
    <row r="76" spans="1:20" x14ac:dyDescent="0.25">
      <c r="A76" s="5">
        <v>2013</v>
      </c>
      <c r="B76" s="5">
        <v>3</v>
      </c>
      <c r="C76" s="9">
        <v>108440894.70999999</v>
      </c>
      <c r="D76" s="9">
        <v>20637621.399999999</v>
      </c>
      <c r="E76" s="9">
        <v>0</v>
      </c>
      <c r="F76" s="9">
        <v>85065431.687999994</v>
      </c>
      <c r="G76" s="9">
        <v>0</v>
      </c>
      <c r="H76" s="9">
        <v>0</v>
      </c>
      <c r="I76" s="9">
        <v>0</v>
      </c>
      <c r="J76" s="9">
        <v>764278.30799999996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19">
        <v>1973563.314</v>
      </c>
      <c r="T76">
        <v>0</v>
      </c>
    </row>
    <row r="77" spans="1:20" x14ac:dyDescent="0.25">
      <c r="A77" s="5">
        <v>2013</v>
      </c>
      <c r="B77" s="5">
        <v>4</v>
      </c>
      <c r="C77" s="9">
        <v>104846806.699</v>
      </c>
      <c r="D77" s="9">
        <v>15592042.77</v>
      </c>
      <c r="E77" s="9">
        <v>2133185.162</v>
      </c>
      <c r="F77" s="9">
        <v>86144454.496000007</v>
      </c>
      <c r="G77" s="9">
        <v>0</v>
      </c>
      <c r="H77" s="9">
        <v>0</v>
      </c>
      <c r="I77" s="9">
        <v>0</v>
      </c>
      <c r="J77" s="9">
        <v>0</v>
      </c>
      <c r="K77" s="19">
        <v>15010.376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19">
        <v>962113.89399999997</v>
      </c>
      <c r="T77">
        <v>0</v>
      </c>
    </row>
    <row r="78" spans="1:20" x14ac:dyDescent="0.25">
      <c r="A78" s="5">
        <v>2013</v>
      </c>
      <c r="B78" s="5">
        <v>5</v>
      </c>
      <c r="C78" s="9">
        <v>102348970.558</v>
      </c>
      <c r="D78" s="9">
        <v>5286249.625</v>
      </c>
      <c r="E78" s="9">
        <v>6908550.068</v>
      </c>
      <c r="F78" s="9">
        <v>84223226.910999998</v>
      </c>
      <c r="G78" s="9">
        <v>0</v>
      </c>
      <c r="H78" s="9">
        <v>0</v>
      </c>
      <c r="I78" s="9">
        <v>0</v>
      </c>
      <c r="J78" s="9">
        <v>0</v>
      </c>
      <c r="K78">
        <v>0</v>
      </c>
      <c r="L78" s="19">
        <v>6428102.6380000003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 s="19">
        <v>-497158.685</v>
      </c>
      <c r="T78">
        <v>0</v>
      </c>
    </row>
    <row r="79" spans="1:20" x14ac:dyDescent="0.25">
      <c r="A79" s="5">
        <v>2013</v>
      </c>
      <c r="B79" s="5">
        <v>6</v>
      </c>
      <c r="C79" s="9">
        <v>121228273.98199999</v>
      </c>
      <c r="D79" s="9">
        <v>1049941.3940000001</v>
      </c>
      <c r="E79" s="9">
        <v>23063316.272999998</v>
      </c>
      <c r="F79" s="9">
        <v>86681268.085999995</v>
      </c>
      <c r="G79" s="9">
        <v>0</v>
      </c>
      <c r="H79" s="9">
        <v>0</v>
      </c>
      <c r="I79" s="9">
        <v>0</v>
      </c>
      <c r="J79" s="9">
        <v>0</v>
      </c>
      <c r="K79">
        <v>0</v>
      </c>
      <c r="L79">
        <v>0</v>
      </c>
      <c r="M79" s="19">
        <v>11339135.248</v>
      </c>
      <c r="N79">
        <v>0</v>
      </c>
      <c r="O79">
        <v>0</v>
      </c>
      <c r="P79">
        <v>0</v>
      </c>
      <c r="Q79">
        <v>0</v>
      </c>
      <c r="R79">
        <v>0</v>
      </c>
      <c r="S79" s="19">
        <v>-905387.01800000004</v>
      </c>
      <c r="T79">
        <v>0</v>
      </c>
    </row>
    <row r="80" spans="1:20" x14ac:dyDescent="0.25">
      <c r="A80" s="5">
        <v>2013</v>
      </c>
      <c r="B80" s="5">
        <v>7</v>
      </c>
      <c r="C80" s="9">
        <v>135140568.537</v>
      </c>
      <c r="D80" s="9">
        <v>68212.562999999995</v>
      </c>
      <c r="E80" s="9">
        <v>37892364.332000002</v>
      </c>
      <c r="F80" s="9">
        <v>86760392.741999999</v>
      </c>
      <c r="G80" s="9">
        <v>0</v>
      </c>
      <c r="H80" s="9">
        <v>0</v>
      </c>
      <c r="I80" s="9">
        <v>0</v>
      </c>
      <c r="J80" s="9">
        <v>0</v>
      </c>
      <c r="K80">
        <v>0</v>
      </c>
      <c r="L80">
        <v>0</v>
      </c>
      <c r="M80">
        <v>0</v>
      </c>
      <c r="N80" s="19">
        <v>10065326.456</v>
      </c>
      <c r="O80">
        <v>0</v>
      </c>
      <c r="P80">
        <v>0</v>
      </c>
      <c r="Q80">
        <v>0</v>
      </c>
      <c r="R80">
        <v>0</v>
      </c>
      <c r="S80" s="19">
        <v>354272.44400000002</v>
      </c>
      <c r="T80">
        <v>0</v>
      </c>
    </row>
    <row r="81" spans="1:20" x14ac:dyDescent="0.25">
      <c r="A81" s="5">
        <v>2013</v>
      </c>
      <c r="B81" s="5">
        <v>8</v>
      </c>
      <c r="C81" s="9">
        <v>129506929.57799999</v>
      </c>
      <c r="D81" s="9">
        <v>0</v>
      </c>
      <c r="E81" s="9">
        <v>35209854.667000003</v>
      </c>
      <c r="F81" s="9">
        <v>85090835.282000005</v>
      </c>
      <c r="G81" s="9">
        <v>0</v>
      </c>
      <c r="H81" s="9">
        <v>0</v>
      </c>
      <c r="I81" s="9">
        <v>0</v>
      </c>
      <c r="J81" s="9">
        <v>0</v>
      </c>
      <c r="K81">
        <v>0</v>
      </c>
      <c r="L81">
        <v>0</v>
      </c>
      <c r="M81">
        <v>0</v>
      </c>
      <c r="N81">
        <v>0</v>
      </c>
      <c r="O81" s="19">
        <v>10351849.755999999</v>
      </c>
      <c r="P81">
        <v>0</v>
      </c>
      <c r="Q81">
        <v>0</v>
      </c>
      <c r="R81">
        <v>0</v>
      </c>
      <c r="S81" s="19">
        <v>-1145610.1270000001</v>
      </c>
      <c r="T81">
        <v>0</v>
      </c>
    </row>
    <row r="82" spans="1:20" x14ac:dyDescent="0.25">
      <c r="A82" s="5">
        <v>2013</v>
      </c>
      <c r="B82" s="5">
        <v>9</v>
      </c>
      <c r="C82" s="9">
        <v>135636136.123</v>
      </c>
      <c r="D82" s="9">
        <v>83296.751000000004</v>
      </c>
      <c r="E82" s="9">
        <v>36794140.607000001</v>
      </c>
      <c r="F82" s="9">
        <v>86930178.246000007</v>
      </c>
      <c r="G82" s="9">
        <v>0</v>
      </c>
      <c r="H82" s="9">
        <v>0</v>
      </c>
      <c r="I82" s="9">
        <v>0</v>
      </c>
      <c r="J82" s="9">
        <v>0</v>
      </c>
      <c r="K82">
        <v>0</v>
      </c>
      <c r="L82">
        <v>0</v>
      </c>
      <c r="M82">
        <v>0</v>
      </c>
      <c r="N82">
        <v>0</v>
      </c>
      <c r="O82">
        <v>0</v>
      </c>
      <c r="P82" s="19">
        <v>10305727.736</v>
      </c>
      <c r="Q82">
        <v>0</v>
      </c>
      <c r="R82">
        <v>0</v>
      </c>
      <c r="S82" s="19">
        <v>1522792.7830000001</v>
      </c>
      <c r="T82">
        <v>0</v>
      </c>
    </row>
    <row r="83" spans="1:20" x14ac:dyDescent="0.25">
      <c r="A83" s="5">
        <v>2013</v>
      </c>
      <c r="B83" s="5">
        <v>10</v>
      </c>
      <c r="C83" s="9">
        <v>110527011.351</v>
      </c>
      <c r="D83" s="9">
        <v>2437598.9240000001</v>
      </c>
      <c r="E83" s="9">
        <v>13649451.545</v>
      </c>
      <c r="F83" s="9">
        <v>86563383.510000005</v>
      </c>
      <c r="G83" s="9">
        <v>0</v>
      </c>
      <c r="H83" s="9">
        <v>0</v>
      </c>
      <c r="I83" s="9">
        <v>0</v>
      </c>
      <c r="J83" s="9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s="19">
        <v>6073946.9239999996</v>
      </c>
      <c r="R83">
        <v>0</v>
      </c>
      <c r="S83" s="19">
        <v>1802630.4469999999</v>
      </c>
      <c r="T83">
        <v>0</v>
      </c>
    </row>
    <row r="84" spans="1:20" x14ac:dyDescent="0.25">
      <c r="A84" s="5">
        <v>2013</v>
      </c>
      <c r="B84" s="5">
        <v>11</v>
      </c>
      <c r="C84" s="9">
        <v>99023136.012999997</v>
      </c>
      <c r="D84" s="9">
        <v>10686541.841</v>
      </c>
      <c r="E84" s="9">
        <v>1431668.692</v>
      </c>
      <c r="F84" s="9">
        <v>85968543.505999997</v>
      </c>
      <c r="G84" s="9">
        <v>0</v>
      </c>
      <c r="H84" s="9">
        <v>0</v>
      </c>
      <c r="I84" s="9">
        <v>0</v>
      </c>
      <c r="J84" s="9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s="19">
        <v>-973688.39899999998</v>
      </c>
      <c r="S84" s="19">
        <v>1910070.3740000001</v>
      </c>
      <c r="T84">
        <v>0</v>
      </c>
    </row>
    <row r="85" spans="1:20" x14ac:dyDescent="0.25">
      <c r="A85" s="5">
        <v>2013</v>
      </c>
      <c r="B85" s="5">
        <v>12</v>
      </c>
      <c r="C85" s="9">
        <v>110309917.24600001</v>
      </c>
      <c r="D85" s="9">
        <v>21794006.794</v>
      </c>
      <c r="E85" s="9">
        <v>37594.885000000002</v>
      </c>
      <c r="F85" s="9">
        <v>87809714.947999999</v>
      </c>
      <c r="G85" s="9">
        <v>0</v>
      </c>
      <c r="H85" s="9">
        <v>0</v>
      </c>
      <c r="I85" s="9">
        <v>0</v>
      </c>
      <c r="J85" s="9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 s="19">
        <v>668600.61899999995</v>
      </c>
      <c r="T85">
        <v>0</v>
      </c>
    </row>
    <row r="86" spans="1:20" x14ac:dyDescent="0.25">
      <c r="A86" s="5">
        <v>2014</v>
      </c>
      <c r="B86" s="5">
        <v>1</v>
      </c>
      <c r="C86" s="9">
        <v>121163780.987</v>
      </c>
      <c r="D86" s="9">
        <v>30160090.155000001</v>
      </c>
      <c r="E86" s="9">
        <v>0</v>
      </c>
      <c r="F86" s="9">
        <v>88812257.069000006</v>
      </c>
      <c r="G86" s="9">
        <v>0</v>
      </c>
      <c r="H86" s="9">
        <v>1455759.73</v>
      </c>
      <c r="I86" s="9">
        <v>0</v>
      </c>
      <c r="J86" s="9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 s="19">
        <v>735674.03200000001</v>
      </c>
      <c r="T86">
        <v>0</v>
      </c>
    </row>
    <row r="87" spans="1:20" x14ac:dyDescent="0.25">
      <c r="A87" s="5">
        <v>2014</v>
      </c>
      <c r="B87" s="5">
        <v>2</v>
      </c>
      <c r="C87" s="9">
        <v>113828719.921</v>
      </c>
      <c r="D87" s="9">
        <v>27750981.677000001</v>
      </c>
      <c r="E87" s="9">
        <v>0</v>
      </c>
      <c r="F87" s="9">
        <v>81151673.758000001</v>
      </c>
      <c r="G87" s="9">
        <v>0</v>
      </c>
      <c r="H87" s="9">
        <v>0</v>
      </c>
      <c r="I87" s="9">
        <v>3857674.9569999999</v>
      </c>
      <c r="J87" s="9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 s="19">
        <v>1068389.5279999999</v>
      </c>
      <c r="T87">
        <v>0</v>
      </c>
    </row>
    <row r="88" spans="1:20" x14ac:dyDescent="0.25">
      <c r="A88" s="5">
        <v>2014</v>
      </c>
      <c r="B88" s="5">
        <v>3</v>
      </c>
      <c r="C88" s="9">
        <v>108573157.5</v>
      </c>
      <c r="D88" s="9">
        <v>22615860.339000002</v>
      </c>
      <c r="E88" s="9">
        <v>19078.243999999999</v>
      </c>
      <c r="F88" s="9">
        <v>84434780.891000003</v>
      </c>
      <c r="G88" s="9">
        <v>0</v>
      </c>
      <c r="H88" s="9">
        <v>0</v>
      </c>
      <c r="I88" s="9">
        <v>0</v>
      </c>
      <c r="J88" s="9">
        <v>764278.30799999996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 s="19">
        <v>739159.71799999999</v>
      </c>
      <c r="T88">
        <v>0</v>
      </c>
    </row>
    <row r="89" spans="1:20" x14ac:dyDescent="0.25">
      <c r="A89" s="5">
        <v>2014</v>
      </c>
      <c r="B89" s="5">
        <v>4</v>
      </c>
      <c r="C89" s="9">
        <v>98700225.076000005</v>
      </c>
      <c r="D89" s="9">
        <v>11093966.899</v>
      </c>
      <c r="E89" s="9">
        <v>1738255.2409999999</v>
      </c>
      <c r="F89" s="9">
        <v>85848887.752000004</v>
      </c>
      <c r="G89" s="9">
        <v>0</v>
      </c>
      <c r="H89" s="9">
        <v>0</v>
      </c>
      <c r="I89" s="9">
        <v>0</v>
      </c>
      <c r="J89" s="9">
        <v>0</v>
      </c>
      <c r="K89" s="19">
        <v>15010.376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 s="19">
        <v>4104.808</v>
      </c>
      <c r="T89">
        <v>0</v>
      </c>
    </row>
    <row r="90" spans="1:20" x14ac:dyDescent="0.25">
      <c r="A90" s="5">
        <v>2014</v>
      </c>
      <c r="B90" s="5">
        <v>5</v>
      </c>
      <c r="C90" s="9">
        <v>103715146.685</v>
      </c>
      <c r="D90" s="9">
        <v>3200826.7259999998</v>
      </c>
      <c r="E90" s="9">
        <v>11752596.873</v>
      </c>
      <c r="F90" s="9">
        <v>83934252.012999997</v>
      </c>
      <c r="G90" s="9">
        <v>0</v>
      </c>
      <c r="H90" s="9">
        <v>0</v>
      </c>
      <c r="I90" s="9">
        <v>0</v>
      </c>
      <c r="J90" s="9">
        <v>0</v>
      </c>
      <c r="K90">
        <v>0</v>
      </c>
      <c r="L90" s="19">
        <v>6428102.6380000003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 s="19">
        <v>-1600631.5649999999</v>
      </c>
      <c r="T90">
        <v>0</v>
      </c>
    </row>
    <row r="91" spans="1:20" x14ac:dyDescent="0.25">
      <c r="A91" s="5">
        <v>2014</v>
      </c>
      <c r="B91" s="5">
        <v>6</v>
      </c>
      <c r="C91" s="9">
        <v>131170186.142</v>
      </c>
      <c r="D91" s="9">
        <v>752494.74</v>
      </c>
      <c r="E91" s="9">
        <v>33576945.262000002</v>
      </c>
      <c r="F91" s="9">
        <v>86383859.502000004</v>
      </c>
      <c r="G91" s="9">
        <v>0</v>
      </c>
      <c r="H91" s="9">
        <v>0</v>
      </c>
      <c r="I91" s="9">
        <v>0</v>
      </c>
      <c r="J91" s="9">
        <v>0</v>
      </c>
      <c r="K91">
        <v>0</v>
      </c>
      <c r="L91">
        <v>0</v>
      </c>
      <c r="M91" s="19">
        <v>11339135.248</v>
      </c>
      <c r="N91">
        <v>0</v>
      </c>
      <c r="O91">
        <v>0</v>
      </c>
      <c r="P91">
        <v>0</v>
      </c>
      <c r="Q91">
        <v>0</v>
      </c>
      <c r="R91">
        <v>0</v>
      </c>
      <c r="S91" s="19">
        <v>-882248.60900000005</v>
      </c>
      <c r="T91">
        <v>0</v>
      </c>
    </row>
    <row r="92" spans="1:20" x14ac:dyDescent="0.25">
      <c r="A92" s="5">
        <v>2014</v>
      </c>
      <c r="B92" s="5">
        <v>7</v>
      </c>
      <c r="C92" s="9">
        <v>132149033.15099999</v>
      </c>
      <c r="D92" s="9">
        <v>55265.862000000001</v>
      </c>
      <c r="E92" s="9">
        <v>40290411.164999999</v>
      </c>
      <c r="F92" s="9">
        <v>86523875.338</v>
      </c>
      <c r="G92" s="9">
        <v>0</v>
      </c>
      <c r="H92" s="9">
        <v>0</v>
      </c>
      <c r="I92" s="9">
        <v>0</v>
      </c>
      <c r="J92" s="9">
        <v>0</v>
      </c>
      <c r="K92">
        <v>0</v>
      </c>
      <c r="L92">
        <v>0</v>
      </c>
      <c r="M92">
        <v>0</v>
      </c>
      <c r="N92" s="19">
        <v>10065326.456</v>
      </c>
      <c r="O92">
        <v>0</v>
      </c>
      <c r="P92">
        <v>0</v>
      </c>
      <c r="Q92">
        <v>0</v>
      </c>
      <c r="R92">
        <v>0</v>
      </c>
      <c r="S92" s="19">
        <v>-4785845.67</v>
      </c>
      <c r="T92">
        <v>0</v>
      </c>
    </row>
    <row r="93" spans="1:20" x14ac:dyDescent="0.25">
      <c r="A93" s="5">
        <v>2014</v>
      </c>
      <c r="B93" s="5">
        <v>8</v>
      </c>
      <c r="C93" s="9">
        <v>127200842.919</v>
      </c>
      <c r="D93" s="9">
        <v>0</v>
      </c>
      <c r="E93" s="9">
        <v>32880330.158</v>
      </c>
      <c r="F93" s="9">
        <v>84858869.256999999</v>
      </c>
      <c r="G93" s="9">
        <v>0</v>
      </c>
      <c r="H93" s="9">
        <v>0</v>
      </c>
      <c r="I93" s="9">
        <v>0</v>
      </c>
      <c r="J93" s="9">
        <v>0</v>
      </c>
      <c r="K93">
        <v>0</v>
      </c>
      <c r="L93">
        <v>0</v>
      </c>
      <c r="M93">
        <v>0</v>
      </c>
      <c r="N93">
        <v>0</v>
      </c>
      <c r="O93" s="19">
        <v>10351849.755999999</v>
      </c>
      <c r="P93">
        <v>0</v>
      </c>
      <c r="Q93">
        <v>0</v>
      </c>
      <c r="R93">
        <v>0</v>
      </c>
      <c r="S93" s="19">
        <v>-890206.25199999998</v>
      </c>
      <c r="T93">
        <v>0</v>
      </c>
    </row>
    <row r="94" spans="1:20" x14ac:dyDescent="0.25">
      <c r="A94" s="5">
        <v>2014</v>
      </c>
      <c r="B94" s="5">
        <v>9</v>
      </c>
      <c r="C94" s="9">
        <v>128506125.12199999</v>
      </c>
      <c r="D94" s="9">
        <v>402477.962</v>
      </c>
      <c r="E94" s="9">
        <v>33924628.18</v>
      </c>
      <c r="F94" s="9">
        <v>86693197.990999997</v>
      </c>
      <c r="G94" s="9">
        <v>0</v>
      </c>
      <c r="H94" s="9">
        <v>0</v>
      </c>
      <c r="I94" s="9">
        <v>0</v>
      </c>
      <c r="J94" s="9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9">
        <v>10305727.736</v>
      </c>
      <c r="Q94">
        <v>0</v>
      </c>
      <c r="R94">
        <v>0</v>
      </c>
      <c r="S94" s="19">
        <v>-2819906.747</v>
      </c>
      <c r="T94">
        <v>0</v>
      </c>
    </row>
    <row r="95" spans="1:20" x14ac:dyDescent="0.25">
      <c r="A95" s="5">
        <v>2014</v>
      </c>
      <c r="B95" s="5">
        <v>10</v>
      </c>
      <c r="C95" s="9">
        <v>104442997.07600001</v>
      </c>
      <c r="D95" s="9">
        <v>2980570.9539999999</v>
      </c>
      <c r="E95" s="9">
        <v>10401876.263</v>
      </c>
      <c r="F95" s="9">
        <v>86397919.575000003</v>
      </c>
      <c r="G95" s="9">
        <v>0</v>
      </c>
      <c r="H95" s="9">
        <v>0</v>
      </c>
      <c r="I95" s="9">
        <v>0</v>
      </c>
      <c r="J95" s="9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s="19">
        <v>6073946.9239999996</v>
      </c>
      <c r="R95">
        <v>0</v>
      </c>
      <c r="S95" s="19">
        <v>-1411316.64</v>
      </c>
      <c r="T95">
        <v>0</v>
      </c>
    </row>
    <row r="96" spans="1:20" x14ac:dyDescent="0.25">
      <c r="A96" s="5">
        <v>2014</v>
      </c>
      <c r="B96" s="5">
        <v>11</v>
      </c>
      <c r="C96" s="9">
        <v>97884032.504999995</v>
      </c>
      <c r="D96" s="9">
        <v>12296982.879000001</v>
      </c>
      <c r="E96" s="9">
        <v>1165952.996</v>
      </c>
      <c r="F96" s="9">
        <v>85804216.593999997</v>
      </c>
      <c r="G96" s="9">
        <v>0</v>
      </c>
      <c r="H96" s="9">
        <v>0</v>
      </c>
      <c r="I96" s="9">
        <v>0</v>
      </c>
      <c r="J96" s="9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 s="19">
        <v>-973688.39899999998</v>
      </c>
      <c r="S96" s="19">
        <v>-409431.565</v>
      </c>
      <c r="T96">
        <v>0</v>
      </c>
    </row>
    <row r="97" spans="1:20" x14ac:dyDescent="0.25">
      <c r="A97" s="5">
        <v>2014</v>
      </c>
      <c r="B97" s="5">
        <v>12</v>
      </c>
      <c r="C97" s="9">
        <v>106881291.836</v>
      </c>
      <c r="D97" s="9">
        <v>21069016.011999998</v>
      </c>
      <c r="E97" s="9">
        <v>44556.508999999998</v>
      </c>
      <c r="F97" s="9">
        <v>87641868.679000005</v>
      </c>
      <c r="G97" s="9">
        <v>0</v>
      </c>
      <c r="H97" s="9">
        <v>0</v>
      </c>
      <c r="I97" s="9">
        <v>0</v>
      </c>
      <c r="J97" s="9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 s="19">
        <v>-1874149.365</v>
      </c>
      <c r="T97">
        <v>0</v>
      </c>
    </row>
    <row r="98" spans="1:20" x14ac:dyDescent="0.25">
      <c r="A98" s="5">
        <v>2015</v>
      </c>
      <c r="B98" s="5">
        <v>1</v>
      </c>
      <c r="C98" s="9">
        <v>117206285.197</v>
      </c>
      <c r="D98" s="9">
        <v>26888212.550999999</v>
      </c>
      <c r="E98" s="9">
        <v>0</v>
      </c>
      <c r="F98" s="9">
        <v>90005979.405000001</v>
      </c>
      <c r="G98" s="9">
        <v>0</v>
      </c>
      <c r="H98" s="9">
        <v>1455759.73</v>
      </c>
      <c r="I98" s="9">
        <v>0</v>
      </c>
      <c r="J98" s="9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s="19">
        <v>-1143666.4890000001</v>
      </c>
      <c r="T98">
        <v>0</v>
      </c>
    </row>
    <row r="99" spans="1:20" x14ac:dyDescent="0.25">
      <c r="A99" s="5">
        <v>2015</v>
      </c>
      <c r="B99" s="5">
        <v>2</v>
      </c>
      <c r="C99" s="9">
        <v>109580672.892</v>
      </c>
      <c r="D99" s="9">
        <v>25260344.366999999</v>
      </c>
      <c r="E99" s="9">
        <v>0</v>
      </c>
      <c r="F99" s="9">
        <v>82447156.872999996</v>
      </c>
      <c r="G99" s="9">
        <v>0</v>
      </c>
      <c r="H99" s="9">
        <v>0</v>
      </c>
      <c r="I99" s="9">
        <v>3857674.9569999999</v>
      </c>
      <c r="J99" s="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 s="19">
        <v>-1984503.3049999999</v>
      </c>
      <c r="T99">
        <v>0</v>
      </c>
    </row>
    <row r="100" spans="1:20" x14ac:dyDescent="0.25">
      <c r="A100" s="5">
        <v>2015</v>
      </c>
      <c r="B100" s="5">
        <v>3</v>
      </c>
      <c r="C100" s="9">
        <v>107886210.399</v>
      </c>
      <c r="D100" s="9">
        <v>23617737.736000001</v>
      </c>
      <c r="E100" s="9">
        <v>0</v>
      </c>
      <c r="F100" s="9">
        <v>84126895.214000002</v>
      </c>
      <c r="G100" s="9">
        <v>0</v>
      </c>
      <c r="H100" s="9">
        <v>0</v>
      </c>
      <c r="I100" s="9">
        <v>0</v>
      </c>
      <c r="J100" s="9">
        <v>764278.30799999996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 s="19">
        <v>-622700.85900000005</v>
      </c>
      <c r="T100">
        <v>0</v>
      </c>
    </row>
    <row r="101" spans="1:20" x14ac:dyDescent="0.25">
      <c r="A101" s="5">
        <v>2015</v>
      </c>
      <c r="B101" s="5">
        <v>4</v>
      </c>
      <c r="C101" s="9">
        <v>97787067.640000001</v>
      </c>
      <c r="D101" s="9">
        <v>10070051.98</v>
      </c>
      <c r="E101" s="9">
        <v>1555392.1510000001</v>
      </c>
      <c r="F101" s="9">
        <v>86387801.194999993</v>
      </c>
      <c r="G101" s="9">
        <v>0</v>
      </c>
      <c r="H101" s="9">
        <v>0</v>
      </c>
      <c r="I101" s="9">
        <v>0</v>
      </c>
      <c r="J101" s="9">
        <v>0</v>
      </c>
      <c r="K101" s="19">
        <v>15010.376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 s="19">
        <v>-241188.06099999999</v>
      </c>
      <c r="T101">
        <v>0</v>
      </c>
    </row>
    <row r="102" spans="1:20" x14ac:dyDescent="0.25">
      <c r="A102" s="5">
        <v>2015</v>
      </c>
      <c r="B102" s="5">
        <v>5</v>
      </c>
      <c r="C102" s="9">
        <v>95738176.511000007</v>
      </c>
      <c r="D102" s="9">
        <v>3389882.1120000002</v>
      </c>
      <c r="E102" s="9">
        <v>8655420.3389999997</v>
      </c>
      <c r="F102" s="9">
        <v>79516044.282000005</v>
      </c>
      <c r="G102" s="9">
        <v>0</v>
      </c>
      <c r="H102" s="9">
        <v>0</v>
      </c>
      <c r="I102" s="9">
        <v>0</v>
      </c>
      <c r="J102" s="9">
        <v>0</v>
      </c>
      <c r="K102">
        <v>0</v>
      </c>
      <c r="L102" s="19">
        <v>6428102.6380000003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 s="19">
        <v>-2251272.86</v>
      </c>
      <c r="T102">
        <v>0</v>
      </c>
    </row>
    <row r="103" spans="1:20" x14ac:dyDescent="0.25">
      <c r="A103" s="5">
        <v>2015</v>
      </c>
      <c r="B103" s="5">
        <v>6</v>
      </c>
      <c r="C103" s="9">
        <v>127291810.56299999</v>
      </c>
      <c r="D103" s="9">
        <v>937181.56700000004</v>
      </c>
      <c r="E103" s="9">
        <v>27838223.116999999</v>
      </c>
      <c r="F103" s="9">
        <v>87369480.753999993</v>
      </c>
      <c r="G103" s="9">
        <v>0</v>
      </c>
      <c r="H103" s="9">
        <v>0</v>
      </c>
      <c r="I103" s="9">
        <v>0</v>
      </c>
      <c r="J103" s="9">
        <v>0</v>
      </c>
      <c r="K103">
        <v>0</v>
      </c>
      <c r="L103">
        <v>0</v>
      </c>
      <c r="M103" s="19">
        <v>11339135.248</v>
      </c>
      <c r="N103">
        <v>0</v>
      </c>
      <c r="O103">
        <v>0</v>
      </c>
      <c r="P103">
        <v>0</v>
      </c>
      <c r="Q103">
        <v>0</v>
      </c>
      <c r="R103">
        <v>0</v>
      </c>
      <c r="S103" s="19">
        <v>-192210.12400000001</v>
      </c>
      <c r="T103">
        <v>0</v>
      </c>
    </row>
    <row r="104" spans="1:20" x14ac:dyDescent="0.25">
      <c r="A104" s="5">
        <v>2015</v>
      </c>
      <c r="B104" s="5">
        <v>7</v>
      </c>
      <c r="C104" s="9">
        <v>130087603.39399999</v>
      </c>
      <c r="D104" s="9">
        <v>66464.510999999999</v>
      </c>
      <c r="E104" s="9">
        <v>39043290.722999997</v>
      </c>
      <c r="F104" s="9">
        <v>84418608.618000001</v>
      </c>
      <c r="G104" s="9">
        <v>0</v>
      </c>
      <c r="H104" s="9">
        <v>0</v>
      </c>
      <c r="I104" s="9">
        <v>0</v>
      </c>
      <c r="J104" s="9">
        <v>0</v>
      </c>
      <c r="K104">
        <v>0</v>
      </c>
      <c r="L104">
        <v>0</v>
      </c>
      <c r="M104">
        <v>0</v>
      </c>
      <c r="N104" s="19">
        <v>10065326.456</v>
      </c>
      <c r="O104">
        <v>0</v>
      </c>
      <c r="P104">
        <v>0</v>
      </c>
      <c r="Q104">
        <v>0</v>
      </c>
      <c r="R104">
        <v>0</v>
      </c>
      <c r="S104" s="19">
        <v>-3506086.9139999999</v>
      </c>
      <c r="T104">
        <v>0</v>
      </c>
    </row>
    <row r="105" spans="1:20" x14ac:dyDescent="0.25">
      <c r="A105" s="5">
        <v>2015</v>
      </c>
      <c r="B105" s="5">
        <v>8</v>
      </c>
      <c r="C105" s="9">
        <v>134394849.73300001</v>
      </c>
      <c r="D105" s="9">
        <v>0</v>
      </c>
      <c r="E105" s="9">
        <v>41363320.800999999</v>
      </c>
      <c r="F105" s="9">
        <v>84699535.768000007</v>
      </c>
      <c r="G105" s="9">
        <v>0</v>
      </c>
      <c r="H105" s="9">
        <v>0</v>
      </c>
      <c r="I105" s="9">
        <v>0</v>
      </c>
      <c r="J105" s="9">
        <v>0</v>
      </c>
      <c r="K105">
        <v>0</v>
      </c>
      <c r="L105">
        <v>0</v>
      </c>
      <c r="M105">
        <v>0</v>
      </c>
      <c r="N105">
        <v>0</v>
      </c>
      <c r="O105" s="19">
        <v>10351849.755999999</v>
      </c>
      <c r="P105">
        <v>0</v>
      </c>
      <c r="Q105">
        <v>0</v>
      </c>
      <c r="R105">
        <v>0</v>
      </c>
      <c r="S105" s="19">
        <v>-2019856.5930000001</v>
      </c>
      <c r="T105">
        <v>0</v>
      </c>
    </row>
    <row r="106" spans="1:20" x14ac:dyDescent="0.25">
      <c r="A106" s="5">
        <v>2015</v>
      </c>
      <c r="B106" s="5">
        <v>9</v>
      </c>
      <c r="C106" s="9">
        <v>134112023.517</v>
      </c>
      <c r="D106" s="9">
        <v>105687.72100000001</v>
      </c>
      <c r="E106" s="9">
        <v>35366755.063000001</v>
      </c>
      <c r="F106" s="9">
        <v>90037151.621000007</v>
      </c>
      <c r="G106" s="9">
        <v>0</v>
      </c>
      <c r="H106" s="9">
        <v>0</v>
      </c>
      <c r="I106" s="9">
        <v>0</v>
      </c>
      <c r="J106" s="9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 s="19">
        <v>10305727.736</v>
      </c>
      <c r="Q106">
        <v>0</v>
      </c>
      <c r="R106">
        <v>0</v>
      </c>
      <c r="S106" s="19">
        <v>-1703298.6240000001</v>
      </c>
      <c r="T106">
        <v>0</v>
      </c>
    </row>
    <row r="107" spans="1:20" x14ac:dyDescent="0.25">
      <c r="A107" s="5">
        <v>2015</v>
      </c>
      <c r="B107" s="5">
        <v>10</v>
      </c>
      <c r="C107" s="9">
        <v>101810659.552</v>
      </c>
      <c r="D107" s="9">
        <v>2138343.5049999999</v>
      </c>
      <c r="E107" s="9">
        <v>12250452.338</v>
      </c>
      <c r="F107" s="9">
        <v>83774170.068000004</v>
      </c>
      <c r="G107" s="9">
        <v>0</v>
      </c>
      <c r="H107" s="9">
        <v>0</v>
      </c>
      <c r="I107" s="9">
        <v>0</v>
      </c>
      <c r="J107" s="9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 s="19">
        <v>6073946.9239999996</v>
      </c>
      <c r="R107">
        <v>0</v>
      </c>
      <c r="S107" s="19">
        <v>-2426253.2829999998</v>
      </c>
      <c r="T107">
        <v>0</v>
      </c>
    </row>
    <row r="108" spans="1:20" x14ac:dyDescent="0.25">
      <c r="A108" s="5">
        <v>2015</v>
      </c>
      <c r="B108" s="5">
        <v>11</v>
      </c>
      <c r="C108" s="9">
        <v>92235121.288000003</v>
      </c>
      <c r="D108" s="9">
        <v>7247451.2699999996</v>
      </c>
      <c r="E108" s="9">
        <v>2043554.328</v>
      </c>
      <c r="F108" s="9">
        <v>84337357.766000003</v>
      </c>
      <c r="G108" s="9">
        <v>0</v>
      </c>
      <c r="H108" s="9">
        <v>0</v>
      </c>
      <c r="I108" s="9">
        <v>0</v>
      </c>
      <c r="J108" s="9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s="19">
        <v>-973688.39899999998</v>
      </c>
      <c r="S108" s="19">
        <v>-419553.67599999998</v>
      </c>
      <c r="T108">
        <v>0</v>
      </c>
    </row>
    <row r="109" spans="1:20" x14ac:dyDescent="0.25">
      <c r="A109" s="5">
        <v>2015</v>
      </c>
      <c r="B109" s="5">
        <v>12</v>
      </c>
      <c r="C109" s="9">
        <v>102324435.877</v>
      </c>
      <c r="D109" s="9">
        <v>13346954.425000001</v>
      </c>
      <c r="E109" s="9">
        <v>390411.72</v>
      </c>
      <c r="F109" s="9">
        <v>88983656.274000004</v>
      </c>
      <c r="G109" s="9">
        <v>0</v>
      </c>
      <c r="H109" s="9">
        <v>0</v>
      </c>
      <c r="I109" s="9">
        <v>0</v>
      </c>
      <c r="J109" s="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 s="19">
        <v>-396586.54200000002</v>
      </c>
      <c r="T109">
        <v>0</v>
      </c>
    </row>
    <row r="110" spans="1:20" x14ac:dyDescent="0.25">
      <c r="A110" s="5">
        <v>2016</v>
      </c>
      <c r="B110" s="5">
        <v>1</v>
      </c>
      <c r="C110" s="9">
        <v>115765460.973</v>
      </c>
      <c r="D110" s="9">
        <v>25242924.772</v>
      </c>
      <c r="E110" s="9">
        <v>66758.974000000002</v>
      </c>
      <c r="F110" s="9">
        <v>90165266.452999994</v>
      </c>
      <c r="G110" s="9">
        <v>0</v>
      </c>
      <c r="H110" s="9">
        <v>1455759.73</v>
      </c>
      <c r="I110" s="9">
        <v>0</v>
      </c>
      <c r="J110" s="9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 s="19">
        <v>-1165248.956</v>
      </c>
      <c r="T110">
        <v>0</v>
      </c>
    </row>
    <row r="111" spans="1:20" x14ac:dyDescent="0.25">
      <c r="A111" s="5">
        <v>2016</v>
      </c>
      <c r="B111" s="5">
        <v>2</v>
      </c>
      <c r="C111" s="9">
        <v>106956328.127</v>
      </c>
      <c r="D111" s="9">
        <v>23046787.013</v>
      </c>
      <c r="E111" s="9">
        <v>8473.4380000000001</v>
      </c>
      <c r="F111" s="9">
        <v>84041893.217999995</v>
      </c>
      <c r="G111" s="9">
        <v>0</v>
      </c>
      <c r="H111" s="9">
        <v>0</v>
      </c>
      <c r="I111" s="9">
        <v>3857674.9569999999</v>
      </c>
      <c r="J111" s="9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 s="19">
        <v>-3998500.5</v>
      </c>
      <c r="T111">
        <v>0</v>
      </c>
    </row>
    <row r="112" spans="1:20" x14ac:dyDescent="0.25">
      <c r="A112" s="5">
        <v>2016</v>
      </c>
      <c r="B112" s="5">
        <v>3</v>
      </c>
      <c r="C112" s="9">
        <v>100700350.779</v>
      </c>
      <c r="D112" s="9">
        <v>18600836.905000001</v>
      </c>
      <c r="E112" s="9">
        <v>182377.554</v>
      </c>
      <c r="F112" s="9">
        <v>84519403.974999994</v>
      </c>
      <c r="G112" s="9">
        <v>0</v>
      </c>
      <c r="H112" s="9">
        <v>0</v>
      </c>
      <c r="I112" s="9">
        <v>0</v>
      </c>
      <c r="J112" s="9">
        <v>764278.30799999996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 s="19">
        <v>-3366545.9619999998</v>
      </c>
      <c r="T112">
        <v>0</v>
      </c>
    </row>
    <row r="113" spans="1:20" x14ac:dyDescent="0.25">
      <c r="A113" s="5">
        <v>2016</v>
      </c>
      <c r="B113" s="5">
        <v>4</v>
      </c>
      <c r="C113" s="9">
        <v>94184225.143000007</v>
      </c>
      <c r="D113" s="9">
        <v>10708710.169</v>
      </c>
      <c r="E113" s="9">
        <v>2269374.983</v>
      </c>
      <c r="F113" s="9">
        <v>85749859.776999995</v>
      </c>
      <c r="G113" s="9">
        <v>0</v>
      </c>
      <c r="H113" s="9">
        <v>0</v>
      </c>
      <c r="I113" s="9">
        <v>0</v>
      </c>
      <c r="J113" s="9">
        <v>0</v>
      </c>
      <c r="K113" s="19">
        <v>15010.376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 s="19">
        <v>-4558730.1619999995</v>
      </c>
      <c r="T113">
        <v>0</v>
      </c>
    </row>
    <row r="114" spans="1:20" x14ac:dyDescent="0.25">
      <c r="A114" s="5">
        <v>2016</v>
      </c>
      <c r="B114" s="5">
        <v>5</v>
      </c>
      <c r="C114" s="9">
        <v>99614140.042999998</v>
      </c>
      <c r="D114" s="9">
        <v>4240023.5250000004</v>
      </c>
      <c r="E114" s="9">
        <v>7190034.0089999996</v>
      </c>
      <c r="F114" s="9">
        <v>83837432.599000007</v>
      </c>
      <c r="G114" s="9">
        <v>0</v>
      </c>
      <c r="H114" s="9">
        <v>0</v>
      </c>
      <c r="I114" s="9">
        <v>0</v>
      </c>
      <c r="J114" s="9">
        <v>0</v>
      </c>
      <c r="K114">
        <v>0</v>
      </c>
      <c r="L114" s="19">
        <v>6428102.6380000003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 s="19">
        <v>-2081452.727</v>
      </c>
      <c r="T114">
        <v>0</v>
      </c>
    </row>
    <row r="115" spans="1:20" x14ac:dyDescent="0.25">
      <c r="A115" s="5">
        <v>2016</v>
      </c>
      <c r="B115" s="5">
        <v>6</v>
      </c>
      <c r="C115" s="9">
        <v>120787851.18099999</v>
      </c>
      <c r="D115" s="9">
        <v>1027464.099</v>
      </c>
      <c r="E115" s="9">
        <v>23087399.743999999</v>
      </c>
      <c r="F115" s="9">
        <v>86284214.429000005</v>
      </c>
      <c r="G115" s="9">
        <v>0</v>
      </c>
      <c r="H115" s="9">
        <v>0</v>
      </c>
      <c r="I115" s="9">
        <v>0</v>
      </c>
      <c r="J115" s="9">
        <v>0</v>
      </c>
      <c r="K115">
        <v>0</v>
      </c>
      <c r="L115">
        <v>0</v>
      </c>
      <c r="M115" s="19">
        <v>11339135.248</v>
      </c>
      <c r="N115">
        <v>0</v>
      </c>
      <c r="O115">
        <v>0</v>
      </c>
      <c r="P115">
        <v>0</v>
      </c>
      <c r="Q115">
        <v>0</v>
      </c>
      <c r="R115">
        <v>0</v>
      </c>
      <c r="S115" s="19">
        <v>-950362.33799999999</v>
      </c>
      <c r="T115">
        <v>0</v>
      </c>
    </row>
    <row r="116" spans="1:20" x14ac:dyDescent="0.25">
      <c r="A116" s="5">
        <v>2016</v>
      </c>
      <c r="B116" s="5">
        <v>7</v>
      </c>
      <c r="C116" s="9">
        <v>135945642.33899999</v>
      </c>
      <c r="D116" s="9">
        <v>79206.625</v>
      </c>
      <c r="E116" s="9">
        <v>39890060.322999999</v>
      </c>
      <c r="F116" s="9">
        <v>86344971.147</v>
      </c>
      <c r="G116" s="9">
        <v>0</v>
      </c>
      <c r="H116" s="9">
        <v>0</v>
      </c>
      <c r="I116" s="9">
        <v>0</v>
      </c>
      <c r="J116" s="9">
        <v>0</v>
      </c>
      <c r="K116">
        <v>0</v>
      </c>
      <c r="L116">
        <v>0</v>
      </c>
      <c r="M116">
        <v>0</v>
      </c>
      <c r="N116" s="19">
        <v>10065326.456</v>
      </c>
      <c r="O116">
        <v>0</v>
      </c>
      <c r="P116">
        <v>0</v>
      </c>
      <c r="Q116">
        <v>0</v>
      </c>
      <c r="R116">
        <v>0</v>
      </c>
      <c r="S116" s="19">
        <v>-433922.21299999999</v>
      </c>
      <c r="T116">
        <v>0</v>
      </c>
    </row>
    <row r="117" spans="1:20" x14ac:dyDescent="0.25">
      <c r="A117" s="5">
        <v>2016</v>
      </c>
      <c r="B117" s="5">
        <v>8</v>
      </c>
      <c r="C117" s="9">
        <v>137897707.85499999</v>
      </c>
      <c r="D117" s="9">
        <v>3104.9140000000002</v>
      </c>
      <c r="E117" s="9">
        <v>43057468.251000002</v>
      </c>
      <c r="F117" s="9">
        <v>84683407.775999993</v>
      </c>
      <c r="G117" s="9">
        <v>0</v>
      </c>
      <c r="H117" s="9">
        <v>0</v>
      </c>
      <c r="I117" s="9">
        <v>0</v>
      </c>
      <c r="J117" s="9">
        <v>0</v>
      </c>
      <c r="K117">
        <v>0</v>
      </c>
      <c r="L117">
        <v>0</v>
      </c>
      <c r="M117">
        <v>0</v>
      </c>
      <c r="N117">
        <v>0</v>
      </c>
      <c r="O117" s="19">
        <v>10351849.755999999</v>
      </c>
      <c r="P117">
        <v>0</v>
      </c>
      <c r="Q117">
        <v>0</v>
      </c>
      <c r="R117">
        <v>0</v>
      </c>
      <c r="S117" s="19">
        <v>-198122.842</v>
      </c>
      <c r="T117">
        <v>0</v>
      </c>
    </row>
    <row r="118" spans="1:20" x14ac:dyDescent="0.25">
      <c r="A118" s="5">
        <v>2016</v>
      </c>
      <c r="B118" s="5">
        <v>9</v>
      </c>
      <c r="C118" s="9">
        <v>133229950.13</v>
      </c>
      <c r="D118" s="9">
        <v>136072.66</v>
      </c>
      <c r="E118" s="9">
        <v>36364666.171999998</v>
      </c>
      <c r="F118" s="9">
        <v>86513943.694000006</v>
      </c>
      <c r="G118" s="9">
        <v>0</v>
      </c>
      <c r="H118" s="9">
        <v>0</v>
      </c>
      <c r="I118" s="9">
        <v>0</v>
      </c>
      <c r="J118" s="9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 s="19">
        <v>10305727.736</v>
      </c>
      <c r="Q118">
        <v>0</v>
      </c>
      <c r="R118">
        <v>0</v>
      </c>
      <c r="S118" s="19">
        <v>-90460.130999999994</v>
      </c>
      <c r="T118">
        <v>0</v>
      </c>
    </row>
    <row r="119" spans="1:20" x14ac:dyDescent="0.25">
      <c r="A119" s="5">
        <v>2016</v>
      </c>
      <c r="B119" s="5">
        <v>10</v>
      </c>
      <c r="C119" s="9">
        <v>107882834.808</v>
      </c>
      <c r="D119" s="9">
        <v>2360063.6779999998</v>
      </c>
      <c r="E119" s="9">
        <v>13289710.938999999</v>
      </c>
      <c r="F119" s="9">
        <v>86200416.104000002</v>
      </c>
      <c r="G119" s="9">
        <v>0</v>
      </c>
      <c r="H119" s="9">
        <v>0</v>
      </c>
      <c r="I119" s="9">
        <v>0</v>
      </c>
      <c r="J119" s="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 s="19">
        <v>6073946.9239999996</v>
      </c>
      <c r="R119">
        <v>0</v>
      </c>
      <c r="S119" s="19">
        <v>-41302.837</v>
      </c>
      <c r="T119">
        <v>0</v>
      </c>
    </row>
    <row r="120" spans="1:20" x14ac:dyDescent="0.25">
      <c r="A120" s="5">
        <v>2016</v>
      </c>
      <c r="B120" s="5">
        <v>11</v>
      </c>
      <c r="C120" s="9">
        <v>95711966.199000001</v>
      </c>
      <c r="D120" s="9">
        <v>8928306.6260000002</v>
      </c>
      <c r="E120" s="9">
        <v>2168135.96</v>
      </c>
      <c r="F120" s="9">
        <v>85608070.312000006</v>
      </c>
      <c r="G120" s="9">
        <v>0</v>
      </c>
      <c r="H120" s="9">
        <v>0</v>
      </c>
      <c r="I120" s="9">
        <v>0</v>
      </c>
      <c r="J120" s="9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 s="19">
        <v>-973688.39899999998</v>
      </c>
      <c r="S120" s="19">
        <v>-18858.3</v>
      </c>
      <c r="T120">
        <v>0</v>
      </c>
    </row>
    <row r="121" spans="1:20" x14ac:dyDescent="0.25">
      <c r="A121" s="5">
        <v>2016</v>
      </c>
      <c r="B121" s="5">
        <v>12</v>
      </c>
      <c r="C121" s="9">
        <v>105224368.133</v>
      </c>
      <c r="D121" s="9">
        <v>17553635.888</v>
      </c>
      <c r="E121" s="9">
        <v>237821.11199999999</v>
      </c>
      <c r="F121" s="9">
        <v>87441521.570999995</v>
      </c>
      <c r="G121" s="9">
        <v>0</v>
      </c>
      <c r="H121" s="9">
        <v>0</v>
      </c>
      <c r="I121" s="9">
        <v>0</v>
      </c>
      <c r="J121" s="9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 s="19">
        <v>-8610.4369999999999</v>
      </c>
      <c r="T121">
        <v>0</v>
      </c>
    </row>
    <row r="122" spans="1:20" x14ac:dyDescent="0.25">
      <c r="A122" s="5">
        <v>2017</v>
      </c>
      <c r="B122" s="5">
        <v>1</v>
      </c>
      <c r="C122" s="9">
        <v>115288254.741</v>
      </c>
      <c r="D122" s="9">
        <v>24911454.072000001</v>
      </c>
      <c r="E122" s="9">
        <v>48653.642999999996</v>
      </c>
      <c r="F122" s="9">
        <v>88876318.702000007</v>
      </c>
      <c r="G122" s="9">
        <v>0</v>
      </c>
      <c r="H122" s="9">
        <v>1455759.73</v>
      </c>
      <c r="I122" s="9">
        <v>0</v>
      </c>
      <c r="J122" s="9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 s="19">
        <v>-3931.4059999999999</v>
      </c>
      <c r="T122">
        <v>0</v>
      </c>
    </row>
    <row r="123" spans="1:20" x14ac:dyDescent="0.25">
      <c r="A123" s="5">
        <v>2017</v>
      </c>
      <c r="B123" s="5">
        <v>2</v>
      </c>
      <c r="C123" s="9">
        <v>106927358.124</v>
      </c>
      <c r="D123" s="9">
        <v>21853135.513</v>
      </c>
      <c r="E123" s="9">
        <v>8132.982</v>
      </c>
      <c r="F123" s="9">
        <v>81210209.695999995</v>
      </c>
      <c r="G123" s="9">
        <v>0</v>
      </c>
      <c r="H123" s="9">
        <v>0</v>
      </c>
      <c r="I123" s="9">
        <v>3857674.9569999999</v>
      </c>
      <c r="J123" s="9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 s="19">
        <v>-1795.0250000000001</v>
      </c>
      <c r="T123">
        <v>0</v>
      </c>
    </row>
    <row r="124" spans="1:20" x14ac:dyDescent="0.25">
      <c r="A124" s="5">
        <v>2017</v>
      </c>
      <c r="B124" s="5">
        <v>3</v>
      </c>
      <c r="C124" s="9">
        <v>103687569.22400001</v>
      </c>
      <c r="D124" s="9">
        <v>18247322.842999998</v>
      </c>
      <c r="E124" s="9">
        <v>181102.67199999999</v>
      </c>
      <c r="F124" s="9">
        <v>84495684.983999997</v>
      </c>
      <c r="G124" s="9">
        <v>0</v>
      </c>
      <c r="H124" s="9">
        <v>0</v>
      </c>
      <c r="I124" s="9">
        <v>0</v>
      </c>
      <c r="J124" s="9">
        <v>764278.30799999996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-819.58399999999995</v>
      </c>
      <c r="T124">
        <v>0</v>
      </c>
    </row>
    <row r="125" spans="1:20" x14ac:dyDescent="0.25">
      <c r="A125" s="5">
        <v>2017</v>
      </c>
      <c r="B125" s="5">
        <v>4</v>
      </c>
      <c r="C125" s="9">
        <v>98531008.215000004</v>
      </c>
      <c r="D125" s="9">
        <v>10508588.448000001</v>
      </c>
      <c r="E125" s="9">
        <v>2254240.6860000002</v>
      </c>
      <c r="F125" s="9">
        <v>85753542.915999994</v>
      </c>
      <c r="G125" s="9">
        <v>0</v>
      </c>
      <c r="H125" s="9">
        <v>0</v>
      </c>
      <c r="I125" s="9">
        <v>0</v>
      </c>
      <c r="J125" s="9">
        <v>0</v>
      </c>
      <c r="K125" s="19">
        <v>15010.376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-374.21</v>
      </c>
      <c r="T125">
        <v>0</v>
      </c>
    </row>
    <row r="126" spans="1:20" x14ac:dyDescent="0.25">
      <c r="A126" s="5">
        <v>2017</v>
      </c>
      <c r="B126" s="5">
        <v>5</v>
      </c>
      <c r="C126" s="9">
        <v>101571836.58499999</v>
      </c>
      <c r="D126" s="9">
        <v>4160787.0159999998</v>
      </c>
      <c r="E126" s="9">
        <v>7142084.1950000003</v>
      </c>
      <c r="F126" s="9">
        <v>83841033.594999999</v>
      </c>
      <c r="G126" s="9">
        <v>0</v>
      </c>
      <c r="H126" s="9">
        <v>0</v>
      </c>
      <c r="I126" s="9">
        <v>0</v>
      </c>
      <c r="J126" s="9">
        <v>0</v>
      </c>
      <c r="K126">
        <v>0</v>
      </c>
      <c r="L126" s="19">
        <v>6428102.6380000003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-170.85900000000001</v>
      </c>
      <c r="T126">
        <v>0</v>
      </c>
    </row>
    <row r="127" spans="1:20" x14ac:dyDescent="0.25">
      <c r="A127" s="5">
        <v>2017</v>
      </c>
      <c r="B127" s="5">
        <v>6</v>
      </c>
      <c r="C127" s="9">
        <v>121568672.412</v>
      </c>
      <c r="D127" s="9">
        <v>1008263.1040000001</v>
      </c>
      <c r="E127" s="9">
        <v>22933431.552000001</v>
      </c>
      <c r="F127" s="9">
        <v>86287920.519999996</v>
      </c>
      <c r="G127" s="9">
        <v>0</v>
      </c>
      <c r="H127" s="9">
        <v>0</v>
      </c>
      <c r="I127" s="9">
        <v>0</v>
      </c>
      <c r="J127" s="9">
        <v>0</v>
      </c>
      <c r="K127">
        <v>0</v>
      </c>
      <c r="L127">
        <v>0</v>
      </c>
      <c r="M127" s="19">
        <v>11339135.248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-78.012</v>
      </c>
      <c r="T127">
        <v>0</v>
      </c>
    </row>
    <row r="128" spans="1:20" x14ac:dyDescent="0.25">
      <c r="A128" s="5">
        <v>2017</v>
      </c>
      <c r="B128" s="5">
        <v>7</v>
      </c>
      <c r="C128" s="9">
        <v>136094392.10600001</v>
      </c>
      <c r="D128" s="9">
        <v>77713.270999999993</v>
      </c>
      <c r="E128" s="9">
        <v>39617327.719999999</v>
      </c>
      <c r="F128" s="9">
        <v>86334060.276999995</v>
      </c>
      <c r="G128" s="9">
        <v>0</v>
      </c>
      <c r="H128" s="9">
        <v>0</v>
      </c>
      <c r="I128" s="9">
        <v>0</v>
      </c>
      <c r="J128" s="9">
        <v>0</v>
      </c>
      <c r="K128">
        <v>0</v>
      </c>
      <c r="L128">
        <v>0</v>
      </c>
      <c r="M128">
        <v>0</v>
      </c>
      <c r="N128" s="19">
        <v>10065326.456</v>
      </c>
      <c r="O128">
        <v>0</v>
      </c>
      <c r="P128">
        <v>0</v>
      </c>
      <c r="Q128">
        <v>0</v>
      </c>
      <c r="R128">
        <v>0</v>
      </c>
      <c r="S128">
        <v>-35.619</v>
      </c>
      <c r="T128">
        <v>0</v>
      </c>
    </row>
    <row r="129" spans="1:20" x14ac:dyDescent="0.25">
      <c r="A129" s="5">
        <v>2017</v>
      </c>
      <c r="B129" s="5">
        <v>8</v>
      </c>
      <c r="C129" s="9">
        <v>137790666.47600001</v>
      </c>
      <c r="D129" s="9">
        <v>3046.3739999999998</v>
      </c>
      <c r="E129" s="9">
        <v>42763079.741999999</v>
      </c>
      <c r="F129" s="9">
        <v>84672706.866999999</v>
      </c>
      <c r="G129" s="9">
        <v>0</v>
      </c>
      <c r="H129" s="9">
        <v>0</v>
      </c>
      <c r="I129" s="9">
        <v>0</v>
      </c>
      <c r="J129" s="9">
        <v>0</v>
      </c>
      <c r="K129">
        <v>0</v>
      </c>
      <c r="L129">
        <v>0</v>
      </c>
      <c r="M129">
        <v>0</v>
      </c>
      <c r="N129">
        <v>0</v>
      </c>
      <c r="O129" s="19">
        <v>10351849.755999999</v>
      </c>
      <c r="P129">
        <v>0</v>
      </c>
      <c r="Q129">
        <v>0</v>
      </c>
      <c r="R129">
        <v>0</v>
      </c>
      <c r="S129">
        <v>-16.263000000000002</v>
      </c>
      <c r="T129">
        <v>0</v>
      </c>
    </row>
    <row r="130" spans="1:20" x14ac:dyDescent="0.25">
      <c r="A130" s="5">
        <v>2017</v>
      </c>
      <c r="B130" s="5">
        <v>9</v>
      </c>
      <c r="C130" s="9">
        <v>133058276.008</v>
      </c>
      <c r="D130" s="9">
        <v>133507.16</v>
      </c>
      <c r="E130" s="9">
        <v>36116037.064999998</v>
      </c>
      <c r="F130" s="9">
        <v>86503011.471000001</v>
      </c>
      <c r="G130" s="9">
        <v>0</v>
      </c>
      <c r="H130" s="9">
        <v>0</v>
      </c>
      <c r="I130" s="9">
        <v>0</v>
      </c>
      <c r="J130" s="9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 s="19">
        <v>10305727.736</v>
      </c>
      <c r="Q130">
        <v>0</v>
      </c>
      <c r="R130">
        <v>0</v>
      </c>
      <c r="S130">
        <v>-7.4260000000000002</v>
      </c>
      <c r="T130">
        <v>0</v>
      </c>
    </row>
    <row r="131" spans="1:20" x14ac:dyDescent="0.25">
      <c r="A131" s="5">
        <v>2017</v>
      </c>
      <c r="B131" s="5">
        <v>10</v>
      </c>
      <c r="C131" s="9">
        <v>107737446.211</v>
      </c>
      <c r="D131" s="9">
        <v>2314646.6490000002</v>
      </c>
      <c r="E131" s="9">
        <v>13193600.114</v>
      </c>
      <c r="F131" s="9">
        <v>86155255.915000007</v>
      </c>
      <c r="G131" s="9">
        <v>0</v>
      </c>
      <c r="H131" s="9">
        <v>0</v>
      </c>
      <c r="I131" s="9">
        <v>0</v>
      </c>
      <c r="J131" s="9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 s="19">
        <v>6073946.9239999996</v>
      </c>
      <c r="R131">
        <v>0</v>
      </c>
      <c r="S131">
        <v>-3.39</v>
      </c>
      <c r="T131">
        <v>0</v>
      </c>
    </row>
    <row r="132" spans="1:20" x14ac:dyDescent="0.25">
      <c r="A132" s="5">
        <v>2017</v>
      </c>
      <c r="B132" s="5">
        <v>11</v>
      </c>
      <c r="C132" s="9">
        <v>95498476.995000005</v>
      </c>
      <c r="D132" s="9">
        <v>8756490.4289999995</v>
      </c>
      <c r="E132" s="9">
        <v>2152456.06</v>
      </c>
      <c r="F132" s="9">
        <v>85563220.452000007</v>
      </c>
      <c r="G132" s="9">
        <v>0</v>
      </c>
      <c r="H132" s="9">
        <v>0</v>
      </c>
      <c r="I132" s="9">
        <v>0</v>
      </c>
      <c r="J132" s="9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 s="19">
        <v>-973688.39899999998</v>
      </c>
      <c r="S132">
        <v>-1.548</v>
      </c>
      <c r="T132">
        <v>0</v>
      </c>
    </row>
    <row r="133" spans="1:20" x14ac:dyDescent="0.25">
      <c r="A133" s="5">
        <v>2017</v>
      </c>
      <c r="B133" s="5">
        <v>12</v>
      </c>
      <c r="C133" s="9">
        <v>104847645.645</v>
      </c>
      <c r="D133" s="9">
        <v>17215833.986000001</v>
      </c>
      <c r="E133" s="9">
        <v>236101.196</v>
      </c>
      <c r="F133" s="9">
        <v>87395711.170000002</v>
      </c>
      <c r="G133" s="9">
        <v>0</v>
      </c>
      <c r="H133" s="9">
        <v>0</v>
      </c>
      <c r="I133" s="9">
        <v>0</v>
      </c>
      <c r="J133" s="9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-0.70699999999999996</v>
      </c>
      <c r="T133">
        <v>0</v>
      </c>
    </row>
    <row r="134" spans="1:20" x14ac:dyDescent="0.25">
      <c r="A134" s="5">
        <v>2018</v>
      </c>
      <c r="B134" s="5">
        <v>1</v>
      </c>
      <c r="C134" s="9">
        <v>114933790.08400001</v>
      </c>
      <c r="D134" s="9">
        <v>24475060.767000001</v>
      </c>
      <c r="E134" s="9">
        <v>48417.281000000003</v>
      </c>
      <c r="F134" s="9">
        <v>88954552.628000006</v>
      </c>
      <c r="G134" s="9">
        <v>0</v>
      </c>
      <c r="H134" s="9">
        <v>1455759.73</v>
      </c>
      <c r="I134" s="9">
        <v>0</v>
      </c>
      <c r="J134" s="9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-0.32300000000000001</v>
      </c>
      <c r="T134">
        <v>0</v>
      </c>
    </row>
    <row r="135" spans="1:20" x14ac:dyDescent="0.25">
      <c r="A135" s="5">
        <v>2018</v>
      </c>
      <c r="B135" s="5">
        <v>2</v>
      </c>
      <c r="C135" s="9">
        <v>106617780.91599999</v>
      </c>
      <c r="D135" s="9">
        <v>21470317.151999999</v>
      </c>
      <c r="E135" s="9">
        <v>8093.4719999999998</v>
      </c>
      <c r="F135" s="9">
        <v>81281695.481999993</v>
      </c>
      <c r="G135" s="9">
        <v>0</v>
      </c>
      <c r="H135" s="9">
        <v>0</v>
      </c>
      <c r="I135" s="9">
        <v>3857674.9569999999</v>
      </c>
      <c r="J135" s="9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-0.14699999999999999</v>
      </c>
      <c r="T135">
        <v>0</v>
      </c>
    </row>
    <row r="136" spans="1:20" x14ac:dyDescent="0.25">
      <c r="A136" s="5">
        <v>2018</v>
      </c>
      <c r="B136" s="5">
        <v>3</v>
      </c>
      <c r="C136" s="9">
        <v>103442234.244</v>
      </c>
      <c r="D136" s="9">
        <v>17927670.305</v>
      </c>
      <c r="E136" s="9">
        <v>180222.86799999999</v>
      </c>
      <c r="F136" s="9">
        <v>84570062.829999998</v>
      </c>
      <c r="G136" s="9">
        <v>0</v>
      </c>
      <c r="H136" s="9">
        <v>0</v>
      </c>
      <c r="I136" s="9">
        <v>0</v>
      </c>
      <c r="J136" s="9">
        <v>764278.30799999996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-6.7000000000000004E-2</v>
      </c>
      <c r="T136">
        <v>0</v>
      </c>
    </row>
    <row r="137" spans="1:20" x14ac:dyDescent="0.25">
      <c r="A137" s="5">
        <v>2018</v>
      </c>
      <c r="B137" s="5">
        <v>4</v>
      </c>
      <c r="C137" s="9">
        <v>98365916.010000005</v>
      </c>
      <c r="D137" s="9">
        <v>10319683.797</v>
      </c>
      <c r="E137" s="9">
        <v>2242242.7429999998</v>
      </c>
      <c r="F137" s="9">
        <v>85788979.123999998</v>
      </c>
      <c r="G137" s="9">
        <v>0</v>
      </c>
      <c r="H137" s="9">
        <v>0</v>
      </c>
      <c r="I137" s="9">
        <v>0</v>
      </c>
      <c r="J137" s="9">
        <v>0</v>
      </c>
      <c r="K137" s="19">
        <v>15010.376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-3.1E-2</v>
      </c>
      <c r="T137">
        <v>0</v>
      </c>
    </row>
    <row r="138" spans="1:20" x14ac:dyDescent="0.25">
      <c r="A138" s="5">
        <v>2018</v>
      </c>
      <c r="B138" s="5">
        <v>5</v>
      </c>
      <c r="C138" s="9">
        <v>101493845.182</v>
      </c>
      <c r="D138" s="9">
        <v>4085991.8119999999</v>
      </c>
      <c r="E138" s="9">
        <v>7104071.2539999997</v>
      </c>
      <c r="F138" s="9">
        <v>83875679.491999999</v>
      </c>
      <c r="G138" s="9">
        <v>0</v>
      </c>
      <c r="H138" s="9">
        <v>0</v>
      </c>
      <c r="I138" s="9">
        <v>0</v>
      </c>
      <c r="J138" s="9">
        <v>0</v>
      </c>
      <c r="K138">
        <v>0</v>
      </c>
      <c r="L138" s="19">
        <v>6428102.6380000003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-1.4E-2</v>
      </c>
      <c r="T138">
        <v>0</v>
      </c>
    </row>
    <row r="139" spans="1:20" x14ac:dyDescent="0.25">
      <c r="A139" s="5">
        <v>2018</v>
      </c>
      <c r="B139" s="5">
        <v>6</v>
      </c>
      <c r="C139" s="9">
        <v>121464222.082</v>
      </c>
      <c r="D139" s="9">
        <v>990138.35</v>
      </c>
      <c r="E139" s="9">
        <v>22811370.940000001</v>
      </c>
      <c r="F139" s="9">
        <v>86323577.550999999</v>
      </c>
      <c r="G139" s="9">
        <v>0</v>
      </c>
      <c r="H139" s="9">
        <v>0</v>
      </c>
      <c r="I139" s="9">
        <v>0</v>
      </c>
      <c r="J139" s="9">
        <v>0</v>
      </c>
      <c r="K139">
        <v>0</v>
      </c>
      <c r="L139">
        <v>0</v>
      </c>
      <c r="M139" s="19">
        <v>11339135.248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-6.0000000000000001E-3</v>
      </c>
      <c r="T139">
        <v>0</v>
      </c>
    </row>
    <row r="140" spans="1:20" x14ac:dyDescent="0.25">
      <c r="A140" s="5">
        <v>2018</v>
      </c>
      <c r="B140" s="5">
        <v>7</v>
      </c>
      <c r="C140" s="9">
        <v>135903206.74599999</v>
      </c>
      <c r="D140" s="9">
        <v>76307.402000000002</v>
      </c>
      <c r="E140" s="9">
        <v>39401884.513999999</v>
      </c>
      <c r="F140" s="9">
        <v>86359688.375</v>
      </c>
      <c r="G140" s="9">
        <v>0</v>
      </c>
      <c r="H140" s="9">
        <v>0</v>
      </c>
      <c r="I140" s="9">
        <v>0</v>
      </c>
      <c r="J140" s="9">
        <v>0</v>
      </c>
      <c r="K140">
        <v>0</v>
      </c>
      <c r="L140">
        <v>0</v>
      </c>
      <c r="M140">
        <v>0</v>
      </c>
      <c r="N140" s="19">
        <v>10065326.456</v>
      </c>
      <c r="O140">
        <v>0</v>
      </c>
      <c r="P140">
        <v>0</v>
      </c>
      <c r="Q140">
        <v>0</v>
      </c>
      <c r="R140">
        <v>0</v>
      </c>
      <c r="S140">
        <v>-3.0000000000000001E-3</v>
      </c>
      <c r="T140">
        <v>0</v>
      </c>
    </row>
    <row r="141" spans="1:20" x14ac:dyDescent="0.25">
      <c r="A141" s="5">
        <v>2018</v>
      </c>
      <c r="B141" s="5">
        <v>8</v>
      </c>
      <c r="C141" s="9">
        <v>137583212.419</v>
      </c>
      <c r="D141" s="9">
        <v>2991.2640000000001</v>
      </c>
      <c r="E141" s="9">
        <v>42530529.604999997</v>
      </c>
      <c r="F141" s="9">
        <v>84697841.796000004</v>
      </c>
      <c r="G141" s="9">
        <v>0</v>
      </c>
      <c r="H141" s="9">
        <v>0</v>
      </c>
      <c r="I141" s="9">
        <v>0</v>
      </c>
      <c r="J141" s="9">
        <v>0</v>
      </c>
      <c r="K141">
        <v>0</v>
      </c>
      <c r="L141">
        <v>0</v>
      </c>
      <c r="M141">
        <v>0</v>
      </c>
      <c r="N141">
        <v>0</v>
      </c>
      <c r="O141" s="19">
        <v>10351849.755999999</v>
      </c>
      <c r="P141">
        <v>0</v>
      </c>
      <c r="Q141">
        <v>0</v>
      </c>
      <c r="R141">
        <v>0</v>
      </c>
      <c r="S141">
        <v>-1E-3</v>
      </c>
      <c r="T141">
        <v>0</v>
      </c>
    </row>
    <row r="142" spans="1:20" x14ac:dyDescent="0.25">
      <c r="A142" s="5">
        <v>2018</v>
      </c>
      <c r="B142" s="5">
        <v>9</v>
      </c>
      <c r="C142" s="9">
        <v>132885143.65899999</v>
      </c>
      <c r="D142" s="9">
        <v>131091.954</v>
      </c>
      <c r="E142" s="9">
        <v>35919634.247000001</v>
      </c>
      <c r="F142" s="9">
        <v>86528689.723000005</v>
      </c>
      <c r="G142" s="9">
        <v>0</v>
      </c>
      <c r="H142" s="9">
        <v>0</v>
      </c>
      <c r="I142" s="9">
        <v>0</v>
      </c>
      <c r="J142" s="9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 s="19">
        <v>10305727.736</v>
      </c>
      <c r="Q142">
        <v>0</v>
      </c>
      <c r="R142">
        <v>0</v>
      </c>
      <c r="S142">
        <v>-1E-3</v>
      </c>
      <c r="T142">
        <v>0</v>
      </c>
    </row>
    <row r="143" spans="1:20" x14ac:dyDescent="0.25">
      <c r="A143" s="5">
        <v>2018</v>
      </c>
      <c r="B143" s="5">
        <v>10</v>
      </c>
      <c r="C143" s="9">
        <v>107606957.295</v>
      </c>
      <c r="D143" s="9">
        <v>2271823.8820000002</v>
      </c>
      <c r="E143" s="9">
        <v>13116368.596000001</v>
      </c>
      <c r="F143" s="9">
        <v>86144817.893000007</v>
      </c>
      <c r="G143" s="9">
        <v>0</v>
      </c>
      <c r="H143" s="9">
        <v>0</v>
      </c>
      <c r="I143" s="9">
        <v>0</v>
      </c>
      <c r="J143" s="9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 s="19">
        <v>6073946.9239999996</v>
      </c>
      <c r="R143">
        <v>0</v>
      </c>
      <c r="S143">
        <v>0</v>
      </c>
      <c r="T143">
        <v>0</v>
      </c>
    </row>
    <row r="144" spans="1:20" x14ac:dyDescent="0.25">
      <c r="A144" s="5">
        <v>2018</v>
      </c>
      <c r="B144" s="5">
        <v>11</v>
      </c>
      <c r="C144" s="9">
        <v>95313510.496000007</v>
      </c>
      <c r="D144" s="9">
        <v>8594488.5319999997</v>
      </c>
      <c r="E144" s="9">
        <v>2139856.2050000001</v>
      </c>
      <c r="F144" s="9">
        <v>85552854.158000007</v>
      </c>
      <c r="G144" s="9">
        <v>0</v>
      </c>
      <c r="H144" s="9">
        <v>0</v>
      </c>
      <c r="I144" s="9">
        <v>0</v>
      </c>
      <c r="J144" s="9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 s="19">
        <v>-973688.39899999998</v>
      </c>
      <c r="S144">
        <v>0</v>
      </c>
      <c r="T144">
        <v>0</v>
      </c>
    </row>
    <row r="145" spans="1:20" x14ac:dyDescent="0.25">
      <c r="A145" s="5">
        <v>2018</v>
      </c>
      <c r="B145" s="5">
        <v>12</v>
      </c>
      <c r="C145" s="9">
        <v>104517169.631</v>
      </c>
      <c r="D145" s="9">
        <v>16897327.640000001</v>
      </c>
      <c r="E145" s="9">
        <v>234719.128</v>
      </c>
      <c r="F145" s="9">
        <v>87385122.863000005</v>
      </c>
      <c r="G145" s="9">
        <v>0</v>
      </c>
      <c r="H145" s="9">
        <v>0</v>
      </c>
      <c r="I145" s="9">
        <v>0</v>
      </c>
      <c r="J145" s="9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x14ac:dyDescent="0.25">
      <c r="A146" s="5">
        <v>2019</v>
      </c>
      <c r="B146" s="5">
        <v>1</v>
      </c>
      <c r="C146" s="9">
        <v>114714877.34999999</v>
      </c>
      <c r="D146" s="9">
        <v>24087581.967999998</v>
      </c>
      <c r="E146" s="9">
        <v>48213.396000000001</v>
      </c>
      <c r="F146" s="9">
        <v>89123322.255999997</v>
      </c>
      <c r="G146" s="9">
        <v>0</v>
      </c>
      <c r="H146" s="9">
        <v>1455759.73</v>
      </c>
      <c r="I146" s="9">
        <v>0</v>
      </c>
      <c r="J146" s="9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</row>
    <row r="147" spans="1:20" x14ac:dyDescent="0.25">
      <c r="A147" s="5">
        <v>2019</v>
      </c>
      <c r="B147" s="5">
        <v>2</v>
      </c>
      <c r="C147" s="9">
        <v>106432050.259</v>
      </c>
      <c r="D147" s="9">
        <v>21130408.182</v>
      </c>
      <c r="E147" s="9">
        <v>8059.39</v>
      </c>
      <c r="F147" s="9">
        <v>81435907.730000004</v>
      </c>
      <c r="G147" s="9">
        <v>0</v>
      </c>
      <c r="H147" s="9">
        <v>0</v>
      </c>
      <c r="I147" s="9">
        <v>3857674.9569999999</v>
      </c>
      <c r="J147" s="9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s="5">
        <v>2019</v>
      </c>
      <c r="B148" s="5">
        <v>3</v>
      </c>
      <c r="C148" s="9">
        <v>103318103.23100001</v>
      </c>
      <c r="D148" s="9">
        <v>17643847.019000001</v>
      </c>
      <c r="E148" s="9">
        <v>179463.948</v>
      </c>
      <c r="F148" s="9">
        <v>84730513.954999998</v>
      </c>
      <c r="G148" s="9">
        <v>0</v>
      </c>
      <c r="H148" s="9">
        <v>0</v>
      </c>
      <c r="I148" s="9">
        <v>0</v>
      </c>
      <c r="J148" s="9">
        <v>764278.30799999996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</row>
    <row r="149" spans="1:20" x14ac:dyDescent="0.25">
      <c r="A149" s="5">
        <v>2019</v>
      </c>
      <c r="B149" s="5">
        <v>4</v>
      </c>
      <c r="C149" s="9">
        <v>98352599.292999998</v>
      </c>
      <c r="D149" s="9">
        <v>10155970.095000001</v>
      </c>
      <c r="E149" s="9">
        <v>2232726.5920000002</v>
      </c>
      <c r="F149" s="9">
        <v>85948892.231000006</v>
      </c>
      <c r="G149" s="9">
        <v>0</v>
      </c>
      <c r="H149" s="9">
        <v>0</v>
      </c>
      <c r="I149" s="9">
        <v>0</v>
      </c>
      <c r="J149" s="9">
        <v>0</v>
      </c>
      <c r="K149" s="19">
        <v>15010.376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x14ac:dyDescent="0.25">
      <c r="A150" s="5">
        <v>2019</v>
      </c>
      <c r="B150" s="5">
        <v>5</v>
      </c>
      <c r="C150" s="9">
        <v>101555220.88500001</v>
      </c>
      <c r="D150" s="9">
        <v>4021170.7519999999</v>
      </c>
      <c r="E150" s="9">
        <v>7073921.3430000003</v>
      </c>
      <c r="F150" s="9">
        <v>84032026.152999997</v>
      </c>
      <c r="G150" s="9">
        <v>0</v>
      </c>
      <c r="H150" s="9">
        <v>0</v>
      </c>
      <c r="I150" s="9">
        <v>0</v>
      </c>
      <c r="J150" s="9">
        <v>0</v>
      </c>
      <c r="K150">
        <v>0</v>
      </c>
      <c r="L150" s="19">
        <v>6428102.6380000003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x14ac:dyDescent="0.25">
      <c r="A151" s="5">
        <v>2019</v>
      </c>
      <c r="B151" s="5">
        <v>6</v>
      </c>
      <c r="C151" s="9">
        <v>121512611.726</v>
      </c>
      <c r="D151" s="9">
        <v>974430.58</v>
      </c>
      <c r="E151" s="9">
        <v>22714558.734000001</v>
      </c>
      <c r="F151" s="9">
        <v>86484487.164000005</v>
      </c>
      <c r="G151" s="9">
        <v>0</v>
      </c>
      <c r="H151" s="9">
        <v>0</v>
      </c>
      <c r="I151" s="9">
        <v>0</v>
      </c>
      <c r="J151" s="9">
        <v>0</v>
      </c>
      <c r="K151">
        <v>0</v>
      </c>
      <c r="L151">
        <v>0</v>
      </c>
      <c r="M151" s="19">
        <v>11339135.248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x14ac:dyDescent="0.25">
      <c r="A152" s="5">
        <v>2019</v>
      </c>
      <c r="B152" s="5">
        <v>7</v>
      </c>
      <c r="C152" s="9">
        <v>135902142.447</v>
      </c>
      <c r="D152" s="9">
        <v>75100.66</v>
      </c>
      <c r="E152" s="9">
        <v>39236654.756999999</v>
      </c>
      <c r="F152" s="9">
        <v>86525060.572999999</v>
      </c>
      <c r="G152" s="9">
        <v>0</v>
      </c>
      <c r="H152" s="9">
        <v>0</v>
      </c>
      <c r="I152" s="9">
        <v>0</v>
      </c>
      <c r="J152" s="9">
        <v>0</v>
      </c>
      <c r="K152">
        <v>0</v>
      </c>
      <c r="L152">
        <v>0</v>
      </c>
      <c r="M152">
        <v>0</v>
      </c>
      <c r="N152" s="19">
        <v>10065326.456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x14ac:dyDescent="0.25">
      <c r="A153" s="5">
        <v>2019</v>
      </c>
      <c r="B153" s="5">
        <v>8</v>
      </c>
      <c r="C153" s="9">
        <v>137567005.43599999</v>
      </c>
      <c r="D153" s="9">
        <v>2943.9589999999998</v>
      </c>
      <c r="E153" s="9">
        <v>42352180.037</v>
      </c>
      <c r="F153" s="9">
        <v>84860031.684</v>
      </c>
      <c r="G153" s="9">
        <v>0</v>
      </c>
      <c r="H153" s="9">
        <v>0</v>
      </c>
      <c r="I153" s="9">
        <v>0</v>
      </c>
      <c r="J153" s="9">
        <v>0</v>
      </c>
      <c r="K153">
        <v>0</v>
      </c>
      <c r="L153">
        <v>0</v>
      </c>
      <c r="M153">
        <v>0</v>
      </c>
      <c r="N153">
        <v>0</v>
      </c>
      <c r="O153" s="19">
        <v>10351849.755999999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x14ac:dyDescent="0.25">
      <c r="A154" s="5">
        <v>2019</v>
      </c>
      <c r="B154" s="5">
        <v>9</v>
      </c>
      <c r="C154" s="9">
        <v>132898139.243</v>
      </c>
      <c r="D154" s="9">
        <v>129018.837</v>
      </c>
      <c r="E154" s="9">
        <v>35769007.125</v>
      </c>
      <c r="F154" s="9">
        <v>86694385.545000002</v>
      </c>
      <c r="G154" s="9">
        <v>0</v>
      </c>
      <c r="H154" s="9">
        <v>0</v>
      </c>
      <c r="I154" s="9">
        <v>0</v>
      </c>
      <c r="J154" s="9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 s="19">
        <v>10305727.736</v>
      </c>
      <c r="Q154">
        <v>0</v>
      </c>
      <c r="R154">
        <v>0</v>
      </c>
      <c r="S154">
        <v>0</v>
      </c>
      <c r="T154">
        <v>0</v>
      </c>
    </row>
    <row r="155" spans="1:20" x14ac:dyDescent="0.25">
      <c r="A155" s="5">
        <v>2019</v>
      </c>
      <c r="B155" s="5">
        <v>10</v>
      </c>
      <c r="C155" s="9">
        <v>107709747.714</v>
      </c>
      <c r="D155" s="9">
        <v>2236529.6189999999</v>
      </c>
      <c r="E155" s="9">
        <v>13065062.773</v>
      </c>
      <c r="F155" s="9">
        <v>86334208.399000004</v>
      </c>
      <c r="G155" s="9">
        <v>0</v>
      </c>
      <c r="H155" s="9">
        <v>0</v>
      </c>
      <c r="I155" s="9">
        <v>0</v>
      </c>
      <c r="J155" s="9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 s="19">
        <v>6073946.9239999996</v>
      </c>
      <c r="R155">
        <v>0</v>
      </c>
      <c r="S155">
        <v>0</v>
      </c>
      <c r="T155">
        <v>0</v>
      </c>
    </row>
    <row r="156" spans="1:20" x14ac:dyDescent="0.25">
      <c r="A156" s="5">
        <v>2019</v>
      </c>
      <c r="B156" s="5">
        <v>11</v>
      </c>
      <c r="C156" s="9">
        <v>95359708.350999996</v>
      </c>
      <c r="D156" s="9">
        <v>8460967.557</v>
      </c>
      <c r="E156" s="9">
        <v>2131485.9709999999</v>
      </c>
      <c r="F156" s="9">
        <v>85740943.223000005</v>
      </c>
      <c r="G156" s="9">
        <v>0</v>
      </c>
      <c r="H156" s="9">
        <v>0</v>
      </c>
      <c r="I156" s="9">
        <v>0</v>
      </c>
      <c r="J156" s="9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 s="19">
        <v>-973688.39899999998</v>
      </c>
      <c r="S156">
        <v>0</v>
      </c>
      <c r="T156">
        <v>0</v>
      </c>
    </row>
    <row r="157" spans="1:20" x14ac:dyDescent="0.25">
      <c r="A157" s="5">
        <v>2019</v>
      </c>
      <c r="B157" s="5">
        <v>12</v>
      </c>
      <c r="C157" s="9">
        <v>104445857.851</v>
      </c>
      <c r="D157" s="9">
        <v>16634816.653000001</v>
      </c>
      <c r="E157" s="9">
        <v>233801.003</v>
      </c>
      <c r="F157" s="9">
        <v>87577240.194999993</v>
      </c>
      <c r="G157" s="9">
        <v>0</v>
      </c>
      <c r="H157" s="9">
        <v>0</v>
      </c>
      <c r="I157" s="9">
        <v>0</v>
      </c>
      <c r="J157" s="9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x14ac:dyDescent="0.25">
      <c r="A158" s="5">
        <v>2020</v>
      </c>
      <c r="B158" s="5">
        <v>1</v>
      </c>
      <c r="C158" s="9">
        <v>114338773.78200001</v>
      </c>
      <c r="D158" s="9">
        <v>23744885.726</v>
      </c>
      <c r="E158" s="9">
        <v>47975.887000000002</v>
      </c>
      <c r="F158" s="9">
        <v>89090152.437999994</v>
      </c>
      <c r="G158" s="9">
        <v>0</v>
      </c>
      <c r="H158" s="9">
        <v>1455759.73</v>
      </c>
      <c r="I158" s="9">
        <v>0</v>
      </c>
      <c r="J158" s="9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x14ac:dyDescent="0.25">
      <c r="A159" s="5">
        <v>2020</v>
      </c>
      <c r="B159" s="5">
        <v>2</v>
      </c>
      <c r="C159" s="9">
        <v>109636464.94</v>
      </c>
      <c r="D159" s="9">
        <v>21550039.245999999</v>
      </c>
      <c r="E159" s="9">
        <v>8296.9940000000006</v>
      </c>
      <c r="F159" s="9">
        <v>84220453.743000001</v>
      </c>
      <c r="G159" s="9">
        <v>0</v>
      </c>
      <c r="H159" s="9">
        <v>0</v>
      </c>
      <c r="I159" s="9">
        <v>3857674.9569999999</v>
      </c>
      <c r="J159" s="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 x14ac:dyDescent="0.25">
      <c r="A160" s="5">
        <v>2020</v>
      </c>
      <c r="B160" s="5">
        <v>3</v>
      </c>
      <c r="C160" s="9">
        <v>103034663.617</v>
      </c>
      <c r="D160" s="9">
        <v>17392826.386999998</v>
      </c>
      <c r="E160" s="9">
        <v>178579.87400000001</v>
      </c>
      <c r="F160" s="9">
        <v>84698979.047999993</v>
      </c>
      <c r="G160" s="9">
        <v>0</v>
      </c>
      <c r="H160" s="9">
        <v>0</v>
      </c>
      <c r="I160" s="9">
        <v>0</v>
      </c>
      <c r="J160" s="9">
        <v>764278.30799999996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x14ac:dyDescent="0.25">
      <c r="A161" s="5">
        <v>2020</v>
      </c>
      <c r="B161" s="5">
        <v>4</v>
      </c>
      <c r="C161" s="9">
        <v>98188255.052000001</v>
      </c>
      <c r="D161" s="9">
        <v>10013839.77</v>
      </c>
      <c r="E161" s="9">
        <v>2222251.3810000001</v>
      </c>
      <c r="F161" s="9">
        <v>85937153.524000004</v>
      </c>
      <c r="G161" s="9">
        <v>0</v>
      </c>
      <c r="H161" s="9">
        <v>0</v>
      </c>
      <c r="I161" s="9">
        <v>0</v>
      </c>
      <c r="J161" s="9">
        <v>0</v>
      </c>
      <c r="K161" s="19">
        <v>15010.376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x14ac:dyDescent="0.25">
      <c r="A162" s="5">
        <v>2020</v>
      </c>
      <c r="B162" s="5">
        <v>5</v>
      </c>
      <c r="C162" s="9">
        <v>101454280.191</v>
      </c>
      <c r="D162" s="9">
        <v>3964895.4470000002</v>
      </c>
      <c r="E162" s="9">
        <v>7040732.858</v>
      </c>
      <c r="F162" s="9">
        <v>84020549.247999996</v>
      </c>
      <c r="G162" s="9">
        <v>0</v>
      </c>
      <c r="H162" s="9">
        <v>0</v>
      </c>
      <c r="I162" s="9">
        <v>0</v>
      </c>
      <c r="J162" s="9">
        <v>0</v>
      </c>
      <c r="K162">
        <v>0</v>
      </c>
      <c r="L162" s="19">
        <v>6428102.6380000003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 x14ac:dyDescent="0.25">
      <c r="A163" s="5">
        <v>2020</v>
      </c>
      <c r="B163" s="5">
        <v>6</v>
      </c>
      <c r="C163" s="9">
        <v>121380593.8</v>
      </c>
      <c r="D163" s="9">
        <v>960793.66200000001</v>
      </c>
      <c r="E163" s="9">
        <v>22607989.583000001</v>
      </c>
      <c r="F163" s="9">
        <v>86472675.307999998</v>
      </c>
      <c r="G163" s="9">
        <v>0</v>
      </c>
      <c r="H163" s="9">
        <v>0</v>
      </c>
      <c r="I163" s="9">
        <v>0</v>
      </c>
      <c r="J163" s="9">
        <v>0</v>
      </c>
      <c r="K163">
        <v>0</v>
      </c>
      <c r="L163">
        <v>0</v>
      </c>
      <c r="M163" s="19">
        <v>11339135.248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x14ac:dyDescent="0.25">
      <c r="A164" s="5">
        <v>2020</v>
      </c>
      <c r="B164" s="5">
        <v>7</v>
      </c>
      <c r="C164" s="9">
        <v>135681366.36700001</v>
      </c>
      <c r="D164" s="9">
        <v>74035.604000000007</v>
      </c>
      <c r="E164" s="9">
        <v>39045164.744999997</v>
      </c>
      <c r="F164" s="9">
        <v>86496839.562000006</v>
      </c>
      <c r="G164" s="9">
        <v>0</v>
      </c>
      <c r="H164" s="9">
        <v>0</v>
      </c>
      <c r="I164" s="9">
        <v>0</v>
      </c>
      <c r="J164" s="9">
        <v>0</v>
      </c>
      <c r="K164">
        <v>0</v>
      </c>
      <c r="L164">
        <v>0</v>
      </c>
      <c r="M164">
        <v>0</v>
      </c>
      <c r="N164" s="19">
        <v>10065326.456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</row>
    <row r="165" spans="1:20" x14ac:dyDescent="0.25">
      <c r="A165" s="5">
        <v>2020</v>
      </c>
      <c r="B165" s="5">
        <v>8</v>
      </c>
      <c r="C165" s="9">
        <v>137332590.76199999</v>
      </c>
      <c r="D165" s="9">
        <v>2902.2089999999998</v>
      </c>
      <c r="E165" s="9">
        <v>42145485.059</v>
      </c>
      <c r="F165" s="9">
        <v>84832353.738000005</v>
      </c>
      <c r="G165" s="9">
        <v>0</v>
      </c>
      <c r="H165" s="9">
        <v>0</v>
      </c>
      <c r="I165" s="9">
        <v>0</v>
      </c>
      <c r="J165" s="9">
        <v>0</v>
      </c>
      <c r="K165">
        <v>0</v>
      </c>
      <c r="L165">
        <v>0</v>
      </c>
      <c r="M165">
        <v>0</v>
      </c>
      <c r="N165">
        <v>0</v>
      </c>
      <c r="O165" s="19">
        <v>10351849.755999999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s="5">
        <v>2020</v>
      </c>
      <c r="B166" s="5">
        <v>9</v>
      </c>
      <c r="C166" s="9">
        <v>132693466.743</v>
      </c>
      <c r="D166" s="9">
        <v>127189.129</v>
      </c>
      <c r="E166" s="9">
        <v>35594440.571000002</v>
      </c>
      <c r="F166" s="9">
        <v>86666109.305999994</v>
      </c>
      <c r="G166" s="9">
        <v>0</v>
      </c>
      <c r="H166" s="9">
        <v>0</v>
      </c>
      <c r="I166" s="9">
        <v>0</v>
      </c>
      <c r="J166" s="9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 s="19">
        <v>10305727.736</v>
      </c>
      <c r="Q166">
        <v>0</v>
      </c>
      <c r="R166">
        <v>0</v>
      </c>
      <c r="S166">
        <v>0</v>
      </c>
      <c r="T166">
        <v>0</v>
      </c>
    </row>
    <row r="167" spans="1:20" x14ac:dyDescent="0.25">
      <c r="A167" s="5">
        <v>2020</v>
      </c>
      <c r="B167" s="5">
        <v>10</v>
      </c>
      <c r="C167" s="9">
        <v>107563223.152</v>
      </c>
      <c r="D167" s="9">
        <v>2204314.7379999999</v>
      </c>
      <c r="E167" s="9">
        <v>12998369.143999999</v>
      </c>
      <c r="F167" s="9">
        <v>86286592.344999999</v>
      </c>
      <c r="G167" s="9">
        <v>0</v>
      </c>
      <c r="H167" s="9">
        <v>0</v>
      </c>
      <c r="I167" s="9">
        <v>0</v>
      </c>
      <c r="J167" s="9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s="19">
        <v>6073946.9239999996</v>
      </c>
      <c r="R167">
        <v>0</v>
      </c>
      <c r="S167">
        <v>0</v>
      </c>
      <c r="T167">
        <v>0</v>
      </c>
    </row>
    <row r="168" spans="1:20" x14ac:dyDescent="0.25">
      <c r="A168" s="5">
        <v>2020</v>
      </c>
      <c r="B168" s="5">
        <v>11</v>
      </c>
      <c r="C168" s="9">
        <v>95179667.410999998</v>
      </c>
      <c r="D168" s="9">
        <v>8339096.1279999996</v>
      </c>
      <c r="E168" s="9">
        <v>2120605.3089999999</v>
      </c>
      <c r="F168" s="9">
        <v>85693654.373999998</v>
      </c>
      <c r="G168" s="9">
        <v>0</v>
      </c>
      <c r="H168" s="9">
        <v>0</v>
      </c>
      <c r="I168" s="9">
        <v>0</v>
      </c>
      <c r="J168" s="9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 s="19">
        <v>-973688.39899999998</v>
      </c>
      <c r="S168">
        <v>0</v>
      </c>
      <c r="T168">
        <v>0</v>
      </c>
    </row>
    <row r="169" spans="1:20" x14ac:dyDescent="0.25">
      <c r="A169" s="5">
        <v>2020</v>
      </c>
      <c r="B169" s="5">
        <v>12</v>
      </c>
      <c r="C169" s="9">
        <v>104156755.52</v>
      </c>
      <c r="D169" s="9">
        <v>16395209.437999999</v>
      </c>
      <c r="E169" s="9">
        <v>232607.51199999999</v>
      </c>
      <c r="F169" s="9">
        <v>87528938.569999993</v>
      </c>
      <c r="G169" s="9">
        <v>0</v>
      </c>
      <c r="H169" s="9">
        <v>0</v>
      </c>
      <c r="I169" s="9">
        <v>0</v>
      </c>
      <c r="J169" s="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 s="5">
        <v>2021</v>
      </c>
      <c r="B170" s="5">
        <v>1</v>
      </c>
      <c r="C170" s="9">
        <v>114042008.22499999</v>
      </c>
      <c r="D170" s="9">
        <v>23398277.221000001</v>
      </c>
      <c r="E170" s="9">
        <v>47724.321000000004</v>
      </c>
      <c r="F170" s="9">
        <v>89140246.952000007</v>
      </c>
      <c r="G170" s="9">
        <v>0</v>
      </c>
      <c r="H170" s="9">
        <v>1455759.73</v>
      </c>
      <c r="I170" s="9">
        <v>0</v>
      </c>
      <c r="J170" s="9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 s="5">
        <v>2021</v>
      </c>
      <c r="B171" s="5">
        <v>2</v>
      </c>
      <c r="C171" s="9">
        <v>105842752.86399999</v>
      </c>
      <c r="D171" s="9">
        <v>20525727.699999999</v>
      </c>
      <c r="E171" s="9">
        <v>7977.6360000000004</v>
      </c>
      <c r="F171" s="9">
        <v>81451372.569999993</v>
      </c>
      <c r="G171" s="9">
        <v>0</v>
      </c>
      <c r="H171" s="9">
        <v>0</v>
      </c>
      <c r="I171" s="9">
        <v>3857674.9569999999</v>
      </c>
      <c r="J171" s="9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spans="1:20" x14ac:dyDescent="0.25">
      <c r="A172" s="5">
        <v>2021</v>
      </c>
      <c r="B172" s="5">
        <v>3</v>
      </c>
      <c r="C172" s="9">
        <v>102827466.301</v>
      </c>
      <c r="D172" s="9">
        <v>17138940.070999999</v>
      </c>
      <c r="E172" s="9">
        <v>177643.473</v>
      </c>
      <c r="F172" s="9">
        <v>84746604.447999999</v>
      </c>
      <c r="G172" s="9">
        <v>0</v>
      </c>
      <c r="H172" s="9">
        <v>0</v>
      </c>
      <c r="I172" s="9">
        <v>0</v>
      </c>
      <c r="J172" s="9">
        <v>764278.30799999996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s="5">
        <v>2021</v>
      </c>
      <c r="B173" s="5">
        <v>4</v>
      </c>
      <c r="C173" s="9">
        <v>98054002.497999996</v>
      </c>
      <c r="D173" s="9">
        <v>9865175.6539999992</v>
      </c>
      <c r="E173" s="9">
        <v>2210040.9180000001</v>
      </c>
      <c r="F173" s="9">
        <v>85963775.549999997</v>
      </c>
      <c r="G173" s="9">
        <v>0</v>
      </c>
      <c r="H173" s="9">
        <v>0</v>
      </c>
      <c r="I173" s="9">
        <v>0</v>
      </c>
      <c r="J173" s="9">
        <v>0</v>
      </c>
      <c r="K173" s="19">
        <v>15010.376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25">
      <c r="A174" s="5">
        <v>2021</v>
      </c>
      <c r="B174" s="5">
        <v>5</v>
      </c>
      <c r="C174" s="9">
        <v>101382759.911</v>
      </c>
      <c r="D174" s="9">
        <v>3906033.1439999999</v>
      </c>
      <c r="E174" s="9">
        <v>7002046.591</v>
      </c>
      <c r="F174" s="9">
        <v>84046577.538000003</v>
      </c>
      <c r="G174" s="9">
        <v>0</v>
      </c>
      <c r="H174" s="9">
        <v>0</v>
      </c>
      <c r="I174" s="9">
        <v>0</v>
      </c>
      <c r="J174" s="9">
        <v>0</v>
      </c>
      <c r="K174">
        <v>0</v>
      </c>
      <c r="L174" s="19">
        <v>6428102.6380000003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25">
      <c r="A175" s="5">
        <v>2021</v>
      </c>
      <c r="B175" s="5">
        <v>6</v>
      </c>
      <c r="C175" s="9">
        <v>121268895.226</v>
      </c>
      <c r="D175" s="9">
        <v>946529.848</v>
      </c>
      <c r="E175" s="9">
        <v>22483766.899999999</v>
      </c>
      <c r="F175" s="9">
        <v>86499463.230000004</v>
      </c>
      <c r="G175" s="9">
        <v>0</v>
      </c>
      <c r="H175" s="9">
        <v>0</v>
      </c>
      <c r="I175" s="9">
        <v>0</v>
      </c>
      <c r="J175" s="9">
        <v>0</v>
      </c>
      <c r="K175">
        <v>0</v>
      </c>
      <c r="L175">
        <v>0</v>
      </c>
      <c r="M175" s="19">
        <v>11339135.248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 x14ac:dyDescent="0.25">
      <c r="A176" s="5">
        <v>2021</v>
      </c>
      <c r="B176" s="5">
        <v>7</v>
      </c>
      <c r="C176" s="9">
        <v>135495555.294</v>
      </c>
      <c r="D176" s="9">
        <v>72938.244999999995</v>
      </c>
      <c r="E176" s="9">
        <v>38831564.311999999</v>
      </c>
      <c r="F176" s="9">
        <v>86525726.281000003</v>
      </c>
      <c r="G176" s="9">
        <v>0</v>
      </c>
      <c r="H176" s="9">
        <v>0</v>
      </c>
      <c r="I176" s="9">
        <v>0</v>
      </c>
      <c r="J176" s="9">
        <v>0</v>
      </c>
      <c r="K176">
        <v>0</v>
      </c>
      <c r="L176">
        <v>0</v>
      </c>
      <c r="M176">
        <v>0</v>
      </c>
      <c r="N176" s="19">
        <v>10065326.456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0" x14ac:dyDescent="0.25">
      <c r="A177" s="5">
        <v>2021</v>
      </c>
      <c r="B177" s="5">
        <v>8</v>
      </c>
      <c r="C177" s="9">
        <v>137130317.54800001</v>
      </c>
      <c r="D177" s="9">
        <v>2859.192</v>
      </c>
      <c r="E177" s="9">
        <v>41914924.017999999</v>
      </c>
      <c r="F177" s="9">
        <v>84860684.582000002</v>
      </c>
      <c r="G177" s="9">
        <v>0</v>
      </c>
      <c r="H177" s="9">
        <v>0</v>
      </c>
      <c r="I177" s="9">
        <v>0</v>
      </c>
      <c r="J177" s="9">
        <v>0</v>
      </c>
      <c r="K177">
        <v>0</v>
      </c>
      <c r="L177">
        <v>0</v>
      </c>
      <c r="M177">
        <v>0</v>
      </c>
      <c r="N177">
        <v>0</v>
      </c>
      <c r="O177" s="19">
        <v>10351849.755999999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 s="5">
        <v>2021</v>
      </c>
      <c r="B178" s="5">
        <v>9</v>
      </c>
      <c r="C178" s="9">
        <v>132525801.883</v>
      </c>
      <c r="D178" s="9">
        <v>125303.925</v>
      </c>
      <c r="E178" s="9">
        <v>35399717.666000001</v>
      </c>
      <c r="F178" s="9">
        <v>86695052.555999994</v>
      </c>
      <c r="G178" s="9">
        <v>0</v>
      </c>
      <c r="H178" s="9">
        <v>0</v>
      </c>
      <c r="I178" s="9">
        <v>0</v>
      </c>
      <c r="J178" s="9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 s="19">
        <v>10305727.736</v>
      </c>
      <c r="Q178">
        <v>0</v>
      </c>
      <c r="R178">
        <v>0</v>
      </c>
      <c r="S178">
        <v>0</v>
      </c>
      <c r="T178">
        <v>0</v>
      </c>
    </row>
    <row r="179" spans="1:20" x14ac:dyDescent="0.25">
      <c r="A179" s="5">
        <v>2021</v>
      </c>
      <c r="B179" s="5">
        <v>10</v>
      </c>
      <c r="C179" s="9">
        <v>107506734.369</v>
      </c>
      <c r="D179" s="9">
        <v>2172037.9049999998</v>
      </c>
      <c r="E179" s="9">
        <v>12929615.419</v>
      </c>
      <c r="F179" s="9">
        <v>86331134.121000007</v>
      </c>
      <c r="G179" s="9">
        <v>0</v>
      </c>
      <c r="H179" s="9">
        <v>0</v>
      </c>
      <c r="I179" s="9">
        <v>0</v>
      </c>
      <c r="J179" s="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 s="19">
        <v>6073946.9239999996</v>
      </c>
      <c r="R179">
        <v>0</v>
      </c>
      <c r="S179">
        <v>0</v>
      </c>
      <c r="T179">
        <v>0</v>
      </c>
    </row>
    <row r="180" spans="1:20" x14ac:dyDescent="0.25">
      <c r="A180" s="5">
        <v>2021</v>
      </c>
      <c r="B180" s="5">
        <v>11</v>
      </c>
      <c r="C180" s="9">
        <v>95090580.553000003</v>
      </c>
      <c r="D180" s="9">
        <v>8216990.3279999997</v>
      </c>
      <c r="E180" s="9">
        <v>2109388.554</v>
      </c>
      <c r="F180" s="9">
        <v>85737890.070999995</v>
      </c>
      <c r="G180" s="9">
        <v>0</v>
      </c>
      <c r="H180" s="9">
        <v>0</v>
      </c>
      <c r="I180" s="9">
        <v>0</v>
      </c>
      <c r="J180" s="9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 s="19">
        <v>-973688.39899999998</v>
      </c>
      <c r="S180">
        <v>0</v>
      </c>
      <c r="T180">
        <v>0</v>
      </c>
    </row>
    <row r="181" spans="1:20" x14ac:dyDescent="0.25">
      <c r="A181" s="5">
        <v>2021</v>
      </c>
      <c r="B181" s="5">
        <v>12</v>
      </c>
      <c r="C181" s="9">
        <v>103960640.242</v>
      </c>
      <c r="D181" s="9">
        <v>16155141.433</v>
      </c>
      <c r="E181" s="9">
        <v>231377.155</v>
      </c>
      <c r="F181" s="9">
        <v>87574121.653999999</v>
      </c>
      <c r="G181" s="9">
        <v>0</v>
      </c>
      <c r="H181" s="9">
        <v>0</v>
      </c>
      <c r="I181" s="9">
        <v>0</v>
      </c>
      <c r="J181" s="9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s="5">
        <v>2022</v>
      </c>
      <c r="B182" s="5">
        <v>1</v>
      </c>
      <c r="C182" s="9">
        <v>113887928.42299999</v>
      </c>
      <c r="D182" s="9">
        <v>23083519.645</v>
      </c>
      <c r="E182" s="9">
        <v>47492.945</v>
      </c>
      <c r="F182" s="9">
        <v>89301156.103</v>
      </c>
      <c r="G182" s="9">
        <v>0</v>
      </c>
      <c r="H182" s="9">
        <v>1455759.73</v>
      </c>
      <c r="I182" s="9">
        <v>0</v>
      </c>
      <c r="J182" s="9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>
        <v>2022</v>
      </c>
      <c r="B183">
        <v>2</v>
      </c>
      <c r="C183" s="19">
        <v>105713628.41599999</v>
      </c>
      <c r="D183" s="19">
        <v>20249612.146000002</v>
      </c>
      <c r="E183" s="19">
        <v>7938.9589999999998</v>
      </c>
      <c r="F183" s="19">
        <v>81598402.354000002</v>
      </c>
      <c r="G183">
        <v>0</v>
      </c>
      <c r="H183">
        <v>0</v>
      </c>
      <c r="I183" s="19">
        <v>3857674.9569999999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x14ac:dyDescent="0.25">
      <c r="A184">
        <v>2022</v>
      </c>
      <c r="B184">
        <v>3</v>
      </c>
      <c r="C184" s="19">
        <v>102749027.222</v>
      </c>
      <c r="D184" s="19">
        <v>16908384.155999999</v>
      </c>
      <c r="E184" s="19">
        <v>176782.226</v>
      </c>
      <c r="F184" s="19">
        <v>84899582.532000005</v>
      </c>
      <c r="G184">
        <v>0</v>
      </c>
      <c r="H184">
        <v>0</v>
      </c>
      <c r="I184">
        <v>0</v>
      </c>
      <c r="J184" s="19">
        <v>764278.30799999996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>
        <v>2022</v>
      </c>
      <c r="B185">
        <v>4</v>
      </c>
      <c r="C185" s="19">
        <v>98049787.995000005</v>
      </c>
      <c r="D185" s="19">
        <v>9730882.7630000003</v>
      </c>
      <c r="E185" s="19">
        <v>2198968.1060000001</v>
      </c>
      <c r="F185" s="19">
        <v>86104926.75</v>
      </c>
      <c r="G185">
        <v>0</v>
      </c>
      <c r="H185">
        <v>0</v>
      </c>
      <c r="I185">
        <v>0</v>
      </c>
      <c r="J185">
        <v>0</v>
      </c>
      <c r="K185" s="19">
        <v>15010.376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>
        <v>2022</v>
      </c>
      <c r="B186">
        <v>5</v>
      </c>
      <c r="C186" s="19">
        <v>101432509.104</v>
      </c>
      <c r="D186" s="19">
        <v>3852861.0060000001</v>
      </c>
      <c r="E186" s="19">
        <v>6966964.7319999998</v>
      </c>
      <c r="F186" s="19">
        <v>84184580.729000002</v>
      </c>
      <c r="G186">
        <v>0</v>
      </c>
      <c r="H186">
        <v>0</v>
      </c>
      <c r="I186">
        <v>0</v>
      </c>
      <c r="J186">
        <v>0</v>
      </c>
      <c r="K186">
        <v>0</v>
      </c>
      <c r="L186" s="19">
        <v>6428102.6380000003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x14ac:dyDescent="0.25">
      <c r="A187">
        <v>2022</v>
      </c>
      <c r="B187">
        <v>6</v>
      </c>
      <c r="C187" s="19">
        <v>121285392.245</v>
      </c>
      <c r="D187" s="19">
        <v>933644.90500000003</v>
      </c>
      <c r="E187" s="19">
        <v>22371118.070999999</v>
      </c>
      <c r="F187" s="19">
        <v>86641494.020999998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 s="19">
        <v>11339135.248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>
        <v>2022</v>
      </c>
      <c r="B188">
        <v>7</v>
      </c>
      <c r="C188" s="19">
        <v>135452778.55700001</v>
      </c>
      <c r="D188" s="19">
        <v>71951.487999999998</v>
      </c>
      <c r="E188" s="19">
        <v>38640305.821999997</v>
      </c>
      <c r="F188" s="19">
        <v>86675194.790999994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 s="19">
        <v>10065326.456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>
        <v>2022</v>
      </c>
      <c r="B189">
        <v>8</v>
      </c>
      <c r="C189" s="19">
        <v>137070426.03600001</v>
      </c>
      <c r="D189" s="19">
        <v>2820.511</v>
      </c>
      <c r="E189" s="19">
        <v>41708478.946999997</v>
      </c>
      <c r="F189" s="19">
        <v>85007276.821999997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 s="19">
        <v>10351849.755999999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x14ac:dyDescent="0.25">
      <c r="A190">
        <v>2022</v>
      </c>
      <c r="B190">
        <v>9</v>
      </c>
      <c r="C190" s="19">
        <v>132499512.207</v>
      </c>
      <c r="D190" s="19">
        <v>123608.73</v>
      </c>
      <c r="E190" s="19">
        <v>35225362.173</v>
      </c>
      <c r="F190" s="19">
        <v>86844813.567000002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 s="19">
        <v>10305727.736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>
        <v>2022</v>
      </c>
      <c r="B191">
        <v>10</v>
      </c>
      <c r="C191" s="19">
        <v>107549836.814</v>
      </c>
      <c r="D191" s="19">
        <v>2142379.469</v>
      </c>
      <c r="E191" s="19">
        <v>12864289.448000001</v>
      </c>
      <c r="F191" s="19">
        <v>86469220.973000005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 s="19">
        <v>6073946.9239999996</v>
      </c>
      <c r="R191">
        <v>0</v>
      </c>
      <c r="S191">
        <v>0</v>
      </c>
      <c r="T191">
        <v>0</v>
      </c>
    </row>
    <row r="192" spans="1:20" x14ac:dyDescent="0.25">
      <c r="A192">
        <v>2022</v>
      </c>
      <c r="B192">
        <v>11</v>
      </c>
      <c r="C192" s="19">
        <v>95104860.776999995</v>
      </c>
      <c r="D192" s="19">
        <v>8104790.1320000002</v>
      </c>
      <c r="E192" s="19">
        <v>2098731.017</v>
      </c>
      <c r="F192" s="19">
        <v>85875028.026999995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 s="19">
        <v>-973688.39899999998</v>
      </c>
      <c r="S192">
        <v>0</v>
      </c>
      <c r="T192">
        <v>0</v>
      </c>
    </row>
    <row r="193" spans="1:20" x14ac:dyDescent="0.25">
      <c r="A193">
        <v>2022</v>
      </c>
      <c r="B193">
        <v>12</v>
      </c>
      <c r="C193" s="19">
        <v>103878953.301</v>
      </c>
      <c r="D193" s="19">
        <v>15934548.494999999</v>
      </c>
      <c r="E193" s="19">
        <v>230208.13800000001</v>
      </c>
      <c r="F193" s="19">
        <v>87714196.666999996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>
        <v>2023</v>
      </c>
      <c r="B194">
        <v>1</v>
      </c>
      <c r="C194" s="19">
        <v>113820221.11499999</v>
      </c>
      <c r="D194" s="19">
        <v>22772243.364999998</v>
      </c>
      <c r="E194" s="19">
        <v>47324.57</v>
      </c>
      <c r="F194" s="19">
        <v>89544893.450000003</v>
      </c>
      <c r="G194">
        <v>0</v>
      </c>
      <c r="H194" s="19">
        <v>1455759.73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>
        <v>2023</v>
      </c>
      <c r="B195">
        <v>2</v>
      </c>
      <c r="C195" s="19">
        <v>105663252.178</v>
      </c>
      <c r="D195" s="19">
        <v>19976550.495999999</v>
      </c>
      <c r="E195" s="19">
        <v>7910.8140000000003</v>
      </c>
      <c r="F195" s="19">
        <v>81821115.910999998</v>
      </c>
      <c r="G195">
        <v>0</v>
      </c>
      <c r="H195">
        <v>0</v>
      </c>
      <c r="I195" s="19">
        <v>3857674.9569999999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x14ac:dyDescent="0.25">
      <c r="A196">
        <v>2023</v>
      </c>
      <c r="B196">
        <v>3</v>
      </c>
      <c r="C196" s="19">
        <v>102752118.324</v>
      </c>
      <c r="D196" s="19">
        <v>16680378.244000001</v>
      </c>
      <c r="E196" s="19">
        <v>176155.48699999999</v>
      </c>
      <c r="F196" s="19">
        <v>85131306.284999996</v>
      </c>
      <c r="G196">
        <v>0</v>
      </c>
      <c r="H196">
        <v>0</v>
      </c>
      <c r="I196">
        <v>0</v>
      </c>
      <c r="J196" s="19">
        <v>764278.30799999996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x14ac:dyDescent="0.25">
      <c r="A197">
        <v>2023</v>
      </c>
      <c r="B197">
        <v>4</v>
      </c>
      <c r="C197" s="19">
        <v>98137299.358999997</v>
      </c>
      <c r="D197" s="19">
        <v>9598833.6209999993</v>
      </c>
      <c r="E197" s="19">
        <v>2190982.6690000002</v>
      </c>
      <c r="F197" s="19">
        <v>86332472.693000004</v>
      </c>
      <c r="G197">
        <v>0</v>
      </c>
      <c r="H197">
        <v>0</v>
      </c>
      <c r="I197">
        <v>0</v>
      </c>
      <c r="J197">
        <v>0</v>
      </c>
      <c r="K197" s="19">
        <v>15010.376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>
        <v>2023</v>
      </c>
      <c r="B198">
        <v>5</v>
      </c>
      <c r="C198" s="19">
        <v>101577396.316</v>
      </c>
      <c r="D198" s="19">
        <v>3800577.2609999999</v>
      </c>
      <c r="E198" s="19">
        <v>6941664.5640000002</v>
      </c>
      <c r="F198" s="19">
        <v>84407051.851999998</v>
      </c>
      <c r="G198">
        <v>0</v>
      </c>
      <c r="H198">
        <v>0</v>
      </c>
      <c r="I198">
        <v>0</v>
      </c>
      <c r="J198">
        <v>0</v>
      </c>
      <c r="K198">
        <v>0</v>
      </c>
      <c r="L198" s="19">
        <v>6428102.6380000003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x14ac:dyDescent="0.25">
      <c r="A199">
        <v>2023</v>
      </c>
      <c r="B199">
        <v>6</v>
      </c>
      <c r="C199" s="19">
        <v>121420446.94599999</v>
      </c>
      <c r="D199" s="19">
        <v>920975.24199999997</v>
      </c>
      <c r="E199" s="19">
        <v>22289878.528999999</v>
      </c>
      <c r="F199" s="19">
        <v>86870457.928000003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 s="19">
        <v>11339135.248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1:20" x14ac:dyDescent="0.25">
      <c r="A200">
        <v>2023</v>
      </c>
      <c r="B200">
        <v>7</v>
      </c>
      <c r="C200" s="19">
        <v>135532949.92399999</v>
      </c>
      <c r="D200" s="19">
        <v>70970.808000000005</v>
      </c>
      <c r="E200" s="19">
        <v>38497658.255999997</v>
      </c>
      <c r="F200" s="19">
        <v>86898994.403999999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 s="19">
        <v>10065326.456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>
        <v>2023</v>
      </c>
      <c r="B201">
        <v>8</v>
      </c>
      <c r="C201" s="19">
        <v>137135906.28600001</v>
      </c>
      <c r="D201" s="19">
        <v>2782.0680000000002</v>
      </c>
      <c r="E201" s="19">
        <v>41554504.673</v>
      </c>
      <c r="F201" s="19">
        <v>85226769.789000005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 s="19">
        <v>10351849.755999999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>
        <v>2023</v>
      </c>
      <c r="B202">
        <v>9</v>
      </c>
      <c r="C202" s="19">
        <v>132592024.336</v>
      </c>
      <c r="D202" s="19">
        <v>121923.976</v>
      </c>
      <c r="E202" s="19">
        <v>35095321.479999997</v>
      </c>
      <c r="F202" s="19">
        <v>87069051.143999994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 s="19">
        <v>10305727.736</v>
      </c>
      <c r="Q202">
        <v>0</v>
      </c>
      <c r="R202">
        <v>0</v>
      </c>
      <c r="S202">
        <v>0</v>
      </c>
      <c r="T202">
        <v>0</v>
      </c>
    </row>
    <row r="203" spans="1:20" x14ac:dyDescent="0.25">
      <c r="A203">
        <v>2023</v>
      </c>
      <c r="B203">
        <v>10</v>
      </c>
      <c r="C203" s="19">
        <v>107686360.632</v>
      </c>
      <c r="D203" s="19">
        <v>2112970.3489999999</v>
      </c>
      <c r="E203" s="19">
        <v>12815530.723999999</v>
      </c>
      <c r="F203" s="19">
        <v>86683912.635000005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 s="19">
        <v>6073946.9239999996</v>
      </c>
      <c r="R203">
        <v>0</v>
      </c>
      <c r="S203">
        <v>0</v>
      </c>
      <c r="T203">
        <v>0</v>
      </c>
    </row>
    <row r="204" spans="1:20" x14ac:dyDescent="0.25">
      <c r="A204">
        <v>2023</v>
      </c>
      <c r="B204">
        <v>11</v>
      </c>
      <c r="C204" s="19">
        <v>95198865.429000005</v>
      </c>
      <c r="D204" s="19">
        <v>7993533.1150000002</v>
      </c>
      <c r="E204" s="19">
        <v>2090776.3259999999</v>
      </c>
      <c r="F204" s="19">
        <v>86088244.387999997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 s="19">
        <v>-973688.39899999998</v>
      </c>
      <c r="S204">
        <v>0</v>
      </c>
      <c r="T204">
        <v>0</v>
      </c>
    </row>
    <row r="205" spans="1:20" x14ac:dyDescent="0.25">
      <c r="A205">
        <v>2023</v>
      </c>
      <c r="B205">
        <v>12</v>
      </c>
      <c r="C205" s="19">
        <v>103877124.94499999</v>
      </c>
      <c r="D205" s="19">
        <v>15715809.91</v>
      </c>
      <c r="E205" s="19">
        <v>229335.595</v>
      </c>
      <c r="F205" s="19">
        <v>87931979.439999998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>
        <v>2024</v>
      </c>
      <c r="B206">
        <v>1</v>
      </c>
      <c r="C206" s="19">
        <v>113855031.642</v>
      </c>
      <c r="D206" s="19">
        <v>22478814.355</v>
      </c>
      <c r="E206" s="19">
        <v>47126.559999999998</v>
      </c>
      <c r="F206" s="19">
        <v>89873330.996999994</v>
      </c>
      <c r="G206">
        <v>0</v>
      </c>
      <c r="H206" s="19">
        <v>1455759.73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x14ac:dyDescent="0.25">
      <c r="A207">
        <v>2024</v>
      </c>
      <c r="B207">
        <v>2</v>
      </c>
      <c r="C207" s="19">
        <v>109227645.098</v>
      </c>
      <c r="D207" s="19">
        <v>20400996.539999999</v>
      </c>
      <c r="E207" s="19">
        <v>8150.1109999999999</v>
      </c>
      <c r="F207" s="19">
        <v>84960823.488999993</v>
      </c>
      <c r="G207">
        <v>0</v>
      </c>
      <c r="H207">
        <v>0</v>
      </c>
      <c r="I207" s="19">
        <v>3857674.9569999999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x14ac:dyDescent="0.25">
      <c r="A208">
        <v>2024</v>
      </c>
      <c r="B208">
        <v>3</v>
      </c>
      <c r="C208" s="19">
        <v>102848697.417</v>
      </c>
      <c r="D208" s="19">
        <v>16465445.232000001</v>
      </c>
      <c r="E208" s="19">
        <v>175418.43599999999</v>
      </c>
      <c r="F208" s="19">
        <v>85443555.441</v>
      </c>
      <c r="G208">
        <v>0</v>
      </c>
      <c r="H208">
        <v>0</v>
      </c>
      <c r="I208">
        <v>0</v>
      </c>
      <c r="J208" s="19">
        <v>764278.30799999996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>
        <v>2024</v>
      </c>
      <c r="B209">
        <v>4</v>
      </c>
      <c r="C209" s="19">
        <v>98311942.195999995</v>
      </c>
      <c r="D209" s="19">
        <v>9474266.1119999997</v>
      </c>
      <c r="E209" s="19">
        <v>2181612.088</v>
      </c>
      <c r="F209" s="19">
        <v>86641053.620000005</v>
      </c>
      <c r="G209">
        <v>0</v>
      </c>
      <c r="H209">
        <v>0</v>
      </c>
      <c r="I209">
        <v>0</v>
      </c>
      <c r="J209">
        <v>0</v>
      </c>
      <c r="K209" s="19">
        <v>15010.376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x14ac:dyDescent="0.25">
      <c r="A210">
        <v>2024</v>
      </c>
      <c r="B210">
        <v>5</v>
      </c>
      <c r="C210" s="19">
        <v>101800084.993</v>
      </c>
      <c r="D210" s="19">
        <v>3751255.8059999999</v>
      </c>
      <c r="E210" s="19">
        <v>6911975.8640000001</v>
      </c>
      <c r="F210" s="19">
        <v>84708750.686000004</v>
      </c>
      <c r="G210">
        <v>0</v>
      </c>
      <c r="H210">
        <v>0</v>
      </c>
      <c r="I210">
        <v>0</v>
      </c>
      <c r="J210">
        <v>0</v>
      </c>
      <c r="K210">
        <v>0</v>
      </c>
      <c r="L210" s="19">
        <v>6428102.6380000003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>
        <v>2024</v>
      </c>
      <c r="B211">
        <v>6</v>
      </c>
      <c r="C211" s="19">
        <v>121623667.73899999</v>
      </c>
      <c r="D211" s="19">
        <v>909023.41500000004</v>
      </c>
      <c r="E211" s="19">
        <v>22194547.282000002</v>
      </c>
      <c r="F211" s="19">
        <v>87180961.792999998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 s="19">
        <v>11339135.248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x14ac:dyDescent="0.25">
      <c r="A212">
        <v>2024</v>
      </c>
      <c r="B212">
        <v>7</v>
      </c>
      <c r="C212" s="19">
        <v>135667544.43900001</v>
      </c>
      <c r="D212" s="19">
        <v>70043.971999999994</v>
      </c>
      <c r="E212" s="19">
        <v>38329822.156999998</v>
      </c>
      <c r="F212" s="19">
        <v>87202351.853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 s="19">
        <v>10065326.456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x14ac:dyDescent="0.25">
      <c r="A213">
        <v>2024</v>
      </c>
      <c r="B213">
        <v>8</v>
      </c>
      <c r="C213" s="19">
        <v>137252226.93900001</v>
      </c>
      <c r="D213" s="19">
        <v>2745.7359999999999</v>
      </c>
      <c r="E213" s="19">
        <v>41373341.810999997</v>
      </c>
      <c r="F213" s="19">
        <v>85524289.635000005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 s="19">
        <v>10351849.755999999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>
        <v>2024</v>
      </c>
      <c r="B214">
        <v>9</v>
      </c>
      <c r="C214" s="19">
        <v>132741380.066</v>
      </c>
      <c r="D214" s="19">
        <v>120331.72199999999</v>
      </c>
      <c r="E214" s="19">
        <v>34942318.358999997</v>
      </c>
      <c r="F214" s="19">
        <v>87373002.247999996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 s="19">
        <v>10305727.736</v>
      </c>
      <c r="Q214">
        <v>0</v>
      </c>
      <c r="R214">
        <v>0</v>
      </c>
      <c r="S214">
        <v>0</v>
      </c>
      <c r="T214">
        <v>0</v>
      </c>
    </row>
    <row r="215" spans="1:20" x14ac:dyDescent="0.25">
      <c r="A215">
        <v>2024</v>
      </c>
      <c r="B215">
        <v>10</v>
      </c>
      <c r="C215" s="19">
        <v>107903270.697</v>
      </c>
      <c r="D215" s="19">
        <v>2085330.54</v>
      </c>
      <c r="E215" s="19">
        <v>12759379.983999999</v>
      </c>
      <c r="F215" s="19">
        <v>86984613.248999998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 s="19">
        <v>6073946.9239999996</v>
      </c>
      <c r="R215">
        <v>0</v>
      </c>
      <c r="S215">
        <v>0</v>
      </c>
      <c r="T215">
        <v>0</v>
      </c>
    </row>
    <row r="216" spans="1:20" x14ac:dyDescent="0.25">
      <c r="A216">
        <v>2024</v>
      </c>
      <c r="B216">
        <v>11</v>
      </c>
      <c r="C216" s="19">
        <v>95383775.484999999</v>
      </c>
      <c r="D216" s="19">
        <v>7888969.5439999998</v>
      </c>
      <c r="E216" s="19">
        <v>2081615.673</v>
      </c>
      <c r="F216" s="19">
        <v>86386878.667999998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 s="19">
        <v>-973688.39899999998</v>
      </c>
      <c r="S216">
        <v>0</v>
      </c>
      <c r="T216">
        <v>0</v>
      </c>
    </row>
    <row r="217" spans="1:20" x14ac:dyDescent="0.25">
      <c r="A217">
        <v>2024</v>
      </c>
      <c r="B217">
        <v>12</v>
      </c>
      <c r="C217" s="19">
        <v>103975571.36</v>
      </c>
      <c r="D217" s="19">
        <v>15510231.077</v>
      </c>
      <c r="E217" s="19">
        <v>228330.77</v>
      </c>
      <c r="F217" s="19">
        <v>88237009.512999997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>
        <v>2025</v>
      </c>
      <c r="B218">
        <v>1</v>
      </c>
      <c r="C218" s="19">
        <v>113882712.648</v>
      </c>
      <c r="D218" s="19">
        <v>22165685.945</v>
      </c>
      <c r="E218" s="19">
        <v>46898.453000000001</v>
      </c>
      <c r="F218" s="19">
        <v>90214368.518999994</v>
      </c>
      <c r="G218">
        <v>0</v>
      </c>
      <c r="H218" s="19">
        <v>1455759.73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>
        <v>2025</v>
      </c>
      <c r="B219">
        <v>2</v>
      </c>
      <c r="C219" s="19">
        <v>109265817.397</v>
      </c>
      <c r="D219" s="19">
        <v>20116811.995999999</v>
      </c>
      <c r="E219" s="19">
        <v>8110.6620000000003</v>
      </c>
      <c r="F219" s="19">
        <v>85283219.782000005</v>
      </c>
      <c r="G219">
        <v>0</v>
      </c>
      <c r="H219">
        <v>0</v>
      </c>
      <c r="I219" s="19">
        <v>3857674.9569999999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x14ac:dyDescent="0.25">
      <c r="A220">
        <v>2025</v>
      </c>
      <c r="B220">
        <v>3</v>
      </c>
      <c r="C220" s="19">
        <v>102942713.85699999</v>
      </c>
      <c r="D220" s="19">
        <v>16236082.659</v>
      </c>
      <c r="E220" s="19">
        <v>174569.359</v>
      </c>
      <c r="F220" s="19">
        <v>85767783.531000003</v>
      </c>
      <c r="G220">
        <v>0</v>
      </c>
      <c r="H220">
        <v>0</v>
      </c>
      <c r="I220">
        <v>0</v>
      </c>
      <c r="J220" s="19">
        <v>764278.30799999996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25">
      <c r="A221">
        <v>2025</v>
      </c>
      <c r="B221">
        <v>4</v>
      </c>
      <c r="C221" s="19">
        <v>98510689.711999997</v>
      </c>
      <c r="D221" s="19">
        <v>9343477.0120000001</v>
      </c>
      <c r="E221" s="19">
        <v>2171328.247</v>
      </c>
      <c r="F221" s="19">
        <v>86980874.077000007</v>
      </c>
      <c r="G221">
        <v>0</v>
      </c>
      <c r="H221">
        <v>0</v>
      </c>
      <c r="I221">
        <v>0</v>
      </c>
      <c r="J221">
        <v>0</v>
      </c>
      <c r="K221" s="19">
        <v>15010.376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x14ac:dyDescent="0.25">
      <c r="A222">
        <v>2025</v>
      </c>
      <c r="B222">
        <v>5</v>
      </c>
      <c r="C222" s="19">
        <v>102047959.627</v>
      </c>
      <c r="D222" s="19">
        <v>3699470.9640000002</v>
      </c>
      <c r="E222" s="19">
        <v>6879393.6919999998</v>
      </c>
      <c r="F222" s="19">
        <v>85040992.333000004</v>
      </c>
      <c r="G222">
        <v>0</v>
      </c>
      <c r="H222">
        <v>0</v>
      </c>
      <c r="I222">
        <v>0</v>
      </c>
      <c r="J222">
        <v>0</v>
      </c>
      <c r="K222">
        <v>0</v>
      </c>
      <c r="L222" s="19">
        <v>6428102.6380000003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x14ac:dyDescent="0.25">
      <c r="A223">
        <v>2025</v>
      </c>
      <c r="B223">
        <v>6</v>
      </c>
      <c r="C223" s="19">
        <v>121848434.77599999</v>
      </c>
      <c r="D223" s="19">
        <v>896474.64899999998</v>
      </c>
      <c r="E223" s="19">
        <v>22089925.021000002</v>
      </c>
      <c r="F223" s="19">
        <v>87522899.857999995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 s="19">
        <v>11339135.248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>
        <v>2025</v>
      </c>
      <c r="B224">
        <v>7</v>
      </c>
      <c r="C224" s="19">
        <v>135831979.373</v>
      </c>
      <c r="D224" s="19">
        <v>69079.269</v>
      </c>
      <c r="E224" s="19">
        <v>38150372.386</v>
      </c>
      <c r="F224" s="19">
        <v>87547201.261999995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 s="19">
        <v>10065326.456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25">
      <c r="A225">
        <v>2025</v>
      </c>
      <c r="B225">
        <v>8</v>
      </c>
      <c r="C225" s="19">
        <v>137396703.78600001</v>
      </c>
      <c r="D225" s="19">
        <v>2707.92</v>
      </c>
      <c r="E225" s="19">
        <v>41179643.111000001</v>
      </c>
      <c r="F225" s="19">
        <v>85862502.998999998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 s="19">
        <v>10351849.755999999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>
        <v>2025</v>
      </c>
      <c r="B226">
        <v>9</v>
      </c>
      <c r="C226" s="19">
        <v>132921656.617</v>
      </c>
      <c r="D226" s="19">
        <v>118674.416</v>
      </c>
      <c r="E226" s="19">
        <v>34778727.956</v>
      </c>
      <c r="F226" s="19">
        <v>87718526.509000003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 s="19">
        <v>10305727.736</v>
      </c>
      <c r="Q226">
        <v>0</v>
      </c>
      <c r="R226">
        <v>0</v>
      </c>
      <c r="S226">
        <v>0</v>
      </c>
      <c r="T226">
        <v>0</v>
      </c>
    </row>
    <row r="227" spans="1:20" x14ac:dyDescent="0.25">
      <c r="A227">
        <v>2025</v>
      </c>
      <c r="B227">
        <v>10</v>
      </c>
      <c r="C227" s="19">
        <v>108166077.103</v>
      </c>
      <c r="D227" s="19">
        <v>2056756.2250000001</v>
      </c>
      <c r="E227" s="19">
        <v>12700549.062999999</v>
      </c>
      <c r="F227" s="19">
        <v>87334824.891000003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 s="19">
        <v>6073946.9239999996</v>
      </c>
      <c r="R227">
        <v>0</v>
      </c>
      <c r="S227">
        <v>0</v>
      </c>
      <c r="T227">
        <v>0</v>
      </c>
    </row>
    <row r="228" spans="1:20" x14ac:dyDescent="0.25">
      <c r="A228">
        <v>2025</v>
      </c>
      <c r="B228">
        <v>11</v>
      </c>
      <c r="C228" s="19">
        <v>95613883.776999995</v>
      </c>
      <c r="D228" s="19">
        <v>7780870.6610000003</v>
      </c>
      <c r="E228" s="19">
        <v>2072017.764</v>
      </c>
      <c r="F228" s="19">
        <v>86734683.752000004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 s="19">
        <v>-973688.39899999998</v>
      </c>
      <c r="S228">
        <v>0</v>
      </c>
      <c r="T228">
        <v>0</v>
      </c>
    </row>
    <row r="229" spans="1:20" x14ac:dyDescent="0.25">
      <c r="A229">
        <v>2025</v>
      </c>
      <c r="B229">
        <v>12</v>
      </c>
      <c r="C229" s="19">
        <v>104117243.042</v>
      </c>
      <c r="D229" s="19">
        <v>15297701.59</v>
      </c>
      <c r="E229" s="19">
        <v>227277.98300000001</v>
      </c>
      <c r="F229" s="19">
        <v>88592263.469999999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x14ac:dyDescent="0.25">
      <c r="A230">
        <v>2026</v>
      </c>
      <c r="B230">
        <v>1</v>
      </c>
      <c r="C230" s="19">
        <v>114049207.559</v>
      </c>
      <c r="D230" s="19">
        <v>21889983.057</v>
      </c>
      <c r="E230" s="19">
        <v>46684.963000000003</v>
      </c>
      <c r="F230" s="19">
        <v>90656779.807999998</v>
      </c>
      <c r="G230">
        <v>0</v>
      </c>
      <c r="H230" s="19">
        <v>1455759.73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x14ac:dyDescent="0.25">
      <c r="A231">
        <v>2026</v>
      </c>
      <c r="B231">
        <v>2</v>
      </c>
      <c r="C231" s="19">
        <v>105905177.476</v>
      </c>
      <c r="D231" s="19">
        <v>19202603.138</v>
      </c>
      <c r="E231" s="19">
        <v>7803.8959999999997</v>
      </c>
      <c r="F231" s="19">
        <v>82837095.482999995</v>
      </c>
      <c r="G231">
        <v>0</v>
      </c>
      <c r="H231">
        <v>0</v>
      </c>
      <c r="I231" s="19">
        <v>3857674.9569999999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x14ac:dyDescent="0.25">
      <c r="A232">
        <v>2026</v>
      </c>
      <c r="B232">
        <v>3</v>
      </c>
      <c r="C232" s="19">
        <v>103160575.567</v>
      </c>
      <c r="D232" s="19">
        <v>16034133.806</v>
      </c>
      <c r="E232" s="19">
        <v>173774.68799999999</v>
      </c>
      <c r="F232" s="19">
        <v>86188388.765000001</v>
      </c>
      <c r="G232">
        <v>0</v>
      </c>
      <c r="H232">
        <v>0</v>
      </c>
      <c r="I232">
        <v>0</v>
      </c>
      <c r="J232" s="19">
        <v>764278.30799999996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>
        <v>2026</v>
      </c>
      <c r="B233">
        <v>4</v>
      </c>
      <c r="C233" s="19">
        <v>98812702.464000002</v>
      </c>
      <c r="D233" s="19">
        <v>9227405.9340000004</v>
      </c>
      <c r="E233" s="19">
        <v>2161478.0920000002</v>
      </c>
      <c r="F233" s="19">
        <v>87408808.062000006</v>
      </c>
      <c r="G233">
        <v>0</v>
      </c>
      <c r="H233">
        <v>0</v>
      </c>
      <c r="I233">
        <v>0</v>
      </c>
      <c r="J233">
        <v>0</v>
      </c>
      <c r="K233" s="19">
        <v>15010.376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5">
      <c r="A234">
        <v>2026</v>
      </c>
      <c r="B234">
        <v>5</v>
      </c>
      <c r="C234" s="19">
        <v>102389184.164</v>
      </c>
      <c r="D234" s="19">
        <v>3653513.5989999999</v>
      </c>
      <c r="E234" s="19">
        <v>6848185.5619999999</v>
      </c>
      <c r="F234" s="19">
        <v>85459382.364999995</v>
      </c>
      <c r="G234">
        <v>0</v>
      </c>
      <c r="H234">
        <v>0</v>
      </c>
      <c r="I234">
        <v>0</v>
      </c>
      <c r="J234">
        <v>0</v>
      </c>
      <c r="K234">
        <v>0</v>
      </c>
      <c r="L234" s="19">
        <v>6428102.6380000003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>
        <v>2026</v>
      </c>
      <c r="B235">
        <v>6</v>
      </c>
      <c r="C235" s="19">
        <v>122167688.654</v>
      </c>
      <c r="D235" s="19">
        <v>885338.02599999995</v>
      </c>
      <c r="E235" s="19">
        <v>21989714.844000001</v>
      </c>
      <c r="F235" s="19">
        <v>87953500.535999998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 s="19">
        <v>11339135.248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x14ac:dyDescent="0.25">
      <c r="A236">
        <v>2026</v>
      </c>
      <c r="B236">
        <v>7</v>
      </c>
      <c r="C236" s="19">
        <v>136105908.73199999</v>
      </c>
      <c r="D236" s="19">
        <v>68230.395000000004</v>
      </c>
      <c r="E236" s="19">
        <v>37982468.232000001</v>
      </c>
      <c r="F236" s="19">
        <v>87989883.649000004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 s="19">
        <v>10065326.456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x14ac:dyDescent="0.25">
      <c r="A237">
        <v>2026</v>
      </c>
      <c r="B237">
        <v>8</v>
      </c>
      <c r="C237" s="19">
        <v>137649597.89899999</v>
      </c>
      <c r="D237" s="19">
        <v>2674.6439999999998</v>
      </c>
      <c r="E237" s="19">
        <v>40998406.789999999</v>
      </c>
      <c r="F237" s="19">
        <v>86296666.709999993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 s="19">
        <v>10351849.755999999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x14ac:dyDescent="0.25">
      <c r="A238">
        <v>2026</v>
      </c>
      <c r="B238">
        <v>9</v>
      </c>
      <c r="C238" s="19">
        <v>133210681.829</v>
      </c>
      <c r="D238" s="19">
        <v>117216.09600000001</v>
      </c>
      <c r="E238" s="19">
        <v>34625662.795000002</v>
      </c>
      <c r="F238" s="19">
        <v>88162075.202000007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 s="19">
        <v>10305727.736</v>
      </c>
      <c r="Q238">
        <v>0</v>
      </c>
      <c r="R238">
        <v>0</v>
      </c>
      <c r="S238">
        <v>0</v>
      </c>
      <c r="T238">
        <v>0</v>
      </c>
    </row>
    <row r="239" spans="1:20" x14ac:dyDescent="0.25">
      <c r="A239">
        <v>2026</v>
      </c>
      <c r="B239">
        <v>10</v>
      </c>
      <c r="C239" s="19">
        <v>108531767.348</v>
      </c>
      <c r="D239" s="19">
        <v>2031586.118</v>
      </c>
      <c r="E239" s="19">
        <v>12645300.763</v>
      </c>
      <c r="F239" s="19">
        <v>87780933.542999998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 s="19">
        <v>6073946.9239999996</v>
      </c>
      <c r="R239">
        <v>0</v>
      </c>
      <c r="S239">
        <v>0</v>
      </c>
      <c r="T239">
        <v>0</v>
      </c>
    </row>
    <row r="240" spans="1:20" x14ac:dyDescent="0.25">
      <c r="A240">
        <v>2026</v>
      </c>
      <c r="B240">
        <v>11</v>
      </c>
      <c r="C240" s="19">
        <v>95952692.968999997</v>
      </c>
      <c r="D240" s="19">
        <v>7685650.165</v>
      </c>
      <c r="E240" s="19">
        <v>2063004.338</v>
      </c>
      <c r="F240" s="19">
        <v>87177726.865999997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 s="19">
        <v>-973688.39899999998</v>
      </c>
      <c r="S240">
        <v>0</v>
      </c>
      <c r="T240">
        <v>0</v>
      </c>
    </row>
    <row r="241" spans="1:20" x14ac:dyDescent="0.25">
      <c r="A241">
        <v>2026</v>
      </c>
      <c r="B241">
        <v>12</v>
      </c>
      <c r="C241" s="19">
        <v>104381576.314</v>
      </c>
      <c r="D241" s="19">
        <v>15110491.855</v>
      </c>
      <c r="E241" s="19">
        <v>226289.307</v>
      </c>
      <c r="F241" s="19">
        <v>89044795.151999995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x14ac:dyDescent="0.25">
      <c r="A242">
        <v>2027</v>
      </c>
      <c r="B242">
        <v>1</v>
      </c>
      <c r="C242" s="19">
        <v>114268977.06900001</v>
      </c>
      <c r="D242" s="19">
        <v>21624297.361000001</v>
      </c>
      <c r="E242" s="19">
        <v>46499.173000000003</v>
      </c>
      <c r="F242" s="19">
        <v>91142420.805000007</v>
      </c>
      <c r="G242">
        <v>0</v>
      </c>
      <c r="H242" s="19">
        <v>1455759.73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x14ac:dyDescent="0.25">
      <c r="A243">
        <v>2027</v>
      </c>
      <c r="B243">
        <v>2</v>
      </c>
      <c r="C243" s="19">
        <v>106115829.892</v>
      </c>
      <c r="D243" s="19">
        <v>18969535.028000001</v>
      </c>
      <c r="E243" s="19">
        <v>7772.84</v>
      </c>
      <c r="F243" s="19">
        <v>83280847.067000002</v>
      </c>
      <c r="G243">
        <v>0</v>
      </c>
      <c r="H243">
        <v>0</v>
      </c>
      <c r="I243" s="19">
        <v>3857674.9569999999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x14ac:dyDescent="0.25">
      <c r="A244">
        <v>2027</v>
      </c>
      <c r="B244">
        <v>3</v>
      </c>
      <c r="C244" s="19">
        <v>103426976.80400001</v>
      </c>
      <c r="D244" s="19">
        <v>15839522.416999999</v>
      </c>
      <c r="E244" s="19">
        <v>173083.12400000001</v>
      </c>
      <c r="F244" s="19">
        <v>86650092.954999998</v>
      </c>
      <c r="G244">
        <v>0</v>
      </c>
      <c r="H244">
        <v>0</v>
      </c>
      <c r="I244">
        <v>0</v>
      </c>
      <c r="J244" s="19">
        <v>764278.30799999996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x14ac:dyDescent="0.25">
      <c r="A245">
        <v>2027</v>
      </c>
      <c r="B245">
        <v>4</v>
      </c>
      <c r="C245" s="19">
        <v>99153757.061000004</v>
      </c>
      <c r="D245" s="19">
        <v>9114804.1439999994</v>
      </c>
      <c r="E245" s="19">
        <v>2152733.0589999999</v>
      </c>
      <c r="F245" s="19">
        <v>87871209.481999993</v>
      </c>
      <c r="G245">
        <v>0</v>
      </c>
      <c r="H245">
        <v>0</v>
      </c>
      <c r="I245">
        <v>0</v>
      </c>
      <c r="J245">
        <v>0</v>
      </c>
      <c r="K245" s="19">
        <v>15010.376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>
        <v>2027</v>
      </c>
      <c r="B246">
        <v>5</v>
      </c>
      <c r="C246" s="19">
        <v>102768982.411</v>
      </c>
      <c r="D246" s="19">
        <v>3608929.87</v>
      </c>
      <c r="E246" s="19">
        <v>6820478.7769999998</v>
      </c>
      <c r="F246" s="19">
        <v>85911471.127000004</v>
      </c>
      <c r="G246">
        <v>0</v>
      </c>
      <c r="H246">
        <v>0</v>
      </c>
      <c r="I246">
        <v>0</v>
      </c>
      <c r="J246">
        <v>0</v>
      </c>
      <c r="K246">
        <v>0</v>
      </c>
      <c r="L246" s="19">
        <v>6428102.6380000003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>
        <v>2027</v>
      </c>
      <c r="B247">
        <v>6</v>
      </c>
      <c r="C247" s="19">
        <v>122533200.536</v>
      </c>
      <c r="D247" s="19">
        <v>874534.27</v>
      </c>
      <c r="E247" s="19">
        <v>21900747.585000001</v>
      </c>
      <c r="F247" s="19">
        <v>88418783.434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 s="19">
        <v>11339135.248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x14ac:dyDescent="0.25">
      <c r="A248">
        <v>2027</v>
      </c>
      <c r="B248">
        <v>7</v>
      </c>
      <c r="C248" s="19">
        <v>136392296.646</v>
      </c>
      <c r="D248" s="19">
        <v>67384.668000000005</v>
      </c>
      <c r="E248" s="19">
        <v>37821436.531000003</v>
      </c>
      <c r="F248" s="19">
        <v>88438148.990999997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 s="19">
        <v>10065326.456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>
        <v>2027</v>
      </c>
      <c r="B249">
        <v>8</v>
      </c>
      <c r="C249" s="19">
        <v>137915385.80599999</v>
      </c>
      <c r="D249" s="19">
        <v>2641.491</v>
      </c>
      <c r="E249" s="19">
        <v>40824588.618000001</v>
      </c>
      <c r="F249" s="19">
        <v>86736305.941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 s="19">
        <v>10351849.755999999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>
        <v>2027</v>
      </c>
      <c r="B250">
        <v>9</v>
      </c>
      <c r="C250" s="19">
        <v>133511571.41</v>
      </c>
      <c r="D250" s="19">
        <v>115763.18399999999</v>
      </c>
      <c r="E250" s="19">
        <v>34478862.715000004</v>
      </c>
      <c r="F250" s="19">
        <v>88611217.775000006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 s="19">
        <v>10305727.736</v>
      </c>
      <c r="Q250">
        <v>0</v>
      </c>
      <c r="R250">
        <v>0</v>
      </c>
      <c r="S250">
        <v>0</v>
      </c>
      <c r="T250">
        <v>0</v>
      </c>
    </row>
    <row r="251" spans="1:20" x14ac:dyDescent="0.25">
      <c r="A251">
        <v>2027</v>
      </c>
      <c r="B251">
        <v>10</v>
      </c>
      <c r="C251" s="19">
        <v>108896754.295</v>
      </c>
      <c r="D251" s="19">
        <v>2006337.5360000001</v>
      </c>
      <c r="E251" s="19">
        <v>12591270.460000001</v>
      </c>
      <c r="F251" s="19">
        <v>88225199.376000002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 s="19">
        <v>6073946.9239999996</v>
      </c>
      <c r="R251">
        <v>0</v>
      </c>
      <c r="S251">
        <v>0</v>
      </c>
      <c r="T251">
        <v>0</v>
      </c>
    </row>
    <row r="252" spans="1:20" x14ac:dyDescent="0.25">
      <c r="A252">
        <v>2027</v>
      </c>
      <c r="B252">
        <v>11</v>
      </c>
      <c r="C252" s="19">
        <v>96289573.836999997</v>
      </c>
      <c r="D252" s="19">
        <v>7590132.7910000002</v>
      </c>
      <c r="E252" s="19">
        <v>2054189.62</v>
      </c>
      <c r="F252" s="19">
        <v>87618939.825000003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 s="19">
        <v>-973688.39899999998</v>
      </c>
      <c r="S252">
        <v>0</v>
      </c>
      <c r="T252">
        <v>0</v>
      </c>
    </row>
    <row r="253" spans="1:20" x14ac:dyDescent="0.25">
      <c r="A253">
        <v>2027</v>
      </c>
      <c r="B253">
        <v>12</v>
      </c>
      <c r="C253" s="19">
        <v>104643478.34900001</v>
      </c>
      <c r="D253" s="19">
        <v>14922698.438999999</v>
      </c>
      <c r="E253" s="19">
        <v>225322.42800000001</v>
      </c>
      <c r="F253" s="19">
        <v>89495457.481999993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25">
      <c r="A254">
        <v>2028</v>
      </c>
      <c r="B254">
        <v>1</v>
      </c>
      <c r="C254" s="19">
        <v>114540548.42900001</v>
      </c>
      <c r="D254" s="19">
        <v>21376737.664000001</v>
      </c>
      <c r="E254" s="19">
        <v>46352.1</v>
      </c>
      <c r="F254" s="19">
        <v>91661698.935000002</v>
      </c>
      <c r="G254">
        <v>0</v>
      </c>
      <c r="H254" s="19">
        <v>1455759.73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>
        <v>2028</v>
      </c>
      <c r="B255">
        <v>2</v>
      </c>
      <c r="C255" s="19">
        <v>106373125.227</v>
      </c>
      <c r="D255" s="19">
        <v>18752367.631999999</v>
      </c>
      <c r="E255" s="19">
        <v>7748.2550000000001</v>
      </c>
      <c r="F255" s="19">
        <v>83755334.383000001</v>
      </c>
      <c r="G255">
        <v>0</v>
      </c>
      <c r="H255">
        <v>0</v>
      </c>
      <c r="I255" s="19">
        <v>3857674.9569999999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1:20" x14ac:dyDescent="0.25">
      <c r="A256">
        <v>2028</v>
      </c>
      <c r="B256">
        <v>3</v>
      </c>
      <c r="C256" s="19">
        <v>103738778.40899999</v>
      </c>
      <c r="D256" s="19">
        <v>15658188.091</v>
      </c>
      <c r="E256" s="19">
        <v>172535.67600000001</v>
      </c>
      <c r="F256" s="19">
        <v>87143776.334000006</v>
      </c>
      <c r="G256">
        <v>0</v>
      </c>
      <c r="H256">
        <v>0</v>
      </c>
      <c r="I256">
        <v>0</v>
      </c>
      <c r="J256" s="19">
        <v>764278.30799999996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0" x14ac:dyDescent="0.25">
      <c r="A257">
        <v>2028</v>
      </c>
      <c r="B257">
        <v>4</v>
      </c>
      <c r="C257" s="19">
        <v>99547779.078999996</v>
      </c>
      <c r="D257" s="19">
        <v>9010866.7550000008</v>
      </c>
      <c r="E257" s="19">
        <v>2146021.997</v>
      </c>
      <c r="F257" s="19">
        <v>88375879.951000005</v>
      </c>
      <c r="G257">
        <v>0</v>
      </c>
      <c r="H257">
        <v>0</v>
      </c>
      <c r="I257">
        <v>0</v>
      </c>
      <c r="J257">
        <v>0</v>
      </c>
      <c r="K257" s="19">
        <v>15010.376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>
        <v>2028</v>
      </c>
      <c r="B258">
        <v>5</v>
      </c>
      <c r="C258" s="19">
        <v>103199981.81</v>
      </c>
      <c r="D258" s="19">
        <v>3567776.736</v>
      </c>
      <c r="E258" s="19">
        <v>6799216.199</v>
      </c>
      <c r="F258" s="19">
        <v>86404886.236000001</v>
      </c>
      <c r="G258">
        <v>0</v>
      </c>
      <c r="H258">
        <v>0</v>
      </c>
      <c r="I258">
        <v>0</v>
      </c>
      <c r="J258">
        <v>0</v>
      </c>
      <c r="K258">
        <v>0</v>
      </c>
      <c r="L258" s="19">
        <v>6428102.6380000003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0" x14ac:dyDescent="0.25">
      <c r="A259">
        <v>2028</v>
      </c>
      <c r="B259">
        <v>6</v>
      </c>
      <c r="C259" s="19">
        <v>122962768.719</v>
      </c>
      <c r="D259" s="19">
        <v>864561.83299999998</v>
      </c>
      <c r="E259" s="19">
        <v>21832472.855999999</v>
      </c>
      <c r="F259" s="19">
        <v>88926598.783000007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 s="19">
        <v>11339135.248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</row>
    <row r="260" spans="1:20" x14ac:dyDescent="0.25">
      <c r="A260">
        <v>2028</v>
      </c>
      <c r="B260">
        <v>7</v>
      </c>
      <c r="C260" s="19">
        <v>136795544.99599999</v>
      </c>
      <c r="D260" s="19">
        <v>66623.63</v>
      </c>
      <c r="E260" s="19">
        <v>37707694.392999999</v>
      </c>
      <c r="F260" s="19">
        <v>88955900.517000005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 s="19">
        <v>10065326.456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x14ac:dyDescent="0.25">
      <c r="A261">
        <v>2028</v>
      </c>
      <c r="B261">
        <v>8</v>
      </c>
      <c r="C261" s="19">
        <v>138300370.59</v>
      </c>
      <c r="D261" s="19">
        <v>2611.6579999999999</v>
      </c>
      <c r="E261" s="19">
        <v>40701814.964000002</v>
      </c>
      <c r="F261" s="19">
        <v>87244094.211999997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 s="19">
        <v>10351849.755999999</v>
      </c>
      <c r="P261">
        <v>0</v>
      </c>
      <c r="Q261">
        <v>0</v>
      </c>
      <c r="R261">
        <v>0</v>
      </c>
      <c r="S261">
        <v>0</v>
      </c>
      <c r="T261">
        <v>0</v>
      </c>
    </row>
    <row r="262" spans="1:20" x14ac:dyDescent="0.25">
      <c r="A262">
        <v>2028</v>
      </c>
      <c r="B262">
        <v>9</v>
      </c>
      <c r="C262" s="19">
        <v>133925338.86399999</v>
      </c>
      <c r="D262" s="19">
        <v>114455.761</v>
      </c>
      <c r="E262" s="19">
        <v>34375172.853</v>
      </c>
      <c r="F262" s="19">
        <v>89129982.513999999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 s="19">
        <v>10305727.736</v>
      </c>
      <c r="Q262">
        <v>0</v>
      </c>
      <c r="R262">
        <v>0</v>
      </c>
      <c r="S262">
        <v>0</v>
      </c>
      <c r="T262">
        <v>0</v>
      </c>
    </row>
    <row r="263" spans="1:20" x14ac:dyDescent="0.25">
      <c r="A263">
        <v>2028</v>
      </c>
      <c r="B263">
        <v>10</v>
      </c>
      <c r="C263" s="19">
        <v>109348392.73100001</v>
      </c>
      <c r="D263" s="19">
        <v>1983594.709</v>
      </c>
      <c r="E263" s="19">
        <v>12552876.556</v>
      </c>
      <c r="F263" s="19">
        <v>88737974.540999994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 s="19">
        <v>6073946.9239999996</v>
      </c>
      <c r="R263">
        <v>0</v>
      </c>
      <c r="S263">
        <v>0</v>
      </c>
      <c r="T263">
        <v>0</v>
      </c>
    </row>
    <row r="264" spans="1:20" x14ac:dyDescent="0.25">
      <c r="A264">
        <v>2028</v>
      </c>
      <c r="B264">
        <v>11</v>
      </c>
      <c r="C264" s="19">
        <v>96706523.715000004</v>
      </c>
      <c r="D264" s="19">
        <v>7504094.8880000003</v>
      </c>
      <c r="E264" s="19">
        <v>2047925.8870000001</v>
      </c>
      <c r="F264" s="19">
        <v>88128191.339000002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 s="19">
        <v>-973688.39899999998</v>
      </c>
      <c r="S264">
        <v>0</v>
      </c>
      <c r="T264">
        <v>0</v>
      </c>
    </row>
    <row r="265" spans="1:20" x14ac:dyDescent="0.25">
      <c r="A265">
        <v>2028</v>
      </c>
      <c r="B265">
        <v>12</v>
      </c>
      <c r="C265" s="19">
        <v>104993793.183</v>
      </c>
      <c r="D265" s="19">
        <v>14753542.283</v>
      </c>
      <c r="E265" s="19">
        <v>224635.364</v>
      </c>
      <c r="F265" s="19">
        <v>90015615.535999998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x14ac:dyDescent="0.25">
      <c r="A266">
        <v>2029</v>
      </c>
      <c r="B266">
        <v>1</v>
      </c>
      <c r="C266" s="19">
        <v>114853933.65899999</v>
      </c>
      <c r="D266" s="19">
        <v>21137374.706999999</v>
      </c>
      <c r="E266" s="19">
        <v>46200.957000000002</v>
      </c>
      <c r="F266" s="19">
        <v>92214598.265000001</v>
      </c>
      <c r="G266">
        <v>0</v>
      </c>
      <c r="H266" s="19">
        <v>1455759.73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</row>
    <row r="267" spans="1:20" x14ac:dyDescent="0.25">
      <c r="A267">
        <v>2029</v>
      </c>
      <c r="B267">
        <v>2</v>
      </c>
      <c r="C267" s="19">
        <v>110223333.454</v>
      </c>
      <c r="D267" s="19">
        <v>19183552.186000001</v>
      </c>
      <c r="E267" s="19">
        <v>7990.0360000000001</v>
      </c>
      <c r="F267" s="19">
        <v>87174116.274000004</v>
      </c>
      <c r="G267">
        <v>0</v>
      </c>
      <c r="H267">
        <v>0</v>
      </c>
      <c r="I267" s="19">
        <v>3857674.9569999999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</row>
    <row r="268" spans="1:20" x14ac:dyDescent="0.25">
      <c r="A268">
        <v>2029</v>
      </c>
      <c r="B268">
        <v>3</v>
      </c>
      <c r="C268" s="19">
        <v>104088532.914</v>
      </c>
      <c r="D268" s="19">
        <v>15482857.774</v>
      </c>
      <c r="E268" s="19">
        <v>171973.079</v>
      </c>
      <c r="F268" s="19">
        <v>87669423.753000006</v>
      </c>
      <c r="G268">
        <v>0</v>
      </c>
      <c r="H268">
        <v>0</v>
      </c>
      <c r="I268">
        <v>0</v>
      </c>
      <c r="J268" s="19">
        <v>764278.30799999996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x14ac:dyDescent="0.25">
      <c r="A269">
        <v>2029</v>
      </c>
      <c r="B269">
        <v>4</v>
      </c>
      <c r="C269" s="19">
        <v>99975119.813999996</v>
      </c>
      <c r="D269" s="19">
        <v>8910161.1229999997</v>
      </c>
      <c r="E269" s="19">
        <v>2139070.4909999999</v>
      </c>
      <c r="F269" s="19">
        <v>88910877.825000003</v>
      </c>
      <c r="G269">
        <v>0</v>
      </c>
      <c r="H269">
        <v>0</v>
      </c>
      <c r="I269">
        <v>0</v>
      </c>
      <c r="J269">
        <v>0</v>
      </c>
      <c r="K269" s="19">
        <v>15010.376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</row>
    <row r="270" spans="1:20" x14ac:dyDescent="0.25">
      <c r="A270">
        <v>2029</v>
      </c>
      <c r="B270">
        <v>5</v>
      </c>
      <c r="C270" s="19">
        <v>103661150.027</v>
      </c>
      <c r="D270" s="19">
        <v>3527903.19</v>
      </c>
      <c r="E270" s="19">
        <v>6777191.8229999999</v>
      </c>
      <c r="F270" s="19">
        <v>86927952.376000002</v>
      </c>
      <c r="G270">
        <v>0</v>
      </c>
      <c r="H270">
        <v>0</v>
      </c>
      <c r="I270">
        <v>0</v>
      </c>
      <c r="J270">
        <v>0</v>
      </c>
      <c r="K270">
        <v>0</v>
      </c>
      <c r="L270" s="19">
        <v>6428102.6380000003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25">
      <c r="A271">
        <v>2029</v>
      </c>
      <c r="B271">
        <v>6</v>
      </c>
      <c r="C271" s="19">
        <v>123420717.211</v>
      </c>
      <c r="D271" s="19">
        <v>854899.47199999995</v>
      </c>
      <c r="E271" s="19">
        <v>21761751.967</v>
      </c>
      <c r="F271" s="19">
        <v>89464930.524000004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 s="19">
        <v>11339135.248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</row>
    <row r="272" spans="1:20" x14ac:dyDescent="0.25">
      <c r="A272">
        <v>2029</v>
      </c>
      <c r="B272">
        <v>7</v>
      </c>
      <c r="C272" s="19">
        <v>137212444.991</v>
      </c>
      <c r="D272" s="19">
        <v>65879.706000000006</v>
      </c>
      <c r="E272" s="19">
        <v>37585928.094999999</v>
      </c>
      <c r="F272" s="19">
        <v>89495310.733999997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19">
        <v>10065326.456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>
        <v>2029</v>
      </c>
      <c r="B273">
        <v>8</v>
      </c>
      <c r="C273" s="19">
        <v>138697936.64399999</v>
      </c>
      <c r="D273" s="19">
        <v>2582.4960000000001</v>
      </c>
      <c r="E273" s="19">
        <v>40570380.002999999</v>
      </c>
      <c r="F273" s="19">
        <v>87773124.388999999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 s="19">
        <v>10351849.755999999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25">
      <c r="A274">
        <v>2029</v>
      </c>
      <c r="B274">
        <v>9</v>
      </c>
      <c r="C274" s="19">
        <v>134353521.792</v>
      </c>
      <c r="D274" s="19">
        <v>113177.74099999999</v>
      </c>
      <c r="E274" s="19">
        <v>34264167.987000003</v>
      </c>
      <c r="F274" s="19">
        <v>89670448.327999994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 s="19">
        <v>10305727.736</v>
      </c>
      <c r="Q274">
        <v>0</v>
      </c>
      <c r="R274">
        <v>0</v>
      </c>
      <c r="S274">
        <v>0</v>
      </c>
      <c r="T274">
        <v>0</v>
      </c>
    </row>
    <row r="275" spans="1:20" x14ac:dyDescent="0.25">
      <c r="A275">
        <v>2029</v>
      </c>
      <c r="B275">
        <v>10</v>
      </c>
      <c r="C275" s="19">
        <v>109824692.43700001</v>
      </c>
      <c r="D275" s="19">
        <v>1961462.699</v>
      </c>
      <c r="E275" s="19">
        <v>12512448.643999999</v>
      </c>
      <c r="F275" s="19">
        <v>89276834.170000002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 s="19">
        <v>6073946.9239999996</v>
      </c>
      <c r="R275">
        <v>0</v>
      </c>
      <c r="S275">
        <v>0</v>
      </c>
      <c r="T275">
        <v>0</v>
      </c>
    </row>
    <row r="276" spans="1:20" x14ac:dyDescent="0.25">
      <c r="A276">
        <v>2029</v>
      </c>
      <c r="B276">
        <v>11</v>
      </c>
      <c r="C276" s="19">
        <v>97151357.744000003</v>
      </c>
      <c r="D276" s="19">
        <v>7420367.7529999996</v>
      </c>
      <c r="E276" s="19">
        <v>2041330.318</v>
      </c>
      <c r="F276" s="19">
        <v>88663348.071999997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 s="19">
        <v>-973688.39899999998</v>
      </c>
      <c r="S276">
        <v>0</v>
      </c>
      <c r="T276">
        <v>0</v>
      </c>
    </row>
    <row r="277" spans="1:20" x14ac:dyDescent="0.25">
      <c r="A277">
        <v>2029</v>
      </c>
      <c r="B277">
        <v>12</v>
      </c>
      <c r="C277" s="19">
        <v>105375074.767</v>
      </c>
      <c r="D277" s="19">
        <v>14588929.25</v>
      </c>
      <c r="E277" s="19">
        <v>223911.90100000001</v>
      </c>
      <c r="F277" s="19">
        <v>90562233.614999995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</row>
    <row r="278" spans="1:20" x14ac:dyDescent="0.25">
      <c r="A278">
        <v>2030</v>
      </c>
      <c r="B278">
        <v>1</v>
      </c>
      <c r="C278" s="19">
        <v>114884774.984</v>
      </c>
      <c r="D278" s="19">
        <v>20917740.063000001</v>
      </c>
      <c r="E278" s="19">
        <v>46056.108999999997</v>
      </c>
      <c r="F278" s="19">
        <v>92465219.081</v>
      </c>
      <c r="G278">
        <v>0</v>
      </c>
      <c r="H278" s="19">
        <v>1455759.73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</row>
    <row r="279" spans="1:20" x14ac:dyDescent="0.25">
      <c r="A279">
        <v>2030</v>
      </c>
      <c r="B279">
        <v>2</v>
      </c>
      <c r="C279" s="19">
        <v>110260897.373</v>
      </c>
      <c r="D279" s="19">
        <v>18984219.359000001</v>
      </c>
      <c r="E279" s="19">
        <v>7964.9859999999999</v>
      </c>
      <c r="F279" s="19">
        <v>87411038.069999993</v>
      </c>
      <c r="G279">
        <v>0</v>
      </c>
      <c r="H279">
        <v>0</v>
      </c>
      <c r="I279" s="19">
        <v>3857674.9569999999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</row>
    <row r="280" spans="1:20" x14ac:dyDescent="0.25">
      <c r="A280">
        <v>2030</v>
      </c>
      <c r="B280">
        <v>3</v>
      </c>
      <c r="C280" s="19">
        <v>104165382.111</v>
      </c>
      <c r="D280" s="19">
        <v>15321978.194</v>
      </c>
      <c r="E280" s="19">
        <v>171433.913</v>
      </c>
      <c r="F280" s="19">
        <v>87907691.694999993</v>
      </c>
      <c r="G280">
        <v>0</v>
      </c>
      <c r="H280">
        <v>0</v>
      </c>
      <c r="I280">
        <v>0</v>
      </c>
      <c r="J280" s="19">
        <v>764278.30799999996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0" x14ac:dyDescent="0.25">
      <c r="A281">
        <v>2030</v>
      </c>
      <c r="B281">
        <v>4</v>
      </c>
      <c r="C281" s="19">
        <v>100154578.652</v>
      </c>
      <c r="D281" s="19">
        <v>8820845.8469999991</v>
      </c>
      <c r="E281" s="19">
        <v>2133154.5780000002</v>
      </c>
      <c r="F281" s="19">
        <v>89185567.851999998</v>
      </c>
      <c r="G281">
        <v>0</v>
      </c>
      <c r="H281">
        <v>0</v>
      </c>
      <c r="I281">
        <v>0</v>
      </c>
      <c r="J281">
        <v>0</v>
      </c>
      <c r="K281" s="19">
        <v>15010.376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</row>
    <row r="282" spans="1:20" x14ac:dyDescent="0.25">
      <c r="A282">
        <v>2030</v>
      </c>
      <c r="B282">
        <v>5</v>
      </c>
      <c r="C282" s="19">
        <v>103875606.861</v>
      </c>
      <c r="D282" s="19">
        <v>3492539.5589999999</v>
      </c>
      <c r="E282" s="19">
        <v>6758448.5049999999</v>
      </c>
      <c r="F282" s="19">
        <v>87196516.158000007</v>
      </c>
      <c r="G282">
        <v>0</v>
      </c>
      <c r="H282">
        <v>0</v>
      </c>
      <c r="I282">
        <v>0</v>
      </c>
      <c r="J282">
        <v>0</v>
      </c>
      <c r="K282">
        <v>0</v>
      </c>
      <c r="L282" s="19">
        <v>6428102.6380000003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x14ac:dyDescent="0.25">
      <c r="A283">
        <v>2030</v>
      </c>
      <c r="B283">
        <v>6</v>
      </c>
      <c r="C283" s="19">
        <v>123628364.17299999</v>
      </c>
      <c r="D283" s="19">
        <v>846329.97699999996</v>
      </c>
      <c r="E283" s="19">
        <v>21701566.653000001</v>
      </c>
      <c r="F283" s="19">
        <v>89741332.295000002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 s="19">
        <v>11339135.248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20" x14ac:dyDescent="0.25">
      <c r="A284">
        <v>2030</v>
      </c>
      <c r="B284">
        <v>7</v>
      </c>
      <c r="C284" s="19">
        <v>137342863.07499999</v>
      </c>
      <c r="D284" s="19">
        <v>65198.087</v>
      </c>
      <c r="E284" s="19">
        <v>37469770.828000002</v>
      </c>
      <c r="F284" s="19">
        <v>89742567.702999994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 s="19">
        <v>10065326.456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</row>
    <row r="285" spans="1:20" x14ac:dyDescent="0.25">
      <c r="A285">
        <v>2030</v>
      </c>
      <c r="B285">
        <v>8</v>
      </c>
      <c r="C285" s="19">
        <v>138815028.29699999</v>
      </c>
      <c r="D285" s="19">
        <v>2555.777</v>
      </c>
      <c r="E285" s="19">
        <v>40444999.449000001</v>
      </c>
      <c r="F285" s="19">
        <v>88015623.314999998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 s="19">
        <v>10351849.755999999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x14ac:dyDescent="0.25">
      <c r="A286">
        <v>2030</v>
      </c>
      <c r="B286">
        <v>9</v>
      </c>
      <c r="C286" s="19">
        <v>134494200.09900001</v>
      </c>
      <c r="D286" s="19">
        <v>112006.757</v>
      </c>
      <c r="E286" s="19">
        <v>34158276.439000003</v>
      </c>
      <c r="F286" s="19">
        <v>89918189.166999996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 s="19">
        <v>10305727.736</v>
      </c>
      <c r="Q286">
        <v>0</v>
      </c>
      <c r="R286">
        <v>0</v>
      </c>
      <c r="S286">
        <v>0</v>
      </c>
      <c r="T286">
        <v>0</v>
      </c>
    </row>
    <row r="287" spans="1:20" x14ac:dyDescent="0.25">
      <c r="A287">
        <v>2030</v>
      </c>
      <c r="B287">
        <v>10</v>
      </c>
      <c r="C287" s="19">
        <v>109993348.472</v>
      </c>
      <c r="D287" s="19">
        <v>1940813.1070000001</v>
      </c>
      <c r="E287" s="19">
        <v>12471495.286</v>
      </c>
      <c r="F287" s="19">
        <v>89507093.155000001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 s="19">
        <v>6073946.9239999996</v>
      </c>
      <c r="R287">
        <v>0</v>
      </c>
      <c r="S287">
        <v>0</v>
      </c>
      <c r="T287">
        <v>0</v>
      </c>
    </row>
    <row r="288" spans="1:20" x14ac:dyDescent="0.25">
      <c r="A288">
        <v>2030</v>
      </c>
      <c r="B288">
        <v>11</v>
      </c>
      <c r="C288" s="19">
        <v>97295234.127000004</v>
      </c>
      <c r="D288" s="19">
        <v>7342248.7220000001</v>
      </c>
      <c r="E288" s="19">
        <v>2034649.0249999999</v>
      </c>
      <c r="F288" s="19">
        <v>88892024.778999999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 s="19">
        <v>-973688.39899999998</v>
      </c>
      <c r="S288">
        <v>0</v>
      </c>
      <c r="T288">
        <v>0</v>
      </c>
    </row>
    <row r="289" spans="1:20" x14ac:dyDescent="0.25">
      <c r="A289">
        <v>2030</v>
      </c>
      <c r="B289">
        <v>12</v>
      </c>
      <c r="C289" s="19">
        <v>105454328.998</v>
      </c>
      <c r="D289" s="19">
        <v>14435342.115</v>
      </c>
      <c r="E289" s="19">
        <v>223179.03599999999</v>
      </c>
      <c r="F289" s="19">
        <v>90795807.847000003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x14ac:dyDescent="0.25">
      <c r="A290">
        <v>2031</v>
      </c>
      <c r="B290">
        <v>1</v>
      </c>
      <c r="C290" s="19">
        <v>112607868.572</v>
      </c>
      <c r="D290" s="19">
        <v>20263306.313000001</v>
      </c>
      <c r="E290" s="19">
        <v>44955.267999999996</v>
      </c>
      <c r="F290" s="19">
        <v>90843847.261000007</v>
      </c>
      <c r="G290">
        <v>0</v>
      </c>
      <c r="H290" s="19">
        <v>1455759.73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</row>
    <row r="291" spans="1:20" x14ac:dyDescent="0.25">
      <c r="A291">
        <v>2031</v>
      </c>
      <c r="B291">
        <v>2</v>
      </c>
      <c r="C291" s="19">
        <v>116476227.08</v>
      </c>
      <c r="D291" s="19">
        <v>19861517.934999999</v>
      </c>
      <c r="E291" s="19">
        <v>8396.5820000000003</v>
      </c>
      <c r="F291" s="19">
        <v>92748637.606000006</v>
      </c>
      <c r="G291">
        <v>0</v>
      </c>
      <c r="H291">
        <v>0</v>
      </c>
      <c r="I291" s="19">
        <v>3857674.9569999999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</row>
    <row r="292" spans="1:20" x14ac:dyDescent="0.25">
      <c r="A292">
        <v>2031</v>
      </c>
      <c r="B292">
        <v>3</v>
      </c>
      <c r="C292" s="19">
        <v>103681337.904</v>
      </c>
      <c r="D292" s="19">
        <v>15068215.045</v>
      </c>
      <c r="E292" s="19">
        <v>169879.71100000001</v>
      </c>
      <c r="F292" s="19">
        <v>87678964.840000004</v>
      </c>
      <c r="G292">
        <v>0</v>
      </c>
      <c r="H292">
        <v>0</v>
      </c>
      <c r="I292">
        <v>0</v>
      </c>
      <c r="J292" s="19">
        <v>764278.30799999996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</row>
    <row r="293" spans="1:20" x14ac:dyDescent="0.25">
      <c r="A293">
        <v>2031</v>
      </c>
      <c r="B293">
        <v>4</v>
      </c>
      <c r="C293" s="19">
        <v>98958396.901999995</v>
      </c>
      <c r="D293" s="19">
        <v>8605290.2709999997</v>
      </c>
      <c r="E293" s="19">
        <v>2096888.919</v>
      </c>
      <c r="F293" s="19">
        <v>88241207.335999995</v>
      </c>
      <c r="G293">
        <v>0</v>
      </c>
      <c r="H293">
        <v>0</v>
      </c>
      <c r="I293">
        <v>0</v>
      </c>
      <c r="J293">
        <v>0</v>
      </c>
      <c r="K293" s="19">
        <v>15010.376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</row>
    <row r="294" spans="1:20" x14ac:dyDescent="0.25">
      <c r="A294">
        <v>2031</v>
      </c>
      <c r="B294">
        <v>5</v>
      </c>
      <c r="C294" s="19">
        <v>106259006.55</v>
      </c>
      <c r="D294" s="19">
        <v>3531240.6150000002</v>
      </c>
      <c r="E294" s="19">
        <v>6885425.6210000003</v>
      </c>
      <c r="F294" s="19">
        <v>89414237.675999999</v>
      </c>
      <c r="G294">
        <v>0</v>
      </c>
      <c r="H294">
        <v>0</v>
      </c>
      <c r="I294">
        <v>0</v>
      </c>
      <c r="J294">
        <v>0</v>
      </c>
      <c r="K294">
        <v>0</v>
      </c>
      <c r="L294" s="19">
        <v>6428102.6380000003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</row>
    <row r="295" spans="1:20" x14ac:dyDescent="0.25">
      <c r="A295">
        <v>2031</v>
      </c>
      <c r="B295">
        <v>6</v>
      </c>
      <c r="C295" s="19">
        <v>120575348.62</v>
      </c>
      <c r="D295" s="19">
        <v>812899.53099999996</v>
      </c>
      <c r="E295" s="19">
        <v>21003227.743000001</v>
      </c>
      <c r="F295" s="19">
        <v>87420086.098000005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 s="19">
        <v>11339135.248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</row>
    <row r="296" spans="1:20" x14ac:dyDescent="0.25">
      <c r="A296">
        <v>2031</v>
      </c>
      <c r="B296">
        <v>7</v>
      </c>
      <c r="C296" s="19">
        <v>137532117.36700001</v>
      </c>
      <c r="D296" s="19">
        <v>64504.66</v>
      </c>
      <c r="E296" s="19">
        <v>37353824.945</v>
      </c>
      <c r="F296" s="19">
        <v>90048461.305999994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 s="19">
        <v>10065326.456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</row>
    <row r="297" spans="1:20" x14ac:dyDescent="0.25">
      <c r="A297">
        <v>2031</v>
      </c>
      <c r="B297">
        <v>8</v>
      </c>
      <c r="C297" s="19">
        <v>141428344.14300001</v>
      </c>
      <c r="D297" s="19">
        <v>2576.527</v>
      </c>
      <c r="E297" s="19">
        <v>41084158.288999997</v>
      </c>
      <c r="F297" s="19">
        <v>89989759.570999995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 s="19">
        <v>10351849.755999999</v>
      </c>
      <c r="P297">
        <v>0</v>
      </c>
      <c r="Q297">
        <v>0</v>
      </c>
      <c r="R297">
        <v>0</v>
      </c>
      <c r="S297">
        <v>0</v>
      </c>
      <c r="T297">
        <v>0</v>
      </c>
    </row>
    <row r="298" spans="1:20" x14ac:dyDescent="0.25">
      <c r="A298">
        <v>2031</v>
      </c>
      <c r="B298">
        <v>9</v>
      </c>
      <c r="C298" s="19">
        <v>131982521.39</v>
      </c>
      <c r="D298" s="19">
        <v>108400.04700000001</v>
      </c>
      <c r="E298" s="19">
        <v>33310335.215</v>
      </c>
      <c r="F298" s="19">
        <v>88258058.392000005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 s="19">
        <v>10305727.736</v>
      </c>
      <c r="Q298">
        <v>0</v>
      </c>
      <c r="R298">
        <v>0</v>
      </c>
      <c r="S298">
        <v>0</v>
      </c>
      <c r="T298">
        <v>0</v>
      </c>
    </row>
    <row r="299" spans="1:20" x14ac:dyDescent="0.25">
      <c r="A299">
        <v>2031</v>
      </c>
      <c r="B299">
        <v>10</v>
      </c>
      <c r="C299" s="19">
        <v>110721067.147</v>
      </c>
      <c r="D299" s="19">
        <v>1929053.787</v>
      </c>
      <c r="E299" s="19">
        <v>12490417.426000001</v>
      </c>
      <c r="F299" s="19">
        <v>90227649.010000005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 s="19">
        <v>6073946.9239999996</v>
      </c>
      <c r="R299">
        <v>0</v>
      </c>
      <c r="S299">
        <v>0</v>
      </c>
      <c r="T299">
        <v>0</v>
      </c>
    </row>
    <row r="300" spans="1:20" x14ac:dyDescent="0.25">
      <c r="A300">
        <v>2031</v>
      </c>
      <c r="B300">
        <v>11</v>
      </c>
      <c r="C300" s="19">
        <v>98135159.347000003</v>
      </c>
      <c r="D300" s="19">
        <v>7309985.3389999997</v>
      </c>
      <c r="E300" s="19">
        <v>2041149.07</v>
      </c>
      <c r="F300" s="19">
        <v>89757713.338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 s="19">
        <v>-973688.39899999998</v>
      </c>
      <c r="S300">
        <v>0</v>
      </c>
      <c r="T300">
        <v>0</v>
      </c>
    </row>
    <row r="301" spans="1:20" x14ac:dyDescent="0.25">
      <c r="A301">
        <v>2031</v>
      </c>
      <c r="B301">
        <v>12</v>
      </c>
      <c r="C301" s="19">
        <v>103332488.616</v>
      </c>
      <c r="D301" s="19">
        <v>13973874.603</v>
      </c>
      <c r="E301" s="19">
        <v>217691.245</v>
      </c>
      <c r="F301" s="19">
        <v>89140922.768000007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</row>
    <row r="302" spans="1:20" x14ac:dyDescent="0.25">
      <c r="A302">
        <v>2032</v>
      </c>
      <c r="B302">
        <v>1</v>
      </c>
      <c r="C302" s="19">
        <v>112644492.199</v>
      </c>
      <c r="D302" s="19">
        <v>20033752.653999999</v>
      </c>
      <c r="E302" s="19">
        <v>44772.864000000001</v>
      </c>
      <c r="F302" s="19">
        <v>91110206.950000003</v>
      </c>
      <c r="G302">
        <v>0</v>
      </c>
      <c r="H302" s="19">
        <v>1455759.73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</row>
    <row r="303" spans="1:20" x14ac:dyDescent="0.25">
      <c r="A303">
        <v>2032</v>
      </c>
      <c r="B303">
        <v>2</v>
      </c>
      <c r="C303" s="19">
        <v>114209311.05</v>
      </c>
      <c r="D303" s="19">
        <v>19233238.373</v>
      </c>
      <c r="E303" s="19">
        <v>8190.7709999999997</v>
      </c>
      <c r="F303" s="19">
        <v>91110206.950000003</v>
      </c>
      <c r="G303">
        <v>0</v>
      </c>
      <c r="H303">
        <v>0</v>
      </c>
      <c r="I303" s="19">
        <v>3857674.9569999999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</row>
    <row r="304" spans="1:20" x14ac:dyDescent="0.25">
      <c r="A304">
        <v>2032</v>
      </c>
      <c r="B304">
        <v>3</v>
      </c>
      <c r="C304" s="19">
        <v>109722734.92900001</v>
      </c>
      <c r="D304" s="19">
        <v>15758901.197000001</v>
      </c>
      <c r="E304" s="19">
        <v>178973.16699999999</v>
      </c>
      <c r="F304" s="19">
        <v>93020582.256999999</v>
      </c>
      <c r="G304">
        <v>0</v>
      </c>
      <c r="H304">
        <v>0</v>
      </c>
      <c r="I304">
        <v>0</v>
      </c>
      <c r="J304" s="19">
        <v>764278.30799999996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</row>
    <row r="305" spans="1:20" x14ac:dyDescent="0.25">
      <c r="A305">
        <v>2032</v>
      </c>
      <c r="B305">
        <v>4</v>
      </c>
      <c r="C305" s="19">
        <v>98550318.694000006</v>
      </c>
      <c r="D305" s="19">
        <v>8459656.7929999996</v>
      </c>
      <c r="E305" s="19">
        <v>2076562.138</v>
      </c>
      <c r="F305" s="19">
        <v>87999089.386999995</v>
      </c>
      <c r="G305">
        <v>0</v>
      </c>
      <c r="H305">
        <v>0</v>
      </c>
      <c r="I305">
        <v>0</v>
      </c>
      <c r="J305">
        <v>0</v>
      </c>
      <c r="K305" s="19">
        <v>15010.376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</row>
    <row r="306" spans="1:20" x14ac:dyDescent="0.25">
      <c r="A306">
        <v>2032</v>
      </c>
      <c r="B306">
        <v>5</v>
      </c>
      <c r="C306" s="19">
        <v>105140048.192</v>
      </c>
      <c r="D306" s="19">
        <v>3445401.93</v>
      </c>
      <c r="E306" s="19">
        <v>6767459.4110000003</v>
      </c>
      <c r="F306" s="19">
        <v>88499084.213</v>
      </c>
      <c r="G306">
        <v>0</v>
      </c>
      <c r="H306">
        <v>0</v>
      </c>
      <c r="I306">
        <v>0</v>
      </c>
      <c r="J306">
        <v>0</v>
      </c>
      <c r="K306">
        <v>0</v>
      </c>
      <c r="L306" s="19">
        <v>6428102.6380000003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</row>
    <row r="307" spans="1:20" x14ac:dyDescent="0.25">
      <c r="A307">
        <v>2032</v>
      </c>
      <c r="B307">
        <v>6</v>
      </c>
      <c r="C307" s="19">
        <v>123231659.34900001</v>
      </c>
      <c r="D307" s="19">
        <v>822015.75199999998</v>
      </c>
      <c r="E307" s="19">
        <v>21394965.721999999</v>
      </c>
      <c r="F307" s="19">
        <v>89675542.628000006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 s="19">
        <v>11339135.248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0" x14ac:dyDescent="0.25">
      <c r="A308">
        <v>2032</v>
      </c>
      <c r="B308">
        <v>7</v>
      </c>
      <c r="C308" s="19">
        <v>134019494.675</v>
      </c>
      <c r="D308" s="19">
        <v>61962.173999999999</v>
      </c>
      <c r="E308" s="19">
        <v>36145390.276000001</v>
      </c>
      <c r="F308" s="19">
        <v>87746815.768999994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 s="19">
        <v>10065326.456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>
        <v>2032</v>
      </c>
      <c r="B309">
        <v>8</v>
      </c>
      <c r="C309" s="19">
        <v>141604068.59200001</v>
      </c>
      <c r="D309" s="19">
        <v>2548.8649999999998</v>
      </c>
      <c r="E309" s="19">
        <v>40941977.659999996</v>
      </c>
      <c r="F309" s="19">
        <v>90307692.311000004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 s="19">
        <v>10351849.755999999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>
        <v>2032</v>
      </c>
      <c r="B310">
        <v>9</v>
      </c>
      <c r="C310" s="19">
        <v>134488128.211</v>
      </c>
      <c r="D310" s="19">
        <v>109269.04</v>
      </c>
      <c r="E310" s="19">
        <v>33824309.850000001</v>
      </c>
      <c r="F310" s="19">
        <v>90248821.585999995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 s="19">
        <v>10305727.736</v>
      </c>
      <c r="Q310">
        <v>0</v>
      </c>
      <c r="R310">
        <v>0</v>
      </c>
      <c r="S310">
        <v>0</v>
      </c>
      <c r="T310">
        <v>0</v>
      </c>
    </row>
    <row r="311" spans="1:20" x14ac:dyDescent="0.25">
      <c r="A311">
        <v>2032</v>
      </c>
      <c r="B311">
        <v>10</v>
      </c>
      <c r="C311" s="19">
        <v>108691105.045</v>
      </c>
      <c r="D311" s="19">
        <v>1866778.8259999999</v>
      </c>
      <c r="E311" s="19">
        <v>12176087.732000001</v>
      </c>
      <c r="F311" s="19">
        <v>88574291.562999994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 s="19">
        <v>6073946.9239999996</v>
      </c>
      <c r="R311">
        <v>0</v>
      </c>
      <c r="S311">
        <v>0</v>
      </c>
      <c r="T311">
        <v>0</v>
      </c>
    </row>
    <row r="312" spans="1:20" x14ac:dyDescent="0.25">
      <c r="A312">
        <v>2032</v>
      </c>
      <c r="B312">
        <v>11</v>
      </c>
      <c r="C312" s="19">
        <v>98823432.097000003</v>
      </c>
      <c r="D312" s="19">
        <v>7264750.1040000003</v>
      </c>
      <c r="E312" s="19">
        <v>2043436.6769999999</v>
      </c>
      <c r="F312" s="19">
        <v>90488933.715000004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 s="19">
        <v>-973688.39899999998</v>
      </c>
      <c r="S312">
        <v>0</v>
      </c>
      <c r="T312">
        <v>0</v>
      </c>
    </row>
    <row r="313" spans="1:20" x14ac:dyDescent="0.25">
      <c r="A313">
        <v>2032</v>
      </c>
      <c r="B313">
        <v>12</v>
      </c>
      <c r="C313" s="19">
        <v>104146599.759</v>
      </c>
      <c r="D313" s="19">
        <v>13910662.333000001</v>
      </c>
      <c r="E313" s="19">
        <v>218300.242</v>
      </c>
      <c r="F313" s="19">
        <v>90017637.185000002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</row>
    <row r="314" spans="1:20" x14ac:dyDescent="0.25">
      <c r="A314">
        <v>2033</v>
      </c>
      <c r="B314">
        <v>1</v>
      </c>
      <c r="C314" s="19">
        <v>110332474.802</v>
      </c>
      <c r="D314" s="19">
        <v>19372327.416000001</v>
      </c>
      <c r="E314" s="19">
        <v>43666.345000000001</v>
      </c>
      <c r="F314" s="19">
        <v>89460721.311000004</v>
      </c>
      <c r="G314">
        <v>0</v>
      </c>
      <c r="H314" s="19">
        <v>1455759.73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</row>
    <row r="315" spans="1:20" x14ac:dyDescent="0.25">
      <c r="A315">
        <v>2033</v>
      </c>
      <c r="B315">
        <v>2</v>
      </c>
      <c r="C315" s="19">
        <v>114239075.89</v>
      </c>
      <c r="D315" s="19">
        <v>18996557.463</v>
      </c>
      <c r="E315" s="19">
        <v>8159.4290000000001</v>
      </c>
      <c r="F315" s="19">
        <v>91376684.040999994</v>
      </c>
      <c r="G315">
        <v>0</v>
      </c>
      <c r="H315">
        <v>0</v>
      </c>
      <c r="I315" s="19">
        <v>3857674.9569999999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</row>
    <row r="316" spans="1:20" x14ac:dyDescent="0.25">
      <c r="A316">
        <v>2033</v>
      </c>
      <c r="B316">
        <v>3</v>
      </c>
      <c r="C316" s="19">
        <v>107560904.186</v>
      </c>
      <c r="D316" s="19">
        <v>15245315.049000001</v>
      </c>
      <c r="E316" s="19">
        <v>174626.788</v>
      </c>
      <c r="F316" s="19">
        <v>91376684.040999994</v>
      </c>
      <c r="G316">
        <v>0</v>
      </c>
      <c r="H316">
        <v>0</v>
      </c>
      <c r="I316">
        <v>0</v>
      </c>
      <c r="J316" s="19">
        <v>764278.30799999996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</row>
    <row r="317" spans="1:20" x14ac:dyDescent="0.25">
      <c r="A317">
        <v>2033</v>
      </c>
      <c r="B317">
        <v>4</v>
      </c>
      <c r="C317" s="19">
        <v>104404035.111</v>
      </c>
      <c r="D317" s="19">
        <v>8838898.1950000003</v>
      </c>
      <c r="E317" s="19">
        <v>2188279.497</v>
      </c>
      <c r="F317" s="19">
        <v>93361847.044</v>
      </c>
      <c r="G317">
        <v>0</v>
      </c>
      <c r="H317">
        <v>0</v>
      </c>
      <c r="I317">
        <v>0</v>
      </c>
      <c r="J317">
        <v>0</v>
      </c>
      <c r="K317" s="19">
        <v>15010.376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</row>
    <row r="318" spans="1:20" x14ac:dyDescent="0.25">
      <c r="A318">
        <v>2033</v>
      </c>
      <c r="B318">
        <v>5</v>
      </c>
      <c r="C318" s="19">
        <v>104774261.733</v>
      </c>
      <c r="D318" s="19">
        <v>3383861.3229999999</v>
      </c>
      <c r="E318" s="19">
        <v>6703641.7350000003</v>
      </c>
      <c r="F318" s="19">
        <v>88258656.035999998</v>
      </c>
      <c r="G318">
        <v>0</v>
      </c>
      <c r="H318">
        <v>0</v>
      </c>
      <c r="I318">
        <v>0</v>
      </c>
      <c r="J318">
        <v>0</v>
      </c>
      <c r="K318">
        <v>0</v>
      </c>
      <c r="L318" s="19">
        <v>6428102.6380000003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</row>
    <row r="319" spans="1:20" x14ac:dyDescent="0.25">
      <c r="A319">
        <v>2033</v>
      </c>
      <c r="B319">
        <v>6</v>
      </c>
      <c r="C319" s="19">
        <v>121934540.434</v>
      </c>
      <c r="D319" s="19">
        <v>801268.67700000003</v>
      </c>
      <c r="E319" s="19">
        <v>21034010.837000001</v>
      </c>
      <c r="F319" s="19">
        <v>88760125.672999993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 s="19">
        <v>11339135.248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</row>
    <row r="320" spans="1:20" x14ac:dyDescent="0.25">
      <c r="A320">
        <v>2033</v>
      </c>
      <c r="B320">
        <v>7</v>
      </c>
      <c r="C320" s="19">
        <v>136975372.26199999</v>
      </c>
      <c r="D320" s="19">
        <v>62599.705000000002</v>
      </c>
      <c r="E320" s="19">
        <v>36830789.862000003</v>
      </c>
      <c r="F320" s="19">
        <v>90016656.238000005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 s="19">
        <v>10065326.456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</row>
    <row r="321" spans="1:20" x14ac:dyDescent="0.25">
      <c r="A321">
        <v>2033</v>
      </c>
      <c r="B321">
        <v>8</v>
      </c>
      <c r="C321" s="19">
        <v>137994645.71399999</v>
      </c>
      <c r="D321" s="19">
        <v>2446.2660000000001</v>
      </c>
      <c r="E321" s="19">
        <v>39631280.408</v>
      </c>
      <c r="F321" s="19">
        <v>88009069.283999994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 s="19">
        <v>10351849.755999999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>
        <v>2033</v>
      </c>
      <c r="B322">
        <v>9</v>
      </c>
      <c r="C322" s="19">
        <v>134710339.046</v>
      </c>
      <c r="D322" s="19">
        <v>108001.683</v>
      </c>
      <c r="E322" s="19">
        <v>33719009.975000001</v>
      </c>
      <c r="F322" s="19">
        <v>90577599.651999995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 s="19">
        <v>10305727.736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>
        <v>2033</v>
      </c>
      <c r="B323">
        <v>10</v>
      </c>
      <c r="C323" s="19">
        <v>110908638.46600001</v>
      </c>
      <c r="D323" s="19">
        <v>1880178.8219999999</v>
      </c>
      <c r="E323" s="19">
        <v>12368770.502</v>
      </c>
      <c r="F323" s="19">
        <v>90585742.216999993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 s="19">
        <v>6073946.9239999996</v>
      </c>
      <c r="R323">
        <v>0</v>
      </c>
      <c r="S323">
        <v>0</v>
      </c>
      <c r="T323">
        <v>0</v>
      </c>
    </row>
    <row r="324" spans="1:20" x14ac:dyDescent="0.25">
      <c r="A324">
        <v>2033</v>
      </c>
      <c r="B324">
        <v>11</v>
      </c>
      <c r="C324" s="19">
        <v>96885894.975999996</v>
      </c>
      <c r="D324" s="19">
        <v>7024258.1569999997</v>
      </c>
      <c r="E324" s="19">
        <v>1992752.861</v>
      </c>
      <c r="F324" s="19">
        <v>88842572.356999993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 s="19">
        <v>-973688.39899999998</v>
      </c>
      <c r="S324">
        <v>0</v>
      </c>
      <c r="T324">
        <v>0</v>
      </c>
    </row>
    <row r="325" spans="1:20" x14ac:dyDescent="0.25">
      <c r="A325">
        <v>2033</v>
      </c>
      <c r="B325">
        <v>12</v>
      </c>
      <c r="C325" s="19">
        <v>104794488.052</v>
      </c>
      <c r="D325" s="19">
        <v>13812848.168</v>
      </c>
      <c r="E325" s="19">
        <v>218626.15599999999</v>
      </c>
      <c r="F325" s="19">
        <v>90763013.729000002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</row>
    <row r="326" spans="1:20" x14ac:dyDescent="0.25">
      <c r="A326">
        <v>2034</v>
      </c>
      <c r="B326">
        <v>1</v>
      </c>
      <c r="C326" s="19">
        <v>111139791.508</v>
      </c>
      <c r="D326" s="19">
        <v>19281985.982999999</v>
      </c>
      <c r="E326" s="19">
        <v>43780.373</v>
      </c>
      <c r="F326" s="19">
        <v>90358265.422000006</v>
      </c>
      <c r="G326">
        <v>0</v>
      </c>
      <c r="H326" s="19">
        <v>1455759.73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</row>
    <row r="327" spans="1:20" x14ac:dyDescent="0.25">
      <c r="A327">
        <v>2034</v>
      </c>
      <c r="B327">
        <v>2</v>
      </c>
      <c r="C327" s="19">
        <v>111987282.086</v>
      </c>
      <c r="D327" s="19">
        <v>18384304.940000001</v>
      </c>
      <c r="E327" s="19">
        <v>7954.1670000000004</v>
      </c>
      <c r="F327" s="19">
        <v>89737348.022</v>
      </c>
      <c r="G327">
        <v>0</v>
      </c>
      <c r="H327">
        <v>0</v>
      </c>
      <c r="I327" s="19">
        <v>3857674.9569999999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</row>
    <row r="328" spans="1:20" x14ac:dyDescent="0.25">
      <c r="A328">
        <v>2034</v>
      </c>
      <c r="B328">
        <v>3</v>
      </c>
      <c r="C328" s="19">
        <v>107667339.728</v>
      </c>
      <c r="D328" s="19">
        <v>15069946.530999999</v>
      </c>
      <c r="E328" s="19">
        <v>173879.677</v>
      </c>
      <c r="F328" s="19">
        <v>91659235.211999997</v>
      </c>
      <c r="G328">
        <v>0</v>
      </c>
      <c r="H328">
        <v>0</v>
      </c>
      <c r="I328">
        <v>0</v>
      </c>
      <c r="J328" s="19">
        <v>764278.30799999996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</row>
    <row r="329" spans="1:20" x14ac:dyDescent="0.25">
      <c r="A329">
        <v>2034</v>
      </c>
      <c r="B329">
        <v>4</v>
      </c>
      <c r="C329" s="19">
        <v>102434758.638</v>
      </c>
      <c r="D329" s="19">
        <v>8557833.5510000009</v>
      </c>
      <c r="E329" s="19">
        <v>2134180.4890000001</v>
      </c>
      <c r="F329" s="19">
        <v>91727734.222000003</v>
      </c>
      <c r="G329">
        <v>0</v>
      </c>
      <c r="H329">
        <v>0</v>
      </c>
      <c r="I329">
        <v>0</v>
      </c>
      <c r="J329">
        <v>0</v>
      </c>
      <c r="K329" s="19">
        <v>15010.376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</row>
    <row r="330" spans="1:20" x14ac:dyDescent="0.25">
      <c r="A330">
        <v>2034</v>
      </c>
      <c r="B330">
        <v>5</v>
      </c>
      <c r="C330" s="19">
        <v>110678476.082</v>
      </c>
      <c r="D330" s="19">
        <v>3538363.1680000001</v>
      </c>
      <c r="E330" s="19">
        <v>7060952.5939999996</v>
      </c>
      <c r="F330" s="19">
        <v>93651057.680999994</v>
      </c>
      <c r="G330">
        <v>0</v>
      </c>
      <c r="H330">
        <v>0</v>
      </c>
      <c r="I330">
        <v>0</v>
      </c>
      <c r="J330">
        <v>0</v>
      </c>
      <c r="K330">
        <v>0</v>
      </c>
      <c r="L330" s="19">
        <v>6428102.6380000003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</row>
    <row r="331" spans="1:20" x14ac:dyDescent="0.25">
      <c r="A331">
        <v>2034</v>
      </c>
      <c r="B331">
        <v>6</v>
      </c>
      <c r="C331" s="19">
        <v>121484583.11300001</v>
      </c>
      <c r="D331" s="19">
        <v>787581.11</v>
      </c>
      <c r="E331" s="19">
        <v>20825808.436000001</v>
      </c>
      <c r="F331" s="19">
        <v>88532058.319999993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 s="19">
        <v>11339135.248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</row>
    <row r="332" spans="1:20" x14ac:dyDescent="0.25">
      <c r="A332">
        <v>2034</v>
      </c>
      <c r="B332">
        <v>7</v>
      </c>
      <c r="C332" s="19">
        <v>135433014.10800001</v>
      </c>
      <c r="D332" s="19">
        <v>61069.811999999998</v>
      </c>
      <c r="E332" s="19">
        <v>36193282.809</v>
      </c>
      <c r="F332" s="19">
        <v>89113335.031000003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 s="19">
        <v>10065326.456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</row>
    <row r="333" spans="1:20" x14ac:dyDescent="0.25">
      <c r="A333">
        <v>2034</v>
      </c>
      <c r="B333">
        <v>8</v>
      </c>
      <c r="C333" s="19">
        <v>141015495.32600001</v>
      </c>
      <c r="D333" s="19">
        <v>2473.3670000000002</v>
      </c>
      <c r="E333" s="19">
        <v>40363213.243000001</v>
      </c>
      <c r="F333" s="19">
        <v>90297958.959999993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 s="19">
        <v>10351849.755999999</v>
      </c>
      <c r="P333">
        <v>0</v>
      </c>
      <c r="Q333">
        <v>0</v>
      </c>
      <c r="R333">
        <v>0</v>
      </c>
      <c r="S333">
        <v>0</v>
      </c>
      <c r="T333">
        <v>0</v>
      </c>
    </row>
    <row r="334" spans="1:20" x14ac:dyDescent="0.25">
      <c r="A334">
        <v>2034</v>
      </c>
      <c r="B334">
        <v>9</v>
      </c>
      <c r="C334" s="19">
        <v>131317291.46799999</v>
      </c>
      <c r="D334" s="19">
        <v>103735.326</v>
      </c>
      <c r="E334" s="19">
        <v>32623730.125999998</v>
      </c>
      <c r="F334" s="19">
        <v>88284098.281000003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 s="19">
        <v>10305727.736</v>
      </c>
      <c r="Q334">
        <v>0</v>
      </c>
      <c r="R334">
        <v>0</v>
      </c>
      <c r="S334">
        <v>0</v>
      </c>
      <c r="T334">
        <v>0</v>
      </c>
    </row>
    <row r="335" spans="1:20" x14ac:dyDescent="0.25">
      <c r="A335">
        <v>2034</v>
      </c>
      <c r="B335">
        <v>10</v>
      </c>
      <c r="C335" s="19">
        <v>111194630.002</v>
      </c>
      <c r="D335" s="19">
        <v>1859974.0549999999</v>
      </c>
      <c r="E335" s="19">
        <v>12325283.33</v>
      </c>
      <c r="F335" s="19">
        <v>90935425.693000004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 s="19">
        <v>6073946.9239999996</v>
      </c>
      <c r="R335">
        <v>0</v>
      </c>
      <c r="S335">
        <v>0</v>
      </c>
      <c r="T335">
        <v>0</v>
      </c>
    </row>
    <row r="336" spans="1:20" x14ac:dyDescent="0.25">
      <c r="A336">
        <v>2034</v>
      </c>
      <c r="B336">
        <v>11</v>
      </c>
      <c r="C336" s="19">
        <v>99006342.630999997</v>
      </c>
      <c r="D336" s="19">
        <v>7080496.4879999999</v>
      </c>
      <c r="E336" s="19">
        <v>2023388.787</v>
      </c>
      <c r="F336" s="19">
        <v>90876145.754999995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 s="19">
        <v>-973688.39899999998</v>
      </c>
      <c r="S336">
        <v>0</v>
      </c>
      <c r="T336">
        <v>0</v>
      </c>
    </row>
    <row r="337" spans="1:20" x14ac:dyDescent="0.25">
      <c r="A337">
        <v>2034</v>
      </c>
      <c r="B337">
        <v>12</v>
      </c>
      <c r="C337" s="19">
        <v>102707066.507</v>
      </c>
      <c r="D337" s="19">
        <v>13366570.077</v>
      </c>
      <c r="E337" s="19">
        <v>213108.86199999999</v>
      </c>
      <c r="F337" s="19">
        <v>89127387.568000004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>
        <v>2035</v>
      </c>
      <c r="B338">
        <v>1</v>
      </c>
      <c r="C338" s="19">
        <v>111801642.27599999</v>
      </c>
      <c r="D338" s="19">
        <v>19159917.522</v>
      </c>
      <c r="E338" s="19">
        <v>43841.381000000001</v>
      </c>
      <c r="F338" s="19">
        <v>91142123.642000005</v>
      </c>
      <c r="G338">
        <v>0</v>
      </c>
      <c r="H338" s="19">
        <v>1455759.73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</row>
    <row r="339" spans="1:20" x14ac:dyDescent="0.25">
      <c r="A339">
        <v>2035</v>
      </c>
      <c r="B339">
        <v>2</v>
      </c>
      <c r="C339" s="19">
        <v>112831595.06900001</v>
      </c>
      <c r="D339" s="19">
        <v>18298516.438000001</v>
      </c>
      <c r="E339" s="19">
        <v>7978.5919999999996</v>
      </c>
      <c r="F339" s="19">
        <v>90667425.082000002</v>
      </c>
      <c r="G339">
        <v>0</v>
      </c>
      <c r="H339">
        <v>0</v>
      </c>
      <c r="I339" s="19">
        <v>3857674.9569999999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</row>
    <row r="340" spans="1:20" x14ac:dyDescent="0.25">
      <c r="A340">
        <v>2035</v>
      </c>
      <c r="B340">
        <v>3</v>
      </c>
      <c r="C340" s="19">
        <v>105562448.473</v>
      </c>
      <c r="D340" s="19">
        <v>14584203.780999999</v>
      </c>
      <c r="E340" s="19">
        <v>169583.163</v>
      </c>
      <c r="F340" s="19">
        <v>90044383.221000001</v>
      </c>
      <c r="G340">
        <v>0</v>
      </c>
      <c r="H340">
        <v>0</v>
      </c>
      <c r="I340">
        <v>0</v>
      </c>
      <c r="J340" s="19">
        <v>764278.30799999996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>
        <v>2035</v>
      </c>
      <c r="B341">
        <v>4</v>
      </c>
      <c r="C341" s="19">
        <v>102642733.40800001</v>
      </c>
      <c r="D341" s="19">
        <v>8459428.7080000006</v>
      </c>
      <c r="E341" s="19">
        <v>2126039.0589999999</v>
      </c>
      <c r="F341" s="19">
        <v>92042255.265000001</v>
      </c>
      <c r="G341">
        <v>0</v>
      </c>
      <c r="H341">
        <v>0</v>
      </c>
      <c r="I341">
        <v>0</v>
      </c>
      <c r="J341">
        <v>0</v>
      </c>
      <c r="K341" s="19">
        <v>15010.376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>
        <v>2035</v>
      </c>
      <c r="B342">
        <v>5</v>
      </c>
      <c r="C342" s="19">
        <v>108785760.05</v>
      </c>
      <c r="D342" s="19">
        <v>3425844.014</v>
      </c>
      <c r="E342" s="19">
        <v>6889558.1330000004</v>
      </c>
      <c r="F342" s="19">
        <v>92042255.265000001</v>
      </c>
      <c r="G342">
        <v>0</v>
      </c>
      <c r="H342">
        <v>0</v>
      </c>
      <c r="I342">
        <v>0</v>
      </c>
      <c r="J342">
        <v>0</v>
      </c>
      <c r="K342">
        <v>0</v>
      </c>
      <c r="L342" s="19">
        <v>6428102.6380000003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</row>
    <row r="343" spans="1:20" x14ac:dyDescent="0.25">
      <c r="A343">
        <v>2035</v>
      </c>
      <c r="B343">
        <v>6</v>
      </c>
      <c r="C343" s="19">
        <v>128080783.59299999</v>
      </c>
      <c r="D343" s="19">
        <v>823539.84400000004</v>
      </c>
      <c r="E343" s="19">
        <v>21945934.980999999</v>
      </c>
      <c r="F343" s="19">
        <v>93972173.519999996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 s="19">
        <v>11339135.248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</row>
    <row r="344" spans="1:20" x14ac:dyDescent="0.25">
      <c r="A344">
        <v>2035</v>
      </c>
      <c r="B344">
        <v>7</v>
      </c>
      <c r="C344" s="19">
        <v>134890328.845</v>
      </c>
      <c r="D344" s="19">
        <v>60026.409</v>
      </c>
      <c r="E344" s="19">
        <v>35851443.842</v>
      </c>
      <c r="F344" s="19">
        <v>88913532.136999995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 s="19">
        <v>10065326.456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</row>
    <row r="345" spans="1:20" x14ac:dyDescent="0.25">
      <c r="A345">
        <v>2035</v>
      </c>
      <c r="B345">
        <v>8</v>
      </c>
      <c r="C345" s="19">
        <v>139454639.5</v>
      </c>
      <c r="D345" s="19">
        <v>2412.8470000000002</v>
      </c>
      <c r="E345" s="19">
        <v>39681654.237000003</v>
      </c>
      <c r="F345" s="19">
        <v>89418722.660999998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 s="19">
        <v>10351849.755999999</v>
      </c>
      <c r="P345">
        <v>0</v>
      </c>
      <c r="Q345">
        <v>0</v>
      </c>
      <c r="R345">
        <v>0</v>
      </c>
      <c r="S345">
        <v>0</v>
      </c>
      <c r="T345">
        <v>0</v>
      </c>
    </row>
    <row r="346" spans="1:20" x14ac:dyDescent="0.25">
      <c r="A346">
        <v>2035</v>
      </c>
      <c r="B346">
        <v>9</v>
      </c>
      <c r="C346" s="19">
        <v>134258575.79699999</v>
      </c>
      <c r="D346" s="19">
        <v>104881.406</v>
      </c>
      <c r="E346" s="19">
        <v>33240560.409000002</v>
      </c>
      <c r="F346" s="19">
        <v>90607406.246000007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 s="19">
        <v>10305727.736</v>
      </c>
      <c r="Q346">
        <v>0</v>
      </c>
      <c r="R346">
        <v>0</v>
      </c>
      <c r="S346">
        <v>0</v>
      </c>
      <c r="T346">
        <v>0</v>
      </c>
    </row>
    <row r="347" spans="1:20" x14ac:dyDescent="0.25">
      <c r="A347">
        <v>2035</v>
      </c>
      <c r="B347">
        <v>10</v>
      </c>
      <c r="C347" s="19">
        <v>108453361.483</v>
      </c>
      <c r="D347" s="19">
        <v>1786504.61</v>
      </c>
      <c r="E347" s="19">
        <v>11930456.475</v>
      </c>
      <c r="F347" s="19">
        <v>88662453.474000007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 s="19">
        <v>6073946.9239999996</v>
      </c>
      <c r="R347">
        <v>0</v>
      </c>
      <c r="S347">
        <v>0</v>
      </c>
      <c r="T347">
        <v>0</v>
      </c>
    </row>
    <row r="348" spans="1:20" x14ac:dyDescent="0.25">
      <c r="A348">
        <v>2035</v>
      </c>
      <c r="B348">
        <v>11</v>
      </c>
      <c r="C348" s="19">
        <v>99297273.126000002</v>
      </c>
      <c r="D348" s="19">
        <v>7003861.5199999996</v>
      </c>
      <c r="E348" s="19">
        <v>2017047.2520000001</v>
      </c>
      <c r="F348" s="19">
        <v>91250052.753999993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 s="19">
        <v>-973688.39899999998</v>
      </c>
      <c r="S348">
        <v>0</v>
      </c>
      <c r="T348">
        <v>0</v>
      </c>
    </row>
    <row r="349" spans="1:20" x14ac:dyDescent="0.25">
      <c r="A349">
        <v>2035</v>
      </c>
      <c r="B349">
        <v>12</v>
      </c>
      <c r="C349" s="19">
        <v>104879571.227</v>
      </c>
      <c r="D349" s="19">
        <v>13472535.486</v>
      </c>
      <c r="E349" s="19">
        <v>216468.02799999999</v>
      </c>
      <c r="F349" s="19">
        <v>91190567.713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</row>
    <row r="350" spans="1:20" x14ac:dyDescent="0.25">
      <c r="A350">
        <v>2036</v>
      </c>
      <c r="B350">
        <v>1</v>
      </c>
      <c r="C350" s="19">
        <v>109594013.215</v>
      </c>
      <c r="D350" s="19">
        <v>18561469.368000001</v>
      </c>
      <c r="E350" s="19">
        <v>42784.603999999999</v>
      </c>
      <c r="F350" s="19">
        <v>89533999.512999997</v>
      </c>
      <c r="G350">
        <v>0</v>
      </c>
      <c r="H350" s="19">
        <v>1455759.73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</row>
    <row r="351" spans="1:20" x14ac:dyDescent="0.25">
      <c r="A351">
        <v>2036</v>
      </c>
      <c r="B351">
        <v>2</v>
      </c>
      <c r="C351" s="19">
        <v>113540039.66</v>
      </c>
      <c r="D351" s="19">
        <v>18204981.541999999</v>
      </c>
      <c r="E351" s="19">
        <v>7996.2290000000003</v>
      </c>
      <c r="F351" s="19">
        <v>91469386.930999994</v>
      </c>
      <c r="G351">
        <v>0</v>
      </c>
      <c r="H351">
        <v>0</v>
      </c>
      <c r="I351" s="19">
        <v>3857674.9569999999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>
        <v>2036</v>
      </c>
      <c r="B352">
        <v>3</v>
      </c>
      <c r="C352" s="19">
        <v>106461462.152</v>
      </c>
      <c r="D352" s="19">
        <v>14533957.284</v>
      </c>
      <c r="E352" s="19">
        <v>170242.685</v>
      </c>
      <c r="F352" s="19">
        <v>90992983.873999998</v>
      </c>
      <c r="G352">
        <v>0</v>
      </c>
      <c r="H352">
        <v>0</v>
      </c>
      <c r="I352">
        <v>0</v>
      </c>
      <c r="J352" s="19">
        <v>764278.30799999996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</row>
    <row r="353" spans="1:20" x14ac:dyDescent="0.25">
      <c r="A353">
        <v>2036</v>
      </c>
      <c r="B353">
        <v>4</v>
      </c>
      <c r="C353" s="19">
        <v>100719190.008</v>
      </c>
      <c r="D353" s="19">
        <v>8196500.6730000004</v>
      </c>
      <c r="E353" s="19">
        <v>2075120.199</v>
      </c>
      <c r="F353" s="19">
        <v>90432558.760000005</v>
      </c>
      <c r="G353">
        <v>0</v>
      </c>
      <c r="H353">
        <v>0</v>
      </c>
      <c r="I353">
        <v>0</v>
      </c>
      <c r="J353">
        <v>0</v>
      </c>
      <c r="K353" s="19">
        <v>15010.376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</row>
    <row r="354" spans="1:20" x14ac:dyDescent="0.25">
      <c r="A354">
        <v>2036</v>
      </c>
      <c r="B354">
        <v>5</v>
      </c>
      <c r="C354" s="19">
        <v>109056464.02500001</v>
      </c>
      <c r="D354" s="19">
        <v>3390455.3330000001</v>
      </c>
      <c r="E354" s="19">
        <v>6868570.9110000003</v>
      </c>
      <c r="F354" s="19">
        <v>92369335.142000005</v>
      </c>
      <c r="G354">
        <v>0</v>
      </c>
      <c r="H354">
        <v>0</v>
      </c>
      <c r="I354">
        <v>0</v>
      </c>
      <c r="J354">
        <v>0</v>
      </c>
      <c r="K354">
        <v>0</v>
      </c>
      <c r="L354" s="19">
        <v>6428102.6380000003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</row>
    <row r="355" spans="1:20" x14ac:dyDescent="0.25">
      <c r="A355">
        <v>2036</v>
      </c>
      <c r="B355">
        <v>6</v>
      </c>
      <c r="C355" s="19">
        <v>125936513.73800001</v>
      </c>
      <c r="D355" s="19">
        <v>798294.31700000004</v>
      </c>
      <c r="E355" s="19">
        <v>21429749.030999999</v>
      </c>
      <c r="F355" s="19">
        <v>92369335.142000005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 s="19">
        <v>11339135.248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</row>
    <row r="356" spans="1:20" x14ac:dyDescent="0.25">
      <c r="A356">
        <v>2036</v>
      </c>
      <c r="B356">
        <v>7</v>
      </c>
      <c r="C356" s="19">
        <v>142317944.33199999</v>
      </c>
      <c r="D356" s="19">
        <v>62837.502999999997</v>
      </c>
      <c r="E356" s="19">
        <v>37806613.894000001</v>
      </c>
      <c r="F356" s="19">
        <v>94383166.480000004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 s="19">
        <v>10065326.456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</row>
    <row r="357" spans="1:20" x14ac:dyDescent="0.25">
      <c r="A357">
        <v>2036</v>
      </c>
      <c r="B357">
        <v>8</v>
      </c>
      <c r="C357" s="19">
        <v>138913285.23800001</v>
      </c>
      <c r="D357" s="19">
        <v>2374.2890000000002</v>
      </c>
      <c r="E357" s="19">
        <v>39334911.395999998</v>
      </c>
      <c r="F357" s="19">
        <v>89224149.797000006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 s="19">
        <v>10351849.755999999</v>
      </c>
      <c r="P357">
        <v>0</v>
      </c>
      <c r="Q357">
        <v>0</v>
      </c>
      <c r="R357">
        <v>0</v>
      </c>
      <c r="S357">
        <v>0</v>
      </c>
      <c r="T357">
        <v>0</v>
      </c>
    </row>
    <row r="358" spans="1:20" x14ac:dyDescent="0.25">
      <c r="A358">
        <v>2036</v>
      </c>
      <c r="B358">
        <v>9</v>
      </c>
      <c r="C358" s="19">
        <v>132841849.818</v>
      </c>
      <c r="D358" s="19">
        <v>102430.124</v>
      </c>
      <c r="E358" s="19">
        <v>32702586.765000001</v>
      </c>
      <c r="F358" s="19">
        <v>89731105.194000006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 s="19">
        <v>10305727.736</v>
      </c>
      <c r="Q358">
        <v>0</v>
      </c>
      <c r="R358">
        <v>0</v>
      </c>
      <c r="S358">
        <v>0</v>
      </c>
      <c r="T358">
        <v>0</v>
      </c>
    </row>
    <row r="359" spans="1:20" x14ac:dyDescent="0.25">
      <c r="A359">
        <v>2036</v>
      </c>
      <c r="B359">
        <v>10</v>
      </c>
      <c r="C359" s="19">
        <v>111038086.992</v>
      </c>
      <c r="D359" s="19">
        <v>1808090.7250000001</v>
      </c>
      <c r="E359" s="19">
        <v>12163476.286</v>
      </c>
      <c r="F359" s="19">
        <v>90992573.055999994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 s="19">
        <v>6073946.9239999996</v>
      </c>
      <c r="R359">
        <v>0</v>
      </c>
      <c r="S359">
        <v>0</v>
      </c>
      <c r="T359">
        <v>0</v>
      </c>
    </row>
    <row r="360" spans="1:20" x14ac:dyDescent="0.25">
      <c r="A360">
        <v>2036</v>
      </c>
      <c r="B360">
        <v>11</v>
      </c>
      <c r="C360" s="19">
        <v>96676968.684</v>
      </c>
      <c r="D360" s="19">
        <v>6733871.125</v>
      </c>
      <c r="E360" s="19">
        <v>1953565.139</v>
      </c>
      <c r="F360" s="19">
        <v>88963220.819999993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 s="19">
        <v>-973688.39899999998</v>
      </c>
      <c r="S360">
        <v>0</v>
      </c>
      <c r="T360">
        <v>0</v>
      </c>
    </row>
    <row r="361" spans="1:20" x14ac:dyDescent="0.25">
      <c r="A361">
        <v>2036</v>
      </c>
      <c r="B361">
        <v>12</v>
      </c>
      <c r="C361" s="19">
        <v>105115430.932</v>
      </c>
      <c r="D361" s="19">
        <v>13339918.307</v>
      </c>
      <c r="E361" s="19">
        <v>215914.679</v>
      </c>
      <c r="F361" s="19">
        <v>91559597.944999993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</row>
    <row r="362" spans="1:20" x14ac:dyDescent="0.25">
      <c r="A362">
        <v>2037</v>
      </c>
      <c r="B362">
        <v>1</v>
      </c>
      <c r="C362" s="19">
        <v>111813099.293</v>
      </c>
      <c r="D362" s="19">
        <v>18712020.261</v>
      </c>
      <c r="E362" s="19">
        <v>43462.845999999998</v>
      </c>
      <c r="F362" s="19">
        <v>91601856.454999998</v>
      </c>
      <c r="G362">
        <v>0</v>
      </c>
      <c r="H362" s="19">
        <v>1455759.73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</row>
    <row r="363" spans="1:20" x14ac:dyDescent="0.25">
      <c r="A363">
        <v>2037</v>
      </c>
      <c r="B363">
        <v>2</v>
      </c>
      <c r="C363" s="19">
        <v>111323233.34</v>
      </c>
      <c r="D363" s="19">
        <v>17618627.083000001</v>
      </c>
      <c r="E363" s="19">
        <v>7798.11</v>
      </c>
      <c r="F363" s="19">
        <v>89839133.189999998</v>
      </c>
      <c r="G363">
        <v>0</v>
      </c>
      <c r="H363">
        <v>0</v>
      </c>
      <c r="I363" s="19">
        <v>3857674.9569999999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</row>
    <row r="364" spans="1:20" x14ac:dyDescent="0.25">
      <c r="A364">
        <v>2037</v>
      </c>
      <c r="B364">
        <v>3</v>
      </c>
      <c r="C364" s="19">
        <v>107161022.609</v>
      </c>
      <c r="D364" s="19">
        <v>14445126.338</v>
      </c>
      <c r="E364" s="19">
        <v>170501.514</v>
      </c>
      <c r="F364" s="19">
        <v>91781116.447999999</v>
      </c>
      <c r="G364">
        <v>0</v>
      </c>
      <c r="H364">
        <v>0</v>
      </c>
      <c r="I364">
        <v>0</v>
      </c>
      <c r="J364" s="19">
        <v>764278.30799999996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</row>
    <row r="365" spans="1:20" x14ac:dyDescent="0.25">
      <c r="A365">
        <v>2037</v>
      </c>
      <c r="B365">
        <v>4</v>
      </c>
      <c r="C365" s="19">
        <v>101627657.683</v>
      </c>
      <c r="D365" s="19">
        <v>8160227.3559999997</v>
      </c>
      <c r="E365" s="19">
        <v>2081801.67</v>
      </c>
      <c r="F365" s="19">
        <v>91370618.281000003</v>
      </c>
      <c r="G365">
        <v>0</v>
      </c>
      <c r="H365">
        <v>0</v>
      </c>
      <c r="I365">
        <v>0</v>
      </c>
      <c r="J365">
        <v>0</v>
      </c>
      <c r="K365" s="19">
        <v>15010.376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</row>
    <row r="366" spans="1:20" x14ac:dyDescent="0.25">
      <c r="A366">
        <v>2037</v>
      </c>
      <c r="B366">
        <v>5</v>
      </c>
      <c r="C366" s="19">
        <v>107152659.608</v>
      </c>
      <c r="D366" s="19">
        <v>3281966.5809999998</v>
      </c>
      <c r="E366" s="19">
        <v>6699846.1220000004</v>
      </c>
      <c r="F366" s="19">
        <v>90742744.268000007</v>
      </c>
      <c r="G366">
        <v>0</v>
      </c>
      <c r="H366">
        <v>0</v>
      </c>
      <c r="I366">
        <v>0</v>
      </c>
      <c r="J366">
        <v>0</v>
      </c>
      <c r="K366">
        <v>0</v>
      </c>
      <c r="L366" s="19">
        <v>6428102.6380000003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</row>
    <row r="367" spans="1:20" x14ac:dyDescent="0.25">
      <c r="A367">
        <v>2037</v>
      </c>
      <c r="B367">
        <v>6</v>
      </c>
      <c r="C367" s="19">
        <v>126165614.17</v>
      </c>
      <c r="D367" s="19">
        <v>789300.11</v>
      </c>
      <c r="E367" s="19">
        <v>21351014.980999999</v>
      </c>
      <c r="F367" s="19">
        <v>92686163.832000002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 s="19">
        <v>11339135.248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</row>
    <row r="368" spans="1:20" x14ac:dyDescent="0.25">
      <c r="A368">
        <v>2037</v>
      </c>
      <c r="B368">
        <v>7</v>
      </c>
      <c r="C368" s="19">
        <v>139797836.914</v>
      </c>
      <c r="D368" s="19">
        <v>60860.900999999998</v>
      </c>
      <c r="E368" s="19">
        <v>36898571.609999999</v>
      </c>
      <c r="F368" s="19">
        <v>92773077.946999997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 s="19">
        <v>10065326.456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>
        <v>2037</v>
      </c>
      <c r="B369">
        <v>8</v>
      </c>
      <c r="C369" s="19">
        <v>146534065.81299999</v>
      </c>
      <c r="D369" s="19">
        <v>2483.5740000000001</v>
      </c>
      <c r="E369" s="19">
        <v>41461412.578000002</v>
      </c>
      <c r="F369" s="19">
        <v>94718319.903999999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 s="19">
        <v>10351849.755999999</v>
      </c>
      <c r="P369">
        <v>0</v>
      </c>
      <c r="Q369">
        <v>0</v>
      </c>
      <c r="R369">
        <v>0</v>
      </c>
      <c r="S369">
        <v>0</v>
      </c>
      <c r="T369">
        <v>0</v>
      </c>
    </row>
    <row r="370" spans="1:20" x14ac:dyDescent="0.25">
      <c r="A370">
        <v>2037</v>
      </c>
      <c r="B370">
        <v>9</v>
      </c>
      <c r="C370" s="19">
        <v>132349687.26100001</v>
      </c>
      <c r="D370" s="19">
        <v>100716.02499999999</v>
      </c>
      <c r="E370" s="19">
        <v>32402259.881999999</v>
      </c>
      <c r="F370" s="19">
        <v>89540983.619000003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 s="19">
        <v>10305727.736</v>
      </c>
      <c r="Q370">
        <v>0</v>
      </c>
      <c r="R370">
        <v>0</v>
      </c>
      <c r="S370">
        <v>0</v>
      </c>
      <c r="T370">
        <v>0</v>
      </c>
    </row>
    <row r="371" spans="1:20" x14ac:dyDescent="0.25">
      <c r="A371">
        <v>2037</v>
      </c>
      <c r="B371">
        <v>10</v>
      </c>
      <c r="C371" s="19">
        <v>109924607.436</v>
      </c>
      <c r="D371" s="19">
        <v>1764601.6939999999</v>
      </c>
      <c r="E371" s="19">
        <v>11962074.441</v>
      </c>
      <c r="F371" s="19">
        <v>90123984.377000004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 s="19">
        <v>6073946.9239999996</v>
      </c>
      <c r="R371">
        <v>0</v>
      </c>
      <c r="S371">
        <v>0</v>
      </c>
      <c r="T371">
        <v>0</v>
      </c>
    </row>
    <row r="372" spans="1:20" x14ac:dyDescent="0.25">
      <c r="A372">
        <v>2037</v>
      </c>
      <c r="B372">
        <v>11</v>
      </c>
      <c r="C372" s="19">
        <v>99150694.217999995</v>
      </c>
      <c r="D372" s="19">
        <v>6811173.7429999998</v>
      </c>
      <c r="E372" s="19">
        <v>1991165.55</v>
      </c>
      <c r="F372" s="19">
        <v>91322043.325000003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 s="19">
        <v>-973688.39899999998</v>
      </c>
      <c r="S372">
        <v>0</v>
      </c>
      <c r="T372">
        <v>0</v>
      </c>
    </row>
    <row r="373" spans="1:20" x14ac:dyDescent="0.25">
      <c r="A373">
        <v>2037</v>
      </c>
      <c r="B373">
        <v>12</v>
      </c>
      <c r="C373" s="19">
        <v>102312440.41500001</v>
      </c>
      <c r="D373" s="19">
        <v>12818036.403000001</v>
      </c>
      <c r="E373" s="19">
        <v>209060.9</v>
      </c>
      <c r="F373" s="19">
        <v>89285343.113000005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x14ac:dyDescent="0.25">
      <c r="A374">
        <v>2038</v>
      </c>
      <c r="B374">
        <v>1</v>
      </c>
      <c r="C374" s="19">
        <v>111979804.41599999</v>
      </c>
      <c r="D374" s="19">
        <v>18512935.897</v>
      </c>
      <c r="E374" s="19">
        <v>43319.78</v>
      </c>
      <c r="F374" s="19">
        <v>91967789.008000001</v>
      </c>
      <c r="G374">
        <v>0</v>
      </c>
      <c r="H374" s="19">
        <v>1455759.73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</row>
    <row r="375" spans="1:20" x14ac:dyDescent="0.25">
      <c r="A375">
        <v>2038</v>
      </c>
      <c r="B375">
        <v>2</v>
      </c>
      <c r="C375" s="19">
        <v>113535035.478</v>
      </c>
      <c r="D375" s="19">
        <v>17761604.662</v>
      </c>
      <c r="E375" s="19">
        <v>7919.777</v>
      </c>
      <c r="F375" s="19">
        <v>91907836.082000002</v>
      </c>
      <c r="G375">
        <v>0</v>
      </c>
      <c r="H375">
        <v>0</v>
      </c>
      <c r="I375" s="19">
        <v>3857674.9569999999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</row>
    <row r="376" spans="1:20" x14ac:dyDescent="0.25">
      <c r="A376">
        <v>2038</v>
      </c>
      <c r="B376">
        <v>3</v>
      </c>
      <c r="C376" s="19">
        <v>105049668.456</v>
      </c>
      <c r="D376" s="19">
        <v>13979929.291999999</v>
      </c>
      <c r="E376" s="19">
        <v>166236.1</v>
      </c>
      <c r="F376" s="19">
        <v>90139224.754999995</v>
      </c>
      <c r="G376">
        <v>0</v>
      </c>
      <c r="H376">
        <v>0</v>
      </c>
      <c r="I376">
        <v>0</v>
      </c>
      <c r="J376" s="19">
        <v>764278.30799999996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</row>
    <row r="377" spans="1:20" x14ac:dyDescent="0.25">
      <c r="A377">
        <v>2038</v>
      </c>
      <c r="B377">
        <v>4</v>
      </c>
      <c r="C377" s="19">
        <v>102366633.85699999</v>
      </c>
      <c r="D377" s="19">
        <v>8110463.8940000003</v>
      </c>
      <c r="E377" s="19">
        <v>2084472.9339999999</v>
      </c>
      <c r="F377" s="19">
        <v>92156686.652999997</v>
      </c>
      <c r="G377">
        <v>0</v>
      </c>
      <c r="H377">
        <v>0</v>
      </c>
      <c r="I377">
        <v>0</v>
      </c>
      <c r="J377">
        <v>0</v>
      </c>
      <c r="K377" s="19">
        <v>15010.376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</row>
    <row r="378" spans="1:20" x14ac:dyDescent="0.25">
      <c r="A378">
        <v>2038</v>
      </c>
      <c r="B378">
        <v>5</v>
      </c>
      <c r="C378" s="19">
        <v>108091901.214</v>
      </c>
      <c r="D378" s="19">
        <v>3267415.6409999998</v>
      </c>
      <c r="E378" s="19">
        <v>6719679.0250000004</v>
      </c>
      <c r="F378" s="19">
        <v>91676703.909999996</v>
      </c>
      <c r="G378">
        <v>0</v>
      </c>
      <c r="H378">
        <v>0</v>
      </c>
      <c r="I378">
        <v>0</v>
      </c>
      <c r="J378">
        <v>0</v>
      </c>
      <c r="K378">
        <v>0</v>
      </c>
      <c r="L378" s="19">
        <v>6428102.6380000003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</row>
    <row r="379" spans="1:20" x14ac:dyDescent="0.25">
      <c r="A379">
        <v>2038</v>
      </c>
      <c r="B379">
        <v>6</v>
      </c>
      <c r="C379" s="19">
        <v>123971042.715</v>
      </c>
      <c r="D379" s="19">
        <v>764037.61399999994</v>
      </c>
      <c r="E379" s="19">
        <v>20821143.293000001</v>
      </c>
      <c r="F379" s="19">
        <v>91046726.560000002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 s="19">
        <v>11339135.248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</row>
    <row r="380" spans="1:20" x14ac:dyDescent="0.25">
      <c r="A380">
        <v>2038</v>
      </c>
      <c r="B380">
        <v>7</v>
      </c>
      <c r="C380" s="19">
        <v>139963933.336</v>
      </c>
      <c r="D380" s="19">
        <v>60175.201999999997</v>
      </c>
      <c r="E380" s="19">
        <v>36753796.670999996</v>
      </c>
      <c r="F380" s="19">
        <v>93084635.005999997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 s="19">
        <v>10065326.456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</row>
    <row r="381" spans="1:20" x14ac:dyDescent="0.25">
      <c r="A381">
        <v>2038</v>
      </c>
      <c r="B381">
        <v>8</v>
      </c>
      <c r="C381" s="19">
        <v>143889467.565</v>
      </c>
      <c r="D381" s="19">
        <v>2405.1619999999998</v>
      </c>
      <c r="E381" s="19">
        <v>40450577.641000003</v>
      </c>
      <c r="F381" s="19">
        <v>93084635.005999997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 s="19">
        <v>10351849.755999999</v>
      </c>
      <c r="P381">
        <v>0</v>
      </c>
      <c r="Q381">
        <v>0</v>
      </c>
      <c r="R381">
        <v>0</v>
      </c>
      <c r="S381">
        <v>0</v>
      </c>
      <c r="T381">
        <v>0</v>
      </c>
    </row>
    <row r="382" spans="1:20" x14ac:dyDescent="0.25">
      <c r="A382">
        <v>2038</v>
      </c>
      <c r="B382">
        <v>9</v>
      </c>
      <c r="C382" s="19">
        <v>139588778.588</v>
      </c>
      <c r="D382" s="19">
        <v>105339.16800000001</v>
      </c>
      <c r="E382" s="19">
        <v>34141302.072999999</v>
      </c>
      <c r="F382" s="19">
        <v>95036409.611000001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 s="19">
        <v>10305727.736</v>
      </c>
      <c r="Q382">
        <v>0</v>
      </c>
      <c r="R382">
        <v>0</v>
      </c>
      <c r="S382">
        <v>0</v>
      </c>
      <c r="T382">
        <v>0</v>
      </c>
    </row>
    <row r="383" spans="1:20" x14ac:dyDescent="0.25">
      <c r="A383">
        <v>2038</v>
      </c>
      <c r="B383">
        <v>10</v>
      </c>
      <c r="C383" s="19">
        <v>109570823.213</v>
      </c>
      <c r="D383" s="19">
        <v>1734837.0449999999</v>
      </c>
      <c r="E383" s="19">
        <v>11847643.231000001</v>
      </c>
      <c r="F383" s="19">
        <v>89914396.011999995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 s="19">
        <v>6073946.9239999996</v>
      </c>
      <c r="R383">
        <v>0</v>
      </c>
      <c r="S383">
        <v>0</v>
      </c>
      <c r="T383">
        <v>0</v>
      </c>
    </row>
    <row r="384" spans="1:20" x14ac:dyDescent="0.25">
      <c r="A384">
        <v>2038</v>
      </c>
      <c r="B384">
        <v>11</v>
      </c>
      <c r="C384" s="19">
        <v>98054872.859999999</v>
      </c>
      <c r="D384" s="19">
        <v>6645984.3799999999</v>
      </c>
      <c r="E384" s="19">
        <v>1957303.6170000001</v>
      </c>
      <c r="F384" s="19">
        <v>90425273.262999997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 s="19">
        <v>-973688.39899999998</v>
      </c>
      <c r="S384">
        <v>0</v>
      </c>
      <c r="T384">
        <v>0</v>
      </c>
    </row>
    <row r="385" spans="1:20" x14ac:dyDescent="0.25">
      <c r="A385">
        <v>2038</v>
      </c>
      <c r="B385">
        <v>12</v>
      </c>
      <c r="C385" s="19">
        <v>104802848.079</v>
      </c>
      <c r="D385" s="19">
        <v>12962523.094000001</v>
      </c>
      <c r="E385" s="19">
        <v>212987.60399999999</v>
      </c>
      <c r="F385" s="19">
        <v>91627337.379999995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</row>
    <row r="386" spans="1:20" x14ac:dyDescent="0.25">
      <c r="A386">
        <v>2039</v>
      </c>
      <c r="B386">
        <v>1</v>
      </c>
      <c r="C386" s="19">
        <v>108880163.80400001</v>
      </c>
      <c r="D386" s="19">
        <v>17767825.998</v>
      </c>
      <c r="E386" s="19">
        <v>41857.648000000001</v>
      </c>
      <c r="F386" s="19">
        <v>89614720.428000003</v>
      </c>
      <c r="G386">
        <v>0</v>
      </c>
      <c r="H386" s="19">
        <v>1455759.73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</row>
    <row r="387" spans="1:20" x14ac:dyDescent="0.25">
      <c r="A387">
        <v>2039</v>
      </c>
      <c r="B387">
        <v>2</v>
      </c>
      <c r="C387" s="19">
        <v>113651352.309</v>
      </c>
      <c r="D387" s="19">
        <v>17555684.947000001</v>
      </c>
      <c r="E387" s="19">
        <v>7880.9409999999998</v>
      </c>
      <c r="F387" s="19">
        <v>92230111.463</v>
      </c>
      <c r="G387">
        <v>0</v>
      </c>
      <c r="H387">
        <v>0</v>
      </c>
      <c r="I387" s="19">
        <v>3857674.9569999999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</row>
    <row r="388" spans="1:20" x14ac:dyDescent="0.25">
      <c r="A388">
        <v>2039</v>
      </c>
      <c r="B388">
        <v>3</v>
      </c>
      <c r="C388" s="19">
        <v>107182609.112</v>
      </c>
      <c r="D388" s="19">
        <v>14079786.572000001</v>
      </c>
      <c r="E388" s="19">
        <v>168556.7</v>
      </c>
      <c r="F388" s="19">
        <v>92169987.531000003</v>
      </c>
      <c r="G388">
        <v>0</v>
      </c>
      <c r="H388">
        <v>0</v>
      </c>
      <c r="I388">
        <v>0</v>
      </c>
      <c r="J388" s="19">
        <v>764278.30799999996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</row>
    <row r="389" spans="1:20" x14ac:dyDescent="0.25">
      <c r="A389">
        <v>2039</v>
      </c>
      <c r="B389">
        <v>4</v>
      </c>
      <c r="C389" s="19">
        <v>100342636.34100001</v>
      </c>
      <c r="D389" s="19">
        <v>7841140.7220000001</v>
      </c>
      <c r="E389" s="19">
        <v>2028894.165</v>
      </c>
      <c r="F389" s="19">
        <v>90457591.077999994</v>
      </c>
      <c r="G389">
        <v>0</v>
      </c>
      <c r="H389">
        <v>0</v>
      </c>
      <c r="I389">
        <v>0</v>
      </c>
      <c r="J389">
        <v>0</v>
      </c>
      <c r="K389" s="19">
        <v>15010.376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</row>
    <row r="390" spans="1:20" x14ac:dyDescent="0.25">
      <c r="A390">
        <v>2039</v>
      </c>
      <c r="B390">
        <v>5</v>
      </c>
      <c r="C390" s="19">
        <v>108802016.455</v>
      </c>
      <c r="D390" s="19">
        <v>3244095.1320000002</v>
      </c>
      <c r="E390" s="19">
        <v>6716875.6229999997</v>
      </c>
      <c r="F390" s="19">
        <v>92412943.062999994</v>
      </c>
      <c r="G390">
        <v>0</v>
      </c>
      <c r="H390">
        <v>0</v>
      </c>
      <c r="I390">
        <v>0</v>
      </c>
      <c r="J390">
        <v>0</v>
      </c>
      <c r="K390">
        <v>0</v>
      </c>
      <c r="L390" s="19">
        <v>6428102.6380000003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</row>
    <row r="391" spans="1:20" x14ac:dyDescent="0.25">
      <c r="A391">
        <v>2039</v>
      </c>
      <c r="B391">
        <v>6</v>
      </c>
      <c r="C391" s="19">
        <v>124877931.633</v>
      </c>
      <c r="D391" s="19">
        <v>759855.00800000003</v>
      </c>
      <c r="E391" s="19">
        <v>20847315.725000001</v>
      </c>
      <c r="F391" s="19">
        <v>91931625.650999993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 s="19">
        <v>11339135.248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</row>
    <row r="392" spans="1:20" x14ac:dyDescent="0.25">
      <c r="A392">
        <v>2039</v>
      </c>
      <c r="B392">
        <v>7</v>
      </c>
      <c r="C392" s="19">
        <v>137283228.62200001</v>
      </c>
      <c r="D392" s="19">
        <v>58184.963000000003</v>
      </c>
      <c r="E392" s="19">
        <v>35778735.902000003</v>
      </c>
      <c r="F392" s="19">
        <v>91380981.300999999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 s="19">
        <v>10065326.456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</row>
    <row r="393" spans="1:20" x14ac:dyDescent="0.25">
      <c r="A393">
        <v>2039</v>
      </c>
      <c r="B393">
        <v>8</v>
      </c>
      <c r="C393" s="19">
        <v>143913077.04499999</v>
      </c>
      <c r="D393" s="19">
        <v>2375.4209999999998</v>
      </c>
      <c r="E393" s="19">
        <v>40220782.005999997</v>
      </c>
      <c r="F393" s="19">
        <v>93338069.862000003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 s="19">
        <v>10351849.755999999</v>
      </c>
      <c r="P393">
        <v>0</v>
      </c>
      <c r="Q393">
        <v>0</v>
      </c>
      <c r="R393">
        <v>0</v>
      </c>
      <c r="S393">
        <v>0</v>
      </c>
      <c r="T393">
        <v>0</v>
      </c>
    </row>
    <row r="394" spans="1:20" x14ac:dyDescent="0.25">
      <c r="A394">
        <v>2039</v>
      </c>
      <c r="B394">
        <v>9</v>
      </c>
      <c r="C394" s="19">
        <v>136995865.42500001</v>
      </c>
      <c r="D394" s="19">
        <v>101899.97199999999</v>
      </c>
      <c r="E394" s="19">
        <v>33250167.853999998</v>
      </c>
      <c r="F394" s="19">
        <v>93338069.862000003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 s="19">
        <v>10305727.736</v>
      </c>
      <c r="Q394">
        <v>0</v>
      </c>
      <c r="R394">
        <v>0</v>
      </c>
      <c r="S394">
        <v>0</v>
      </c>
      <c r="T394">
        <v>0</v>
      </c>
    </row>
    <row r="395" spans="1:20" x14ac:dyDescent="0.25">
      <c r="A395">
        <v>2039</v>
      </c>
      <c r="B395">
        <v>10</v>
      </c>
      <c r="C395" s="19">
        <v>115731736.95200001</v>
      </c>
      <c r="D395" s="19">
        <v>1812645.297</v>
      </c>
      <c r="E395" s="19">
        <v>12462801.823999999</v>
      </c>
      <c r="F395" s="19">
        <v>95382342.907000005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 s="19">
        <v>6073946.9239999996</v>
      </c>
      <c r="R395">
        <v>0</v>
      </c>
      <c r="S395">
        <v>0</v>
      </c>
      <c r="T395">
        <v>0</v>
      </c>
    </row>
    <row r="396" spans="1:20" x14ac:dyDescent="0.25">
      <c r="A396">
        <v>2039</v>
      </c>
      <c r="B396">
        <v>11</v>
      </c>
      <c r="C396" s="19">
        <v>97657823.244000003</v>
      </c>
      <c r="D396" s="19">
        <v>6527407.6150000002</v>
      </c>
      <c r="E396" s="19">
        <v>1935393.135</v>
      </c>
      <c r="F396" s="19">
        <v>90168710.893000007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 s="19">
        <v>-973688.39899999998</v>
      </c>
      <c r="S396">
        <v>0</v>
      </c>
      <c r="T396">
        <v>0</v>
      </c>
    </row>
    <row r="397" spans="1:20" x14ac:dyDescent="0.25">
      <c r="A397">
        <v>2039</v>
      </c>
      <c r="B397">
        <v>12</v>
      </c>
      <c r="C397" s="19">
        <v>103525667.677</v>
      </c>
      <c r="D397" s="19">
        <v>12635613.193</v>
      </c>
      <c r="E397" s="19">
        <v>209021.36900000001</v>
      </c>
      <c r="F397" s="19">
        <v>90681033.113999993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</row>
    <row r="398" spans="1:20" x14ac:dyDescent="0.25">
      <c r="A398">
        <v>2040</v>
      </c>
      <c r="B398">
        <v>1</v>
      </c>
      <c r="C398" s="19">
        <v>111269748.803</v>
      </c>
      <c r="D398" s="19">
        <v>17945321.059999999</v>
      </c>
      <c r="E398" s="19">
        <v>42546.716</v>
      </c>
      <c r="F398" s="19">
        <v>91826121.297000006</v>
      </c>
      <c r="G398">
        <v>0</v>
      </c>
      <c r="H398" s="19">
        <v>1455759.73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>
        <v>2040</v>
      </c>
      <c r="B399">
        <v>2</v>
      </c>
      <c r="C399" s="19">
        <v>110487489.35699999</v>
      </c>
      <c r="D399" s="19">
        <v>16844025.534000002</v>
      </c>
      <c r="E399" s="19">
        <v>7609.9269999999997</v>
      </c>
      <c r="F399" s="19">
        <v>89778178.938999996</v>
      </c>
      <c r="G399">
        <v>0</v>
      </c>
      <c r="H399">
        <v>0</v>
      </c>
      <c r="I399" s="19">
        <v>3857674.9569999999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</row>
    <row r="400" spans="1:20" x14ac:dyDescent="0.25">
      <c r="A400">
        <v>2040</v>
      </c>
      <c r="B400">
        <v>3</v>
      </c>
      <c r="C400" s="19">
        <v>107242597.229</v>
      </c>
      <c r="D400" s="19">
        <v>13912358.757999999</v>
      </c>
      <c r="E400" s="19">
        <v>167619.67800000001</v>
      </c>
      <c r="F400" s="19">
        <v>92398340.484999999</v>
      </c>
      <c r="G400">
        <v>0</v>
      </c>
      <c r="H400">
        <v>0</v>
      </c>
      <c r="I400">
        <v>0</v>
      </c>
      <c r="J400" s="19">
        <v>764278.30799999996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</row>
    <row r="401" spans="1:20" x14ac:dyDescent="0.25">
      <c r="A401">
        <v>2040</v>
      </c>
      <c r="B401">
        <v>4</v>
      </c>
      <c r="C401" s="19">
        <v>102411390.432</v>
      </c>
      <c r="D401" s="19">
        <v>7898245.7939999998</v>
      </c>
      <c r="E401" s="19">
        <v>2056766.906</v>
      </c>
      <c r="F401" s="19">
        <v>92441367.356000006</v>
      </c>
      <c r="G401">
        <v>0</v>
      </c>
      <c r="H401">
        <v>0</v>
      </c>
      <c r="I401">
        <v>0</v>
      </c>
      <c r="J401">
        <v>0</v>
      </c>
      <c r="K401" s="19">
        <v>15010.376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</row>
    <row r="402" spans="1:20" x14ac:dyDescent="0.25">
      <c r="A402">
        <v>2040</v>
      </c>
      <c r="B402">
        <v>5</v>
      </c>
      <c r="C402" s="19">
        <v>106764439.67</v>
      </c>
      <c r="D402" s="19">
        <v>3137028.5589999999</v>
      </c>
      <c r="E402" s="19">
        <v>6536819.3540000003</v>
      </c>
      <c r="F402" s="19">
        <v>90662489.119000003</v>
      </c>
      <c r="G402">
        <v>0</v>
      </c>
      <c r="H402">
        <v>0</v>
      </c>
      <c r="I402">
        <v>0</v>
      </c>
      <c r="J402">
        <v>0</v>
      </c>
      <c r="K402">
        <v>0</v>
      </c>
      <c r="L402" s="19">
        <v>6428102.6380000003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</row>
    <row r="403" spans="1:20" x14ac:dyDescent="0.25">
      <c r="A403">
        <v>2040</v>
      </c>
      <c r="B403">
        <v>6</v>
      </c>
      <c r="C403" s="19">
        <v>125551545.675</v>
      </c>
      <c r="D403" s="19">
        <v>754590.38300000003</v>
      </c>
      <c r="E403" s="19">
        <v>20835549.817000002</v>
      </c>
      <c r="F403" s="19">
        <v>92622270.226999998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 s="19">
        <v>11339135.248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</row>
    <row r="404" spans="1:20" x14ac:dyDescent="0.25">
      <c r="A404">
        <v>2040</v>
      </c>
      <c r="B404">
        <v>7</v>
      </c>
      <c r="C404" s="19">
        <v>138127378.39899999</v>
      </c>
      <c r="D404" s="19">
        <v>57862.364000000001</v>
      </c>
      <c r="E404" s="19">
        <v>35808381.398000002</v>
      </c>
      <c r="F404" s="19">
        <v>92195808.180999994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 s="19">
        <v>10065326.456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</row>
    <row r="405" spans="1:20" x14ac:dyDescent="0.25">
      <c r="A405">
        <v>2040</v>
      </c>
      <c r="B405">
        <v>8</v>
      </c>
      <c r="C405" s="19">
        <v>141055665.333</v>
      </c>
      <c r="D405" s="19">
        <v>2296.8270000000002</v>
      </c>
      <c r="E405" s="19">
        <v>39139255.061999999</v>
      </c>
      <c r="F405" s="19">
        <v>91562263.687999994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 s="19">
        <v>10351849.755999999</v>
      </c>
      <c r="P405">
        <v>0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>
        <v>2040</v>
      </c>
      <c r="B406">
        <v>9</v>
      </c>
      <c r="C406" s="19">
        <v>136978643.94299999</v>
      </c>
      <c r="D406" s="19">
        <v>100638.655</v>
      </c>
      <c r="E406" s="19">
        <v>33049042.813000001</v>
      </c>
      <c r="F406" s="19">
        <v>93523234.738999993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 s="19">
        <v>10305727.736</v>
      </c>
      <c r="Q406">
        <v>0</v>
      </c>
      <c r="R406">
        <v>0</v>
      </c>
      <c r="S406">
        <v>0</v>
      </c>
      <c r="T406">
        <v>0</v>
      </c>
    </row>
    <row r="407" spans="1:20" x14ac:dyDescent="0.25">
      <c r="A407">
        <v>2040</v>
      </c>
      <c r="B407">
        <v>10</v>
      </c>
      <c r="C407" s="19">
        <v>113553166.229</v>
      </c>
      <c r="D407" s="19">
        <v>1753181.077</v>
      </c>
      <c r="E407" s="19">
        <v>12131204.411</v>
      </c>
      <c r="F407" s="19">
        <v>93594833.817000002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 s="19">
        <v>6073946.9239999996</v>
      </c>
      <c r="R407">
        <v>0</v>
      </c>
      <c r="S407">
        <v>0</v>
      </c>
      <c r="T407">
        <v>0</v>
      </c>
    </row>
    <row r="408" spans="1:20" x14ac:dyDescent="0.25">
      <c r="A408">
        <v>2040</v>
      </c>
      <c r="B408">
        <v>11</v>
      </c>
      <c r="C408" s="19">
        <v>103436572.3</v>
      </c>
      <c r="D408" s="19">
        <v>6818342.693</v>
      </c>
      <c r="E408" s="19">
        <v>2034611.868</v>
      </c>
      <c r="F408" s="19">
        <v>95557306.138999999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 s="19">
        <v>-973688.39899999998</v>
      </c>
      <c r="S408">
        <v>0</v>
      </c>
      <c r="T408">
        <v>0</v>
      </c>
    </row>
    <row r="409" spans="1:20" x14ac:dyDescent="0.25">
      <c r="A409">
        <v>2040</v>
      </c>
      <c r="B409">
        <v>12</v>
      </c>
      <c r="C409" s="19">
        <v>102947517.55599999</v>
      </c>
      <c r="D409" s="19">
        <v>12406854.537</v>
      </c>
      <c r="E409" s="19">
        <v>206552.446</v>
      </c>
      <c r="F409" s="19">
        <v>90334110.574000001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</row>
    <row r="410" spans="1:20" x14ac:dyDescent="0.25">
      <c r="A410">
        <v>2041</v>
      </c>
      <c r="B410">
        <v>1</v>
      </c>
      <c r="C410" s="19">
        <v>109759838.744</v>
      </c>
      <c r="D410" s="19">
        <v>17485909.419</v>
      </c>
      <c r="E410" s="19">
        <v>41723.173000000003</v>
      </c>
      <c r="F410" s="19">
        <v>90776446.422000006</v>
      </c>
      <c r="G410">
        <v>0</v>
      </c>
      <c r="H410" s="19">
        <v>1455759.73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</row>
    <row r="411" spans="1:20" x14ac:dyDescent="0.25">
      <c r="A411">
        <v>2041</v>
      </c>
      <c r="B411">
        <v>2</v>
      </c>
      <c r="C411" s="19">
        <v>112858950.583</v>
      </c>
      <c r="D411" s="19">
        <v>17010362.456999999</v>
      </c>
      <c r="E411" s="19">
        <v>7734.326</v>
      </c>
      <c r="F411" s="19">
        <v>91983178.843999997</v>
      </c>
      <c r="G411">
        <v>0</v>
      </c>
      <c r="H411">
        <v>0</v>
      </c>
      <c r="I411" s="19">
        <v>3857674.9569999999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</row>
    <row r="412" spans="1:20" x14ac:dyDescent="0.25">
      <c r="A412">
        <v>2041</v>
      </c>
      <c r="B412">
        <v>3</v>
      </c>
      <c r="C412" s="19">
        <v>104204724.896</v>
      </c>
      <c r="D412" s="19">
        <v>13346875.743000001</v>
      </c>
      <c r="E412" s="19">
        <v>161837.11799999999</v>
      </c>
      <c r="F412" s="19">
        <v>89931733.726999998</v>
      </c>
      <c r="G412">
        <v>0</v>
      </c>
      <c r="H412">
        <v>0</v>
      </c>
      <c r="I412">
        <v>0</v>
      </c>
      <c r="J412" s="19">
        <v>764278.30799999996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</row>
    <row r="413" spans="1:20" x14ac:dyDescent="0.25">
      <c r="A413">
        <v>2041</v>
      </c>
      <c r="B413">
        <v>4</v>
      </c>
      <c r="C413" s="19">
        <v>102492584.002</v>
      </c>
      <c r="D413" s="19">
        <v>7801091.3449999997</v>
      </c>
      <c r="E413" s="19">
        <v>2044485.7120000001</v>
      </c>
      <c r="F413" s="19">
        <v>92631996.569000006</v>
      </c>
      <c r="G413">
        <v>0</v>
      </c>
      <c r="H413">
        <v>0</v>
      </c>
      <c r="I413">
        <v>0</v>
      </c>
      <c r="J413">
        <v>0</v>
      </c>
      <c r="K413" s="19">
        <v>15010.376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</row>
    <row r="414" spans="1:20" x14ac:dyDescent="0.25">
      <c r="A414">
        <v>2041</v>
      </c>
      <c r="B414">
        <v>5</v>
      </c>
      <c r="C414" s="19">
        <v>108777849.3</v>
      </c>
      <c r="D414" s="19">
        <v>3157175.3859999999</v>
      </c>
      <c r="E414" s="19">
        <v>6620960.6229999997</v>
      </c>
      <c r="F414" s="19">
        <v>92571610.652999997</v>
      </c>
      <c r="G414">
        <v>0</v>
      </c>
      <c r="H414">
        <v>0</v>
      </c>
      <c r="I414">
        <v>0</v>
      </c>
      <c r="J414">
        <v>0</v>
      </c>
      <c r="K414">
        <v>0</v>
      </c>
      <c r="L414" s="19">
        <v>6428102.6380000003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</row>
    <row r="415" spans="1:20" x14ac:dyDescent="0.25">
      <c r="A415">
        <v>2041</v>
      </c>
      <c r="B415">
        <v>6</v>
      </c>
      <c r="C415" s="19">
        <v>123118122.898</v>
      </c>
      <c r="D415" s="19">
        <v>729062.89599999995</v>
      </c>
      <c r="E415" s="19">
        <v>20259698.651000001</v>
      </c>
      <c r="F415" s="19">
        <v>90790226.103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 s="19">
        <v>11339135.248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</row>
    <row r="416" spans="1:20" x14ac:dyDescent="0.25">
      <c r="A416">
        <v>2041</v>
      </c>
      <c r="B416">
        <v>7</v>
      </c>
      <c r="C416" s="19">
        <v>138707530.83899999</v>
      </c>
      <c r="D416" s="19">
        <v>57420.462</v>
      </c>
      <c r="E416" s="19">
        <v>35762632.807999998</v>
      </c>
      <c r="F416" s="19">
        <v>92822151.113000005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 s="19">
        <v>10065326.456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</row>
    <row r="417" spans="1:20" x14ac:dyDescent="0.25">
      <c r="A417">
        <v>2041</v>
      </c>
      <c r="B417">
        <v>8</v>
      </c>
      <c r="C417" s="19">
        <v>141847556.97400001</v>
      </c>
      <c r="D417" s="19">
        <v>2283.1030000000001</v>
      </c>
      <c r="E417" s="19">
        <v>39154721.706</v>
      </c>
      <c r="F417" s="19">
        <v>92338702.408999994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 s="19">
        <v>10351849.755999999</v>
      </c>
      <c r="P417">
        <v>0</v>
      </c>
      <c r="Q417">
        <v>0</v>
      </c>
      <c r="R417">
        <v>0</v>
      </c>
      <c r="S417">
        <v>0</v>
      </c>
      <c r="T417">
        <v>0</v>
      </c>
    </row>
    <row r="418" spans="1:20" x14ac:dyDescent="0.25">
      <c r="A418">
        <v>2041</v>
      </c>
      <c r="B418">
        <v>9</v>
      </c>
      <c r="C418" s="19">
        <v>134253605.60800001</v>
      </c>
      <c r="D418" s="19">
        <v>97266.764999999999</v>
      </c>
      <c r="E418" s="19">
        <v>32146435.122000001</v>
      </c>
      <c r="F418" s="19">
        <v>91704175.986000001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 s="19">
        <v>10305727.736</v>
      </c>
      <c r="Q418">
        <v>0</v>
      </c>
      <c r="R418">
        <v>0</v>
      </c>
      <c r="S418">
        <v>0</v>
      </c>
      <c r="T418">
        <v>0</v>
      </c>
    </row>
    <row r="419" spans="1:20" x14ac:dyDescent="0.25">
      <c r="A419">
        <v>2041</v>
      </c>
      <c r="B419">
        <v>10</v>
      </c>
      <c r="C419" s="19">
        <v>113599498.219</v>
      </c>
      <c r="D419" s="19">
        <v>1730767.7609999999</v>
      </c>
      <c r="E419" s="19">
        <v>12052863.241</v>
      </c>
      <c r="F419" s="19">
        <v>93741920.292999998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 s="19">
        <v>6073946.9239999996</v>
      </c>
      <c r="R419">
        <v>0</v>
      </c>
      <c r="S419">
        <v>0</v>
      </c>
      <c r="T419">
        <v>0</v>
      </c>
    </row>
    <row r="420" spans="1:20" x14ac:dyDescent="0.25">
      <c r="A420">
        <v>2041</v>
      </c>
      <c r="B420">
        <v>11</v>
      </c>
      <c r="C420" s="19">
        <v>101341124.86499999</v>
      </c>
      <c r="D420" s="19">
        <v>6592935.5039999997</v>
      </c>
      <c r="E420" s="19">
        <v>1979957.4680000001</v>
      </c>
      <c r="F420" s="19">
        <v>93741920.292999998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 s="19">
        <v>-973688.39899999998</v>
      </c>
      <c r="S420">
        <v>0</v>
      </c>
      <c r="T420">
        <v>0</v>
      </c>
    </row>
    <row r="421" spans="1:20" x14ac:dyDescent="0.25">
      <c r="A421">
        <v>2041</v>
      </c>
      <c r="B421">
        <v>12</v>
      </c>
      <c r="C421" s="19">
        <v>108881005.63600001</v>
      </c>
      <c r="D421" s="19">
        <v>12956444.470000001</v>
      </c>
      <c r="E421" s="19">
        <v>217084.48</v>
      </c>
      <c r="F421" s="19">
        <v>95707476.686000004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</row>
    <row r="422" spans="1:20" x14ac:dyDescent="0.25">
      <c r="A422">
        <v>2042</v>
      </c>
      <c r="B422">
        <v>1</v>
      </c>
      <c r="C422" s="19">
        <v>109067440.127</v>
      </c>
      <c r="D422" s="19">
        <v>17164865.712000001</v>
      </c>
      <c r="E422" s="19">
        <v>41219.601999999999</v>
      </c>
      <c r="F422" s="19">
        <v>90405595.082000002</v>
      </c>
      <c r="G422">
        <v>0</v>
      </c>
      <c r="H422" s="19">
        <v>1455759.73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>
        <v>2042</v>
      </c>
      <c r="B423">
        <v>2</v>
      </c>
      <c r="C423" s="19">
        <v>111357139.59900001</v>
      </c>
      <c r="D423" s="19">
        <v>16572617.824999999</v>
      </c>
      <c r="E423" s="19">
        <v>7583.58</v>
      </c>
      <c r="F423" s="19">
        <v>90919263.236000001</v>
      </c>
      <c r="G423">
        <v>0</v>
      </c>
      <c r="H423">
        <v>0</v>
      </c>
      <c r="I423" s="19">
        <v>3857674.9569999999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</row>
    <row r="424" spans="1:20" x14ac:dyDescent="0.25">
      <c r="A424">
        <v>2042</v>
      </c>
      <c r="B424">
        <v>3</v>
      </c>
      <c r="C424" s="19">
        <v>106533465.73199999</v>
      </c>
      <c r="D424" s="19">
        <v>13476833.097999999</v>
      </c>
      <c r="E424" s="19">
        <v>164460.14000000001</v>
      </c>
      <c r="F424" s="19">
        <v>92127894.186000004</v>
      </c>
      <c r="G424">
        <v>0</v>
      </c>
      <c r="H424">
        <v>0</v>
      </c>
      <c r="I424">
        <v>0</v>
      </c>
      <c r="J424" s="19">
        <v>764278.30799999996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</row>
    <row r="425" spans="1:20" x14ac:dyDescent="0.25">
      <c r="A425">
        <v>2042</v>
      </c>
      <c r="B425">
        <v>4</v>
      </c>
      <c r="C425" s="19">
        <v>99601082.113999993</v>
      </c>
      <c r="D425" s="19">
        <v>7481675.2879999997</v>
      </c>
      <c r="E425" s="19">
        <v>1973339.7209999999</v>
      </c>
      <c r="F425" s="19">
        <v>90131056.729000002</v>
      </c>
      <c r="G425">
        <v>0</v>
      </c>
      <c r="H425">
        <v>0</v>
      </c>
      <c r="I425">
        <v>0</v>
      </c>
      <c r="J425">
        <v>0</v>
      </c>
      <c r="K425" s="19">
        <v>15010.376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</row>
    <row r="426" spans="1:20" x14ac:dyDescent="0.25">
      <c r="A426">
        <v>2042</v>
      </c>
      <c r="B426">
        <v>5</v>
      </c>
      <c r="C426" s="19">
        <v>108889281.735</v>
      </c>
      <c r="D426" s="19">
        <v>3118306.39</v>
      </c>
      <c r="E426" s="19">
        <v>6581355.7520000003</v>
      </c>
      <c r="F426" s="19">
        <v>92761516.956</v>
      </c>
      <c r="G426">
        <v>0</v>
      </c>
      <c r="H426">
        <v>0</v>
      </c>
      <c r="I426">
        <v>0</v>
      </c>
      <c r="J426">
        <v>0</v>
      </c>
      <c r="K426">
        <v>0</v>
      </c>
      <c r="L426" s="19">
        <v>6428102.6380000003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</row>
    <row r="427" spans="1:20" x14ac:dyDescent="0.25">
      <c r="A427">
        <v>2042</v>
      </c>
      <c r="B427">
        <v>6</v>
      </c>
      <c r="C427" s="19">
        <v>125294179.22400001</v>
      </c>
      <c r="D427" s="19">
        <v>733737.28799999994</v>
      </c>
      <c r="E427" s="19">
        <v>20520260.081999999</v>
      </c>
      <c r="F427" s="19">
        <v>92701046.606000006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 s="19">
        <v>11339135.248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</row>
    <row r="428" spans="1:20" x14ac:dyDescent="0.25">
      <c r="A428">
        <v>2042</v>
      </c>
      <c r="B428">
        <v>7</v>
      </c>
      <c r="C428" s="19">
        <v>135908214.69499999</v>
      </c>
      <c r="D428" s="19">
        <v>55489.868999999999</v>
      </c>
      <c r="E428" s="19">
        <v>34781698.645000003</v>
      </c>
      <c r="F428" s="19">
        <v>91005699.724999994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 s="19">
        <v>10065326.456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x14ac:dyDescent="0.25">
      <c r="A429">
        <v>2042</v>
      </c>
      <c r="B429">
        <v>8</v>
      </c>
      <c r="C429" s="19">
        <v>142434608.69</v>
      </c>
      <c r="D429" s="19">
        <v>2265.835</v>
      </c>
      <c r="E429" s="19">
        <v>39107593.347000003</v>
      </c>
      <c r="F429" s="19">
        <v>92972899.753000006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 s="19">
        <v>10351849.755999999</v>
      </c>
      <c r="P429">
        <v>0</v>
      </c>
      <c r="Q429">
        <v>0</v>
      </c>
      <c r="R429">
        <v>0</v>
      </c>
      <c r="S429">
        <v>0</v>
      </c>
      <c r="T429">
        <v>0</v>
      </c>
    </row>
    <row r="430" spans="1:20" x14ac:dyDescent="0.25">
      <c r="A430">
        <v>2042</v>
      </c>
      <c r="B430">
        <v>9</v>
      </c>
      <c r="C430" s="19">
        <v>135052606.01899999</v>
      </c>
      <c r="D430" s="19">
        <v>96692.752999999997</v>
      </c>
      <c r="E430" s="19">
        <v>32161519.629999999</v>
      </c>
      <c r="F430" s="19">
        <v>92488665.900000006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 s="19">
        <v>10305727.736</v>
      </c>
      <c r="Q430">
        <v>0</v>
      </c>
      <c r="R430">
        <v>0</v>
      </c>
      <c r="S430">
        <v>0</v>
      </c>
      <c r="T430">
        <v>0</v>
      </c>
    </row>
    <row r="431" spans="1:20" x14ac:dyDescent="0.25">
      <c r="A431">
        <v>2042</v>
      </c>
      <c r="B431">
        <v>10</v>
      </c>
      <c r="C431" s="19">
        <v>111409847.461</v>
      </c>
      <c r="D431" s="19">
        <v>1673109.3540000001</v>
      </c>
      <c r="E431" s="19">
        <v>11726004.187000001</v>
      </c>
      <c r="F431" s="19">
        <v>91936786.995000005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 s="19">
        <v>6073946.9239999996</v>
      </c>
      <c r="R431">
        <v>0</v>
      </c>
      <c r="S431">
        <v>0</v>
      </c>
      <c r="T431">
        <v>0</v>
      </c>
    </row>
    <row r="432" spans="1:20" x14ac:dyDescent="0.25">
      <c r="A432">
        <v>2042</v>
      </c>
      <c r="B432">
        <v>11</v>
      </c>
      <c r="C432" s="19">
        <v>101409404.219</v>
      </c>
      <c r="D432" s="19">
        <v>6509795.6540000001</v>
      </c>
      <c r="E432" s="19">
        <v>1967517.825</v>
      </c>
      <c r="F432" s="19">
        <v>93905779.137999997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 s="19">
        <v>-973688.39899999998</v>
      </c>
      <c r="S432">
        <v>0</v>
      </c>
      <c r="T432">
        <v>0</v>
      </c>
    </row>
    <row r="433" spans="1:20" x14ac:dyDescent="0.25">
      <c r="A433">
        <v>2042</v>
      </c>
      <c r="B433">
        <v>12</v>
      </c>
      <c r="C433" s="19">
        <v>106647394.757</v>
      </c>
      <c r="D433" s="19">
        <v>12530325.313999999</v>
      </c>
      <c r="E433" s="19">
        <v>211290.30499999999</v>
      </c>
      <c r="F433" s="19">
        <v>93905779.137999997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</row>
    <row r="434" spans="1:20" x14ac:dyDescent="0.25">
      <c r="A434">
        <v>2043</v>
      </c>
      <c r="B434">
        <v>1</v>
      </c>
      <c r="C434" s="19">
        <v>115217520.396</v>
      </c>
      <c r="D434" s="19">
        <v>17926798.956</v>
      </c>
      <c r="E434" s="19">
        <v>43325.184000000001</v>
      </c>
      <c r="F434" s="19">
        <v>95791636.525000006</v>
      </c>
      <c r="G434">
        <v>0</v>
      </c>
      <c r="H434" s="19">
        <v>1455759.73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</row>
    <row r="435" spans="1:20" x14ac:dyDescent="0.25">
      <c r="A435">
        <v>2043</v>
      </c>
      <c r="B435">
        <v>2</v>
      </c>
      <c r="C435" s="19">
        <v>110690544.413</v>
      </c>
      <c r="D435" s="19">
        <v>16269744.378</v>
      </c>
      <c r="E435" s="19">
        <v>7492.6970000000001</v>
      </c>
      <c r="F435" s="19">
        <v>90555632.379999995</v>
      </c>
      <c r="G435">
        <v>0</v>
      </c>
      <c r="H435">
        <v>0</v>
      </c>
      <c r="I435" s="19">
        <v>3857674.9569999999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0" x14ac:dyDescent="0.25">
      <c r="A436">
        <v>2043</v>
      </c>
      <c r="B436">
        <v>3</v>
      </c>
      <c r="C436" s="19">
        <v>105126851.889</v>
      </c>
      <c r="D436" s="19">
        <v>13131151.925000001</v>
      </c>
      <c r="E436" s="19">
        <v>161268.63699999999</v>
      </c>
      <c r="F436" s="19">
        <v>91070153.018000007</v>
      </c>
      <c r="G436">
        <v>0</v>
      </c>
      <c r="H436">
        <v>0</v>
      </c>
      <c r="I436">
        <v>0</v>
      </c>
      <c r="J436" s="19">
        <v>764278.30799999996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</row>
    <row r="437" spans="1:20" x14ac:dyDescent="0.25">
      <c r="A437">
        <v>2043</v>
      </c>
      <c r="B437">
        <v>4</v>
      </c>
      <c r="C437" s="19">
        <v>101934149.33499999</v>
      </c>
      <c r="D437" s="19">
        <v>7556540.9239999996</v>
      </c>
      <c r="E437" s="19">
        <v>2005858.655</v>
      </c>
      <c r="F437" s="19">
        <v>92356739.379999995</v>
      </c>
      <c r="G437">
        <v>0</v>
      </c>
      <c r="H437">
        <v>0</v>
      </c>
      <c r="I437">
        <v>0</v>
      </c>
      <c r="J437">
        <v>0</v>
      </c>
      <c r="K437" s="19">
        <v>15010.376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</row>
    <row r="438" spans="1:20" x14ac:dyDescent="0.25">
      <c r="A438">
        <v>2043</v>
      </c>
      <c r="B438">
        <v>5</v>
      </c>
      <c r="C438" s="19">
        <v>106072152.623</v>
      </c>
      <c r="D438" s="19">
        <v>2991948.6830000002</v>
      </c>
      <c r="E438" s="19">
        <v>6355138.3329999996</v>
      </c>
      <c r="F438" s="19">
        <v>90296962.968999997</v>
      </c>
      <c r="G438">
        <v>0</v>
      </c>
      <c r="H438">
        <v>0</v>
      </c>
      <c r="I438">
        <v>0</v>
      </c>
      <c r="J438">
        <v>0</v>
      </c>
      <c r="K438">
        <v>0</v>
      </c>
      <c r="L438" s="19">
        <v>6428102.6380000003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</row>
    <row r="439" spans="1:20" x14ac:dyDescent="0.25">
      <c r="A439">
        <v>2043</v>
      </c>
      <c r="B439">
        <v>6</v>
      </c>
      <c r="C439" s="19">
        <v>125402951.07600001</v>
      </c>
      <c r="D439" s="19">
        <v>725024.24600000004</v>
      </c>
      <c r="E439" s="19">
        <v>20406526.440000001</v>
      </c>
      <c r="F439" s="19">
        <v>92932265.142000005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 s="19">
        <v>11339135.248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</row>
    <row r="440" spans="1:20" x14ac:dyDescent="0.25">
      <c r="A440">
        <v>2043</v>
      </c>
      <c r="B440">
        <v>7</v>
      </c>
      <c r="C440" s="19">
        <v>138314089.597</v>
      </c>
      <c r="D440" s="19">
        <v>55864.300999999999</v>
      </c>
      <c r="E440" s="19">
        <v>35240798.611000001</v>
      </c>
      <c r="F440" s="19">
        <v>92952100.228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 s="19">
        <v>10065326.456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</row>
    <row r="441" spans="1:20" x14ac:dyDescent="0.25">
      <c r="A441">
        <v>2043</v>
      </c>
      <c r="B441">
        <v>8</v>
      </c>
      <c r="C441" s="19">
        <v>139556472.62099999</v>
      </c>
      <c r="D441" s="19">
        <v>2189.8910000000001</v>
      </c>
      <c r="E441" s="19">
        <v>38039039.175999999</v>
      </c>
      <c r="F441" s="19">
        <v>91163393.798999995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 s="19">
        <v>10351849.755999999</v>
      </c>
      <c r="P441">
        <v>0</v>
      </c>
      <c r="Q441">
        <v>0</v>
      </c>
      <c r="R441">
        <v>0</v>
      </c>
      <c r="S441">
        <v>0</v>
      </c>
      <c r="T441">
        <v>0</v>
      </c>
    </row>
    <row r="442" spans="1:20" x14ac:dyDescent="0.25">
      <c r="A442">
        <v>2043</v>
      </c>
      <c r="B442">
        <v>9</v>
      </c>
      <c r="C442" s="19">
        <v>135661997.92699999</v>
      </c>
      <c r="D442" s="19">
        <v>95971.820999999996</v>
      </c>
      <c r="E442" s="19">
        <v>32126295.793000001</v>
      </c>
      <c r="F442" s="19">
        <v>93134002.577000007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 s="19">
        <v>10305727.736</v>
      </c>
      <c r="Q442">
        <v>0</v>
      </c>
      <c r="R442">
        <v>0</v>
      </c>
      <c r="S442">
        <v>0</v>
      </c>
      <c r="T442">
        <v>0</v>
      </c>
    </row>
    <row r="443" spans="1:20" x14ac:dyDescent="0.25">
      <c r="A443">
        <v>2043</v>
      </c>
      <c r="B443">
        <v>10</v>
      </c>
      <c r="C443" s="19">
        <v>112203714.219</v>
      </c>
      <c r="D443" s="19">
        <v>1663419.9380000001</v>
      </c>
      <c r="E443" s="19">
        <v>11732806.438999999</v>
      </c>
      <c r="F443" s="19">
        <v>92733540.917999998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 s="19">
        <v>6073946.9239999996</v>
      </c>
      <c r="R443">
        <v>0</v>
      </c>
      <c r="S443">
        <v>0</v>
      </c>
      <c r="T443">
        <v>0</v>
      </c>
    </row>
    <row r="444" spans="1:20" x14ac:dyDescent="0.25">
      <c r="A444">
        <v>2043</v>
      </c>
      <c r="B444">
        <v>11</v>
      </c>
      <c r="C444" s="19">
        <v>99329597.812000006</v>
      </c>
      <c r="D444" s="19">
        <v>6292848.5329999998</v>
      </c>
      <c r="E444" s="19">
        <v>1914136.4080000001</v>
      </c>
      <c r="F444" s="19">
        <v>92096301.270999998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 s="19">
        <v>-973688.39899999998</v>
      </c>
      <c r="S444">
        <v>0</v>
      </c>
      <c r="T444">
        <v>0</v>
      </c>
    </row>
    <row r="445" spans="1:20" x14ac:dyDescent="0.25">
      <c r="A445">
        <v>2043</v>
      </c>
      <c r="B445">
        <v>12</v>
      </c>
      <c r="C445" s="19">
        <v>106650822.381</v>
      </c>
      <c r="D445" s="19">
        <v>12372152.578</v>
      </c>
      <c r="E445" s="19">
        <v>209960.10200000001</v>
      </c>
      <c r="F445" s="19">
        <v>94068709.700000003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x14ac:dyDescent="0.25">
      <c r="A446">
        <v>2044</v>
      </c>
      <c r="B446">
        <v>1</v>
      </c>
      <c r="C446" s="19">
        <v>112839244.473</v>
      </c>
      <c r="D446" s="19">
        <v>17339663.66</v>
      </c>
      <c r="E446" s="19">
        <v>42174.760999999999</v>
      </c>
      <c r="F446" s="19">
        <v>94001646.321999997</v>
      </c>
      <c r="G446">
        <v>0</v>
      </c>
      <c r="H446" s="19">
        <v>1455759.73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</row>
    <row r="447" spans="1:20" x14ac:dyDescent="0.25">
      <c r="A447">
        <v>2044</v>
      </c>
      <c r="B447">
        <v>2</v>
      </c>
      <c r="C447" s="19">
        <v>116834047.146</v>
      </c>
      <c r="D447" s="19">
        <v>16995846.355999999</v>
      </c>
      <c r="E447" s="19">
        <v>7877.2489999999998</v>
      </c>
      <c r="F447" s="19">
        <v>95972648.583000004</v>
      </c>
      <c r="G447">
        <v>0</v>
      </c>
      <c r="H447">
        <v>0</v>
      </c>
      <c r="I447" s="19">
        <v>3857674.9569999999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</row>
    <row r="448" spans="1:20" x14ac:dyDescent="0.25">
      <c r="A448">
        <v>2044</v>
      </c>
      <c r="B448">
        <v>3</v>
      </c>
      <c r="C448" s="19">
        <v>104544534.825</v>
      </c>
      <c r="D448" s="19">
        <v>12894133.700999999</v>
      </c>
      <c r="E448" s="19">
        <v>159372.55900000001</v>
      </c>
      <c r="F448" s="19">
        <v>90726750.255999997</v>
      </c>
      <c r="G448">
        <v>0</v>
      </c>
      <c r="H448">
        <v>0</v>
      </c>
      <c r="I448">
        <v>0</v>
      </c>
      <c r="J448" s="19">
        <v>764278.30799999996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</row>
    <row r="449" spans="1:20" x14ac:dyDescent="0.25">
      <c r="A449">
        <v>2044</v>
      </c>
      <c r="B449">
        <v>4</v>
      </c>
      <c r="C449" s="19">
        <v>100661208.19400001</v>
      </c>
      <c r="D449" s="19">
        <v>7364191.8660000004</v>
      </c>
      <c r="E449" s="19">
        <v>1967327.527</v>
      </c>
      <c r="F449" s="19">
        <v>91314678.424999997</v>
      </c>
      <c r="G449">
        <v>0</v>
      </c>
      <c r="H449">
        <v>0</v>
      </c>
      <c r="I449">
        <v>0</v>
      </c>
      <c r="J449">
        <v>0</v>
      </c>
      <c r="K449" s="19">
        <v>15010.376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</row>
    <row r="450" spans="1:20" x14ac:dyDescent="0.25">
      <c r="A450">
        <v>2044</v>
      </c>
      <c r="B450">
        <v>5</v>
      </c>
      <c r="C450" s="19">
        <v>108438608.53300001</v>
      </c>
      <c r="D450" s="19">
        <v>3021947.267</v>
      </c>
      <c r="E450" s="19">
        <v>6459992.8200000003</v>
      </c>
      <c r="F450" s="19">
        <v>92528565.807999998</v>
      </c>
      <c r="G450">
        <v>0</v>
      </c>
      <c r="H450">
        <v>0</v>
      </c>
      <c r="I450">
        <v>0</v>
      </c>
      <c r="J450">
        <v>0</v>
      </c>
      <c r="K450">
        <v>0</v>
      </c>
      <c r="L450" s="19">
        <v>6428102.6380000003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</row>
    <row r="451" spans="1:20" x14ac:dyDescent="0.25">
      <c r="A451">
        <v>2044</v>
      </c>
      <c r="B451">
        <v>6</v>
      </c>
      <c r="C451" s="19">
        <v>122205243.697</v>
      </c>
      <c r="D451" s="19">
        <v>695659.05700000003</v>
      </c>
      <c r="E451" s="19">
        <v>19705492.136</v>
      </c>
      <c r="F451" s="19">
        <v>90464957.255999997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 s="19">
        <v>11339135.248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</row>
    <row r="452" spans="1:20" x14ac:dyDescent="0.25">
      <c r="A452">
        <v>2044</v>
      </c>
      <c r="B452">
        <v>7</v>
      </c>
      <c r="C452" s="19">
        <v>138356256.495</v>
      </c>
      <c r="D452" s="19">
        <v>55203.633000000002</v>
      </c>
      <c r="E452" s="19">
        <v>35047199.526000001</v>
      </c>
      <c r="F452" s="19">
        <v>93188526.879999995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 s="19">
        <v>10065326.456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</row>
    <row r="453" spans="1:20" x14ac:dyDescent="0.25">
      <c r="A453">
        <v>2044</v>
      </c>
      <c r="B453">
        <v>8</v>
      </c>
      <c r="C453" s="19">
        <v>142029015.05199999</v>
      </c>
      <c r="D453" s="19">
        <v>2205.0129999999999</v>
      </c>
      <c r="E453" s="19">
        <v>38547182.116999999</v>
      </c>
      <c r="F453" s="19">
        <v>93127778.165999994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 s="19">
        <v>10351849.755999999</v>
      </c>
      <c r="P453">
        <v>0</v>
      </c>
      <c r="Q453">
        <v>0</v>
      </c>
      <c r="R453">
        <v>0</v>
      </c>
      <c r="S453">
        <v>0</v>
      </c>
      <c r="T453">
        <v>0</v>
      </c>
    </row>
    <row r="454" spans="1:20" x14ac:dyDescent="0.25">
      <c r="A454">
        <v>2044</v>
      </c>
      <c r="B454">
        <v>9</v>
      </c>
      <c r="C454" s="19">
        <v>132987586.70299999</v>
      </c>
      <c r="D454" s="19">
        <v>92769.676000000007</v>
      </c>
      <c r="E454" s="19">
        <v>31253398.18</v>
      </c>
      <c r="F454" s="19">
        <v>91335691.111000001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 s="19">
        <v>10305727.736</v>
      </c>
      <c r="Q454">
        <v>0</v>
      </c>
      <c r="R454">
        <v>0</v>
      </c>
      <c r="S454">
        <v>0</v>
      </c>
      <c r="T454">
        <v>0</v>
      </c>
    </row>
    <row r="455" spans="1:20" x14ac:dyDescent="0.25">
      <c r="A455">
        <v>2044</v>
      </c>
      <c r="B455">
        <v>10</v>
      </c>
      <c r="C455" s="19">
        <v>112846388.17900001</v>
      </c>
      <c r="D455" s="19">
        <v>1651340.57</v>
      </c>
      <c r="E455" s="19">
        <v>11722248.934</v>
      </c>
      <c r="F455" s="19">
        <v>93398851.751000002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 s="19">
        <v>6073946.9239999996</v>
      </c>
      <c r="R455">
        <v>0</v>
      </c>
      <c r="S455">
        <v>0</v>
      </c>
      <c r="T455">
        <v>0</v>
      </c>
    </row>
    <row r="456" spans="1:20" x14ac:dyDescent="0.25">
      <c r="A456">
        <v>2044</v>
      </c>
      <c r="B456">
        <v>11</v>
      </c>
      <c r="C456" s="19">
        <v>100111942.83499999</v>
      </c>
      <c r="D456" s="19">
        <v>6257614.7130000005</v>
      </c>
      <c r="E456" s="19">
        <v>1915617.1240000001</v>
      </c>
      <c r="F456" s="19">
        <v>92912399.398000002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 s="19">
        <v>-973688.39899999998</v>
      </c>
      <c r="S456">
        <v>0</v>
      </c>
      <c r="T456">
        <v>0</v>
      </c>
    </row>
    <row r="457" spans="1:20" x14ac:dyDescent="0.25">
      <c r="A457">
        <v>2044</v>
      </c>
      <c r="B457">
        <v>12</v>
      </c>
      <c r="C457" s="19">
        <v>104440381.345</v>
      </c>
      <c r="D457" s="19">
        <v>11962147.563999999</v>
      </c>
      <c r="E457" s="19">
        <v>204303.09700000001</v>
      </c>
      <c r="F457" s="19">
        <v>92273930.685000002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</row>
    <row r="458" spans="1:20" x14ac:dyDescent="0.25">
      <c r="A458">
        <v>2045</v>
      </c>
      <c r="B458">
        <v>1</v>
      </c>
      <c r="C458" s="19">
        <v>112824615.274</v>
      </c>
      <c r="D458" s="19">
        <v>17127151.804000001</v>
      </c>
      <c r="E458" s="19">
        <v>41924.838000000003</v>
      </c>
      <c r="F458" s="19">
        <v>94199778.901999995</v>
      </c>
      <c r="G458">
        <v>0</v>
      </c>
      <c r="H458" s="19">
        <v>1455759.73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</row>
    <row r="459" spans="1:20" x14ac:dyDescent="0.25">
      <c r="A459">
        <v>2045</v>
      </c>
      <c r="B459">
        <v>2</v>
      </c>
      <c r="C459" s="19">
        <v>114507903.90099999</v>
      </c>
      <c r="D459" s="19">
        <v>16442780.289999999</v>
      </c>
      <c r="E459" s="19">
        <v>7669.7510000000002</v>
      </c>
      <c r="F459" s="19">
        <v>94199778.901999995</v>
      </c>
      <c r="G459">
        <v>0</v>
      </c>
      <c r="H459">
        <v>0</v>
      </c>
      <c r="I459" s="19">
        <v>3857674.9569999999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</row>
    <row r="460" spans="1:20" x14ac:dyDescent="0.25">
      <c r="A460">
        <v>2045</v>
      </c>
      <c r="B460">
        <v>3</v>
      </c>
      <c r="C460" s="19">
        <v>110579320.441</v>
      </c>
      <c r="D460" s="19">
        <v>13472517.991</v>
      </c>
      <c r="E460" s="19">
        <v>167588.58499999999</v>
      </c>
      <c r="F460" s="19">
        <v>96174935.556999996</v>
      </c>
      <c r="G460">
        <v>0</v>
      </c>
      <c r="H460">
        <v>0</v>
      </c>
      <c r="I460">
        <v>0</v>
      </c>
      <c r="J460" s="19">
        <v>764278.30799999996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</row>
    <row r="461" spans="1:20" x14ac:dyDescent="0.25">
      <c r="A461">
        <v>2045</v>
      </c>
      <c r="B461">
        <v>4</v>
      </c>
      <c r="C461" s="19">
        <v>100169209.116</v>
      </c>
      <c r="D461" s="19">
        <v>7231872.801</v>
      </c>
      <c r="E461" s="19">
        <v>1944359.8219999999</v>
      </c>
      <c r="F461" s="19">
        <v>90977966.116999999</v>
      </c>
      <c r="G461">
        <v>0</v>
      </c>
      <c r="H461">
        <v>0</v>
      </c>
      <c r="I461">
        <v>0</v>
      </c>
      <c r="J461">
        <v>0</v>
      </c>
      <c r="K461" s="19">
        <v>15010.376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</row>
    <row r="462" spans="1:20" x14ac:dyDescent="0.25">
      <c r="A462">
        <v>2045</v>
      </c>
      <c r="B462">
        <v>5</v>
      </c>
      <c r="C462" s="19">
        <v>107204961.583</v>
      </c>
      <c r="D462" s="19">
        <v>2945356.9</v>
      </c>
      <c r="E462" s="19">
        <v>6336615.6660000002</v>
      </c>
      <c r="F462" s="19">
        <v>91494886.378999993</v>
      </c>
      <c r="G462">
        <v>0</v>
      </c>
      <c r="H462">
        <v>0</v>
      </c>
      <c r="I462">
        <v>0</v>
      </c>
      <c r="J462">
        <v>0</v>
      </c>
      <c r="K462">
        <v>0</v>
      </c>
      <c r="L462" s="19">
        <v>6428102.6380000003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</row>
    <row r="463" spans="1:20" x14ac:dyDescent="0.25">
      <c r="A463">
        <v>2045</v>
      </c>
      <c r="B463">
        <v>6</v>
      </c>
      <c r="C463" s="19">
        <v>124785893.861</v>
      </c>
      <c r="D463" s="19">
        <v>702713.30200000003</v>
      </c>
      <c r="E463" s="19">
        <v>20032875.963</v>
      </c>
      <c r="F463" s="19">
        <v>92711169.349000007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 s="19">
        <v>11339135.248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20" x14ac:dyDescent="0.25">
      <c r="A464">
        <v>2045</v>
      </c>
      <c r="B464">
        <v>7</v>
      </c>
      <c r="C464" s="19">
        <v>134678837.09400001</v>
      </c>
      <c r="D464" s="19">
        <v>52968.997000000003</v>
      </c>
      <c r="E464" s="19">
        <v>33844000.765000001</v>
      </c>
      <c r="F464" s="19">
        <v>90716540.875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 s="19">
        <v>10065326.456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</row>
    <row r="465" spans="1:20" x14ac:dyDescent="0.25">
      <c r="A465">
        <v>2045</v>
      </c>
      <c r="B465">
        <v>8</v>
      </c>
      <c r="C465" s="19">
        <v>142053304.81</v>
      </c>
      <c r="D465" s="19">
        <v>2178.9229999999998</v>
      </c>
      <c r="E465" s="19">
        <v>38335187.770999998</v>
      </c>
      <c r="F465" s="19">
        <v>93364088.361000001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 s="19">
        <v>10351849.755999999</v>
      </c>
      <c r="P465">
        <v>0</v>
      </c>
      <c r="Q465">
        <v>0</v>
      </c>
      <c r="R465">
        <v>0</v>
      </c>
      <c r="S465">
        <v>0</v>
      </c>
      <c r="T465">
        <v>0</v>
      </c>
    </row>
    <row r="466" spans="1:20" x14ac:dyDescent="0.25">
      <c r="A466">
        <v>2045</v>
      </c>
      <c r="B466">
        <v>9</v>
      </c>
      <c r="C466" s="19">
        <v>135373067.02399999</v>
      </c>
      <c r="D466" s="19">
        <v>93409.755000000005</v>
      </c>
      <c r="E466" s="19">
        <v>31670704.333000001</v>
      </c>
      <c r="F466" s="19">
        <v>93303225.200000003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 s="19">
        <v>10305727.736</v>
      </c>
      <c r="Q466">
        <v>0</v>
      </c>
      <c r="R466">
        <v>0</v>
      </c>
      <c r="S466">
        <v>0</v>
      </c>
      <c r="T466">
        <v>0</v>
      </c>
    </row>
    <row r="467" spans="1:20" x14ac:dyDescent="0.25">
      <c r="A467">
        <v>2045</v>
      </c>
      <c r="B467">
        <v>10</v>
      </c>
      <c r="C467" s="19">
        <v>110657367.383</v>
      </c>
      <c r="D467" s="19">
        <v>1596059.7679999999</v>
      </c>
      <c r="E467" s="19">
        <v>11402438.149</v>
      </c>
      <c r="F467" s="19">
        <v>91584922.540999994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 s="19">
        <v>6073946.9239999996</v>
      </c>
      <c r="R467">
        <v>0</v>
      </c>
      <c r="S467">
        <v>0</v>
      </c>
      <c r="T467">
        <v>0</v>
      </c>
    </row>
    <row r="468" spans="1:20" x14ac:dyDescent="0.25">
      <c r="A468">
        <v>2045</v>
      </c>
      <c r="B468">
        <v>11</v>
      </c>
      <c r="C468" s="19">
        <v>100715775.43000001</v>
      </c>
      <c r="D468" s="19">
        <v>6211220.7429999998</v>
      </c>
      <c r="E468" s="19">
        <v>1913599.905</v>
      </c>
      <c r="F468" s="19">
        <v>93564643.181999996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 s="19">
        <v>-973688.39899999998</v>
      </c>
      <c r="S468">
        <v>0</v>
      </c>
      <c r="T468">
        <v>0</v>
      </c>
    </row>
    <row r="469" spans="1:20" x14ac:dyDescent="0.25">
      <c r="A469">
        <v>2045</v>
      </c>
      <c r="B469">
        <v>12</v>
      </c>
      <c r="C469" s="19">
        <v>105175104.19599999</v>
      </c>
      <c r="D469" s="19">
        <v>11893347.079</v>
      </c>
      <c r="E469" s="19">
        <v>204429.785</v>
      </c>
      <c r="F469" s="19">
        <v>93077327.332000002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</row>
    <row r="470" spans="1:20" x14ac:dyDescent="0.25">
      <c r="A470">
        <v>2046</v>
      </c>
      <c r="B470">
        <v>1</v>
      </c>
      <c r="C470" s="19">
        <v>110473537.3</v>
      </c>
      <c r="D470" s="19">
        <v>16561834.939999999</v>
      </c>
      <c r="E470" s="19">
        <v>40800.828000000001</v>
      </c>
      <c r="F470" s="19">
        <v>92415141.800999999</v>
      </c>
      <c r="G470">
        <v>0</v>
      </c>
      <c r="H470" s="19">
        <v>1455759.73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</row>
    <row r="471" spans="1:20" x14ac:dyDescent="0.25">
      <c r="A471">
        <v>2046</v>
      </c>
      <c r="B471">
        <v>2</v>
      </c>
      <c r="C471" s="19">
        <v>114500258.538</v>
      </c>
      <c r="D471" s="19">
        <v>16240580.823999999</v>
      </c>
      <c r="E471" s="19">
        <v>7623.982</v>
      </c>
      <c r="F471" s="19">
        <v>94394378.775000006</v>
      </c>
      <c r="G471">
        <v>0</v>
      </c>
      <c r="H471">
        <v>0</v>
      </c>
      <c r="I471" s="19">
        <v>3857674.9569999999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</row>
    <row r="472" spans="1:20" x14ac:dyDescent="0.25">
      <c r="A472">
        <v>2046</v>
      </c>
      <c r="B472">
        <v>3</v>
      </c>
      <c r="C472" s="19">
        <v>108355384.324</v>
      </c>
      <c r="D472" s="19">
        <v>13033559.987</v>
      </c>
      <c r="E472" s="19">
        <v>163167.253</v>
      </c>
      <c r="F472" s="19">
        <v>94394378.775000006</v>
      </c>
      <c r="G472">
        <v>0</v>
      </c>
      <c r="H472">
        <v>0</v>
      </c>
      <c r="I472">
        <v>0</v>
      </c>
      <c r="J472" s="19">
        <v>764278.30799999996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</row>
    <row r="473" spans="1:20" x14ac:dyDescent="0.25">
      <c r="A473">
        <v>2046</v>
      </c>
      <c r="B473">
        <v>4</v>
      </c>
      <c r="C473" s="19">
        <v>106036466.399</v>
      </c>
      <c r="D473" s="19">
        <v>7554797.3569999998</v>
      </c>
      <c r="E473" s="19">
        <v>2044198.027</v>
      </c>
      <c r="F473" s="19">
        <v>96422460.640000001</v>
      </c>
      <c r="G473">
        <v>0</v>
      </c>
      <c r="H473">
        <v>0</v>
      </c>
      <c r="I473">
        <v>0</v>
      </c>
      <c r="J473">
        <v>0</v>
      </c>
      <c r="K473" s="19">
        <v>15010.376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</row>
    <row r="474" spans="1:20" x14ac:dyDescent="0.25">
      <c r="A474">
        <v>2046</v>
      </c>
      <c r="B474">
        <v>5</v>
      </c>
      <c r="C474" s="19">
        <v>106734595.68000001</v>
      </c>
      <c r="D474" s="19">
        <v>2892259.4210000001</v>
      </c>
      <c r="E474" s="19">
        <v>6262258.1919999998</v>
      </c>
      <c r="F474" s="19">
        <v>91151975.429000005</v>
      </c>
      <c r="G474">
        <v>0</v>
      </c>
      <c r="H474">
        <v>0</v>
      </c>
      <c r="I474">
        <v>0</v>
      </c>
      <c r="J474">
        <v>0</v>
      </c>
      <c r="K474">
        <v>0</v>
      </c>
      <c r="L474" s="19">
        <v>6428102.6380000003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</row>
    <row r="475" spans="1:20" x14ac:dyDescent="0.25">
      <c r="A475">
        <v>2046</v>
      </c>
      <c r="B475">
        <v>6</v>
      </c>
      <c r="C475" s="19">
        <v>123342963.36300001</v>
      </c>
      <c r="D475" s="19">
        <v>684861.65899999999</v>
      </c>
      <c r="E475" s="19">
        <v>19649082.076000001</v>
      </c>
      <c r="F475" s="19">
        <v>91669884.380999997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 s="19">
        <v>11339135.248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</row>
    <row r="476" spans="1:20" x14ac:dyDescent="0.25">
      <c r="A476">
        <v>2046</v>
      </c>
      <c r="B476">
        <v>7</v>
      </c>
      <c r="C476" s="19">
        <v>137477484.07300001</v>
      </c>
      <c r="D476" s="19">
        <v>53499.141000000003</v>
      </c>
      <c r="E476" s="19">
        <v>34401789.928000003</v>
      </c>
      <c r="F476" s="19">
        <v>92956868.547999993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 s="19">
        <v>10065326.456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</row>
    <row r="477" spans="1:20" x14ac:dyDescent="0.25">
      <c r="A477">
        <v>2046</v>
      </c>
      <c r="B477">
        <v>8</v>
      </c>
      <c r="C477" s="19">
        <v>138255235.62200001</v>
      </c>
      <c r="D477" s="19">
        <v>2090.6350000000002</v>
      </c>
      <c r="E477" s="19">
        <v>37017587.412</v>
      </c>
      <c r="F477" s="19">
        <v>90883707.819000006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 s="19">
        <v>10351849.755999999</v>
      </c>
      <c r="P477">
        <v>0</v>
      </c>
      <c r="Q477">
        <v>0</v>
      </c>
      <c r="R477">
        <v>0</v>
      </c>
      <c r="S477">
        <v>0</v>
      </c>
      <c r="T477">
        <v>0</v>
      </c>
    </row>
    <row r="478" spans="1:20" x14ac:dyDescent="0.25">
      <c r="A478">
        <v>2046</v>
      </c>
      <c r="B478">
        <v>9</v>
      </c>
      <c r="C478" s="19">
        <v>135429395.206</v>
      </c>
      <c r="D478" s="19">
        <v>92300.710999999996</v>
      </c>
      <c r="E478" s="19">
        <v>31495232.714000002</v>
      </c>
      <c r="F478" s="19">
        <v>93536134.045000002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 s="19">
        <v>10305727.736</v>
      </c>
      <c r="Q478">
        <v>0</v>
      </c>
      <c r="R478">
        <v>0</v>
      </c>
      <c r="S478">
        <v>0</v>
      </c>
      <c r="T478">
        <v>0</v>
      </c>
    </row>
    <row r="479" spans="1:20" x14ac:dyDescent="0.25">
      <c r="A479">
        <v>2046</v>
      </c>
      <c r="B479">
        <v>10</v>
      </c>
      <c r="C479" s="19">
        <v>112779665.177</v>
      </c>
      <c r="D479" s="19">
        <v>1606863.21</v>
      </c>
      <c r="E479" s="19">
        <v>11553186.064999999</v>
      </c>
      <c r="F479" s="19">
        <v>93545668.978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 s="19">
        <v>6073946.9239999996</v>
      </c>
      <c r="R479">
        <v>0</v>
      </c>
      <c r="S479">
        <v>0</v>
      </c>
      <c r="T479">
        <v>0</v>
      </c>
    </row>
    <row r="480" spans="1:20" x14ac:dyDescent="0.25">
      <c r="A480">
        <v>2046</v>
      </c>
      <c r="B480">
        <v>11</v>
      </c>
      <c r="C480" s="19">
        <v>98636368.738000005</v>
      </c>
      <c r="D480" s="19">
        <v>6003164.1009999998</v>
      </c>
      <c r="E480" s="19">
        <v>1861352.7169999999</v>
      </c>
      <c r="F480" s="19">
        <v>91745540.319000006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 s="19">
        <v>-973688.39899999998</v>
      </c>
      <c r="S480">
        <v>0</v>
      </c>
      <c r="T480">
        <v>0</v>
      </c>
    </row>
    <row r="481" spans="1:20" x14ac:dyDescent="0.25">
      <c r="A481">
        <v>2046</v>
      </c>
      <c r="B481">
        <v>12</v>
      </c>
      <c r="C481" s="19">
        <v>105737861.45900001</v>
      </c>
      <c r="D481" s="19">
        <v>11804918.385</v>
      </c>
      <c r="E481" s="19">
        <v>204210.16399999999</v>
      </c>
      <c r="F481" s="19">
        <v>93728732.909999996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view="pageLayout" zoomScaleNormal="100" workbookViewId="0">
      <selection activeCell="U7" sqref="U7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4.85546875" bestFit="1" customWidth="1"/>
    <col min="4" max="6" width="13.85546875" bestFit="1" customWidth="1"/>
    <col min="7" max="7" width="11.7109375" bestFit="1" customWidth="1"/>
  </cols>
  <sheetData>
    <row r="1" spans="1:7" x14ac:dyDescent="0.25">
      <c r="A1" s="3" t="s">
        <v>18</v>
      </c>
      <c r="B1" s="3" t="s">
        <v>19</v>
      </c>
      <c r="C1" s="3" t="s">
        <v>95</v>
      </c>
      <c r="D1" s="3" t="s">
        <v>96</v>
      </c>
      <c r="E1" s="3" t="s">
        <v>103</v>
      </c>
      <c r="F1" s="3" t="s">
        <v>104</v>
      </c>
      <c r="G1" s="3" t="s">
        <v>105</v>
      </c>
    </row>
    <row r="2" spans="1:7" x14ac:dyDescent="0.25">
      <c r="A2" s="5">
        <v>2007</v>
      </c>
      <c r="B2" s="5">
        <v>1</v>
      </c>
      <c r="C2" s="31">
        <v>120647310</v>
      </c>
      <c r="D2" s="31"/>
      <c r="E2" s="31"/>
      <c r="F2" s="31"/>
      <c r="G2" s="31"/>
    </row>
    <row r="3" spans="1:7" x14ac:dyDescent="0.25">
      <c r="A3" s="5">
        <v>2007</v>
      </c>
      <c r="B3" s="5">
        <v>2</v>
      </c>
      <c r="C3" s="31">
        <v>123227440</v>
      </c>
      <c r="D3" s="31">
        <v>124240647.648</v>
      </c>
      <c r="E3" s="31">
        <v>131199380.84999999</v>
      </c>
      <c r="F3" s="31">
        <v>117281914.447</v>
      </c>
      <c r="G3" s="31">
        <v>3503257.4</v>
      </c>
    </row>
    <row r="4" spans="1:7" x14ac:dyDescent="0.25">
      <c r="A4" s="5">
        <v>2007</v>
      </c>
      <c r="B4" s="5">
        <v>3</v>
      </c>
      <c r="C4" s="31">
        <v>115158974</v>
      </c>
      <c r="D4" s="31">
        <v>118173776.178</v>
      </c>
      <c r="E4" s="31">
        <v>124997669.648</v>
      </c>
      <c r="F4" s="31">
        <v>111349882.708</v>
      </c>
      <c r="G4" s="31">
        <v>3435374.6</v>
      </c>
    </row>
    <row r="5" spans="1:7" x14ac:dyDescent="0.25">
      <c r="A5" s="5">
        <v>2007</v>
      </c>
      <c r="B5" s="5">
        <v>4</v>
      </c>
      <c r="C5" s="31">
        <v>113022303</v>
      </c>
      <c r="D5" s="31">
        <v>110879529.006</v>
      </c>
      <c r="E5" s="31">
        <v>117745221.15000001</v>
      </c>
      <c r="F5" s="31">
        <v>104013836.862</v>
      </c>
      <c r="G5" s="31">
        <v>3456417.4410000001</v>
      </c>
    </row>
    <row r="6" spans="1:7" x14ac:dyDescent="0.25">
      <c r="A6" s="5">
        <v>2007</v>
      </c>
      <c r="B6" s="5">
        <v>5</v>
      </c>
      <c r="C6" s="31">
        <v>114395959</v>
      </c>
      <c r="D6" s="31">
        <v>115585284.315</v>
      </c>
      <c r="E6" s="31">
        <v>122422804.559</v>
      </c>
      <c r="F6" s="31">
        <v>108747764.07099999</v>
      </c>
      <c r="G6" s="31">
        <v>3442234.7710000002</v>
      </c>
    </row>
    <row r="7" spans="1:7" x14ac:dyDescent="0.25">
      <c r="A7" s="5">
        <v>2007</v>
      </c>
      <c r="B7" s="5">
        <v>6</v>
      </c>
      <c r="C7" s="31">
        <v>137948363</v>
      </c>
      <c r="D7" s="31">
        <v>137402728.00999999</v>
      </c>
      <c r="E7" s="31">
        <v>144241059.338</v>
      </c>
      <c r="F7" s="31">
        <v>130564396.682</v>
      </c>
      <c r="G7" s="31">
        <v>3442643.0980000002</v>
      </c>
    </row>
    <row r="8" spans="1:7" x14ac:dyDescent="0.25">
      <c r="A8" s="5">
        <v>2007</v>
      </c>
      <c r="B8" s="5">
        <v>7</v>
      </c>
      <c r="C8" s="31">
        <v>147063014</v>
      </c>
      <c r="D8" s="31">
        <v>148312204.55399999</v>
      </c>
      <c r="E8" s="31">
        <v>155149124.625</v>
      </c>
      <c r="F8" s="31">
        <v>141475284.48300001</v>
      </c>
      <c r="G8" s="31">
        <v>3441932.6239999998</v>
      </c>
    </row>
    <row r="9" spans="1:7" x14ac:dyDescent="0.25">
      <c r="A9" s="5">
        <v>2007</v>
      </c>
      <c r="B9" s="5">
        <v>8</v>
      </c>
      <c r="C9" s="31">
        <v>157236313</v>
      </c>
      <c r="D9" s="31">
        <v>157158981.565</v>
      </c>
      <c r="E9" s="31">
        <v>164134304.06900001</v>
      </c>
      <c r="F9" s="31">
        <v>150183659.06099999</v>
      </c>
      <c r="G9" s="31">
        <v>3511609.0049999999</v>
      </c>
    </row>
    <row r="10" spans="1:7" x14ac:dyDescent="0.25">
      <c r="A10" s="5">
        <v>2007</v>
      </c>
      <c r="B10" s="5">
        <v>9</v>
      </c>
      <c r="C10" s="31">
        <v>161794448</v>
      </c>
      <c r="D10" s="31">
        <v>160262405.852</v>
      </c>
      <c r="E10" s="31">
        <v>167559784.727</v>
      </c>
      <c r="F10" s="31">
        <v>152965026.977</v>
      </c>
      <c r="G10" s="31">
        <v>3673742.878</v>
      </c>
    </row>
    <row r="11" spans="1:7" x14ac:dyDescent="0.25">
      <c r="A11" s="5">
        <v>2007</v>
      </c>
      <c r="B11" s="5">
        <v>10</v>
      </c>
      <c r="C11" s="31">
        <v>132494244</v>
      </c>
      <c r="D11" s="31">
        <v>132675222.73100001</v>
      </c>
      <c r="E11" s="31">
        <v>139956212.79499999</v>
      </c>
      <c r="F11" s="31">
        <v>125394232.668</v>
      </c>
      <c r="G11" s="31">
        <v>3665492.2069999999</v>
      </c>
    </row>
    <row r="12" spans="1:7" x14ac:dyDescent="0.25">
      <c r="A12" s="5">
        <v>2007</v>
      </c>
      <c r="B12" s="5">
        <v>11</v>
      </c>
      <c r="C12" s="31">
        <v>111847509</v>
      </c>
      <c r="D12" s="31">
        <v>110623815.99600001</v>
      </c>
      <c r="E12" s="31">
        <v>117494811.59999999</v>
      </c>
      <c r="F12" s="31">
        <v>103752820.39300001</v>
      </c>
      <c r="G12" s="31">
        <v>3459087.3790000002</v>
      </c>
    </row>
    <row r="13" spans="1:7" x14ac:dyDescent="0.25">
      <c r="A13" s="5">
        <v>2007</v>
      </c>
      <c r="B13" s="5">
        <v>12</v>
      </c>
      <c r="C13" s="31">
        <v>115823296</v>
      </c>
      <c r="D13" s="31">
        <v>119683151.38699999</v>
      </c>
      <c r="E13" s="31">
        <v>126555378.235</v>
      </c>
      <c r="F13" s="31">
        <v>112810924.538</v>
      </c>
      <c r="G13" s="31">
        <v>3459707.2280000001</v>
      </c>
    </row>
    <row r="14" spans="1:7" x14ac:dyDescent="0.25">
      <c r="A14" s="5">
        <v>2008</v>
      </c>
      <c r="B14" s="5">
        <v>1</v>
      </c>
      <c r="C14" s="31">
        <v>129662835</v>
      </c>
      <c r="D14" s="31">
        <v>126696240.48</v>
      </c>
      <c r="E14" s="31">
        <v>133593168.402</v>
      </c>
      <c r="F14" s="31">
        <v>119799312.558</v>
      </c>
      <c r="G14" s="31">
        <v>3472142.5690000001</v>
      </c>
    </row>
    <row r="15" spans="1:7" x14ac:dyDescent="0.25">
      <c r="A15" s="5">
        <v>2008</v>
      </c>
      <c r="B15" s="5">
        <v>2</v>
      </c>
      <c r="C15" s="31">
        <v>121547095</v>
      </c>
      <c r="D15" s="31">
        <v>124863687.96600001</v>
      </c>
      <c r="E15" s="31">
        <v>131701199</v>
      </c>
      <c r="F15" s="31">
        <v>118026176.933</v>
      </c>
      <c r="G15" s="31">
        <v>3442230.1340000001</v>
      </c>
    </row>
    <row r="16" spans="1:7" x14ac:dyDescent="0.25">
      <c r="A16" s="5">
        <v>2008</v>
      </c>
      <c r="B16" s="5">
        <v>3</v>
      </c>
      <c r="C16" s="31">
        <v>118084473</v>
      </c>
      <c r="D16" s="31">
        <v>117580203.478</v>
      </c>
      <c r="E16" s="31">
        <v>124447115.655</v>
      </c>
      <c r="F16" s="31">
        <v>110713291.301</v>
      </c>
      <c r="G16" s="31">
        <v>3457031.6460000002</v>
      </c>
    </row>
    <row r="17" spans="1:7" x14ac:dyDescent="0.25">
      <c r="A17" s="5">
        <v>2008</v>
      </c>
      <c r="B17" s="5">
        <v>4</v>
      </c>
      <c r="C17" s="31">
        <v>110386613</v>
      </c>
      <c r="D17" s="31">
        <v>109383689.829</v>
      </c>
      <c r="E17" s="31">
        <v>116275860.59199999</v>
      </c>
      <c r="F17" s="31">
        <v>102491519.067</v>
      </c>
      <c r="G17" s="31">
        <v>3469747.6570000001</v>
      </c>
    </row>
    <row r="18" spans="1:7" x14ac:dyDescent="0.25">
      <c r="A18" s="5">
        <v>2008</v>
      </c>
      <c r="B18" s="5">
        <v>5</v>
      </c>
      <c r="C18" s="31">
        <v>107115408</v>
      </c>
      <c r="D18" s="31">
        <v>108034174.933</v>
      </c>
      <c r="E18" s="31">
        <v>114921082.04899999</v>
      </c>
      <c r="F18" s="31">
        <v>101147267.816</v>
      </c>
      <c r="G18" s="31">
        <v>3467097.7629999998</v>
      </c>
    </row>
    <row r="19" spans="1:7" x14ac:dyDescent="0.25">
      <c r="A19" s="5">
        <v>2008</v>
      </c>
      <c r="B19" s="5">
        <v>6</v>
      </c>
      <c r="C19" s="31">
        <v>131657904</v>
      </c>
      <c r="D19" s="31">
        <v>131811418.079</v>
      </c>
      <c r="E19" s="31">
        <v>138656052.05899999</v>
      </c>
      <c r="F19" s="31">
        <v>124966784.09999999</v>
      </c>
      <c r="G19" s="31">
        <v>3445816.0619999999</v>
      </c>
    </row>
    <row r="20" spans="1:7" x14ac:dyDescent="0.25">
      <c r="A20" s="5">
        <v>2008</v>
      </c>
      <c r="B20" s="5">
        <v>7</v>
      </c>
      <c r="C20" s="31">
        <v>148983336</v>
      </c>
      <c r="D20" s="31">
        <v>144268048.85100001</v>
      </c>
      <c r="E20" s="31">
        <v>151109386.632</v>
      </c>
      <c r="F20" s="31">
        <v>137426711.06999999</v>
      </c>
      <c r="G20" s="31">
        <v>3444156.6460000002</v>
      </c>
    </row>
    <row r="21" spans="1:7" x14ac:dyDescent="0.25">
      <c r="A21" s="5">
        <v>2008</v>
      </c>
      <c r="B21" s="5">
        <v>8</v>
      </c>
      <c r="C21" s="31">
        <v>152197240</v>
      </c>
      <c r="D21" s="31">
        <v>148394035.69400001</v>
      </c>
      <c r="E21" s="31">
        <v>155221617.20100001</v>
      </c>
      <c r="F21" s="31">
        <v>141566454.18700001</v>
      </c>
      <c r="G21" s="31">
        <v>3437231.281</v>
      </c>
    </row>
    <row r="22" spans="1:7" x14ac:dyDescent="0.25">
      <c r="A22" s="5">
        <v>2008</v>
      </c>
      <c r="B22" s="5">
        <v>9</v>
      </c>
      <c r="C22" s="31">
        <v>144125839</v>
      </c>
      <c r="D22" s="31">
        <v>148042217.16499999</v>
      </c>
      <c r="E22" s="31">
        <v>154868817.80700001</v>
      </c>
      <c r="F22" s="31">
        <v>141215616.523</v>
      </c>
      <c r="G22" s="31">
        <v>3436737.4810000001</v>
      </c>
    </row>
    <row r="23" spans="1:7" x14ac:dyDescent="0.25">
      <c r="A23" s="5">
        <v>2008</v>
      </c>
      <c r="B23" s="5">
        <v>10</v>
      </c>
      <c r="C23" s="31">
        <v>119883746</v>
      </c>
      <c r="D23" s="31">
        <v>117667959.255</v>
      </c>
      <c r="E23" s="31">
        <v>124518451.197</v>
      </c>
      <c r="F23" s="31">
        <v>110817467.31200001</v>
      </c>
      <c r="G23" s="31">
        <v>3448765.1549999998</v>
      </c>
    </row>
    <row r="24" spans="1:7" x14ac:dyDescent="0.25">
      <c r="A24" s="5">
        <v>2008</v>
      </c>
      <c r="B24" s="5">
        <v>11</v>
      </c>
      <c r="C24" s="31">
        <v>108259475</v>
      </c>
      <c r="D24" s="31">
        <v>106712050.368</v>
      </c>
      <c r="E24" s="31">
        <v>113544433.178</v>
      </c>
      <c r="F24" s="31">
        <v>99879667.557999998</v>
      </c>
      <c r="G24" s="31">
        <v>3439648.4160000002</v>
      </c>
    </row>
    <row r="25" spans="1:7" x14ac:dyDescent="0.25">
      <c r="A25" s="5">
        <v>2008</v>
      </c>
      <c r="B25" s="5">
        <v>12</v>
      </c>
      <c r="C25" s="31">
        <v>126444862</v>
      </c>
      <c r="D25" s="31">
        <v>121523230.23800001</v>
      </c>
      <c r="E25" s="31">
        <v>128543943.023</v>
      </c>
      <c r="F25" s="31">
        <v>114502517.45299999</v>
      </c>
      <c r="G25" s="31">
        <v>3534459.98</v>
      </c>
    </row>
    <row r="26" spans="1:7" x14ac:dyDescent="0.25">
      <c r="A26" s="5">
        <v>2009</v>
      </c>
      <c r="B26" s="5">
        <v>1</v>
      </c>
      <c r="C26" s="31">
        <v>128133000</v>
      </c>
      <c r="D26" s="31">
        <v>129554449.54099999</v>
      </c>
      <c r="E26" s="31">
        <v>136439941.33000001</v>
      </c>
      <c r="F26" s="31">
        <v>122668957.75300001</v>
      </c>
      <c r="G26" s="31">
        <v>3466385.24</v>
      </c>
    </row>
    <row r="27" spans="1:7" x14ac:dyDescent="0.25">
      <c r="A27" s="5">
        <v>2009</v>
      </c>
      <c r="B27" s="5">
        <v>2</v>
      </c>
      <c r="C27" s="31">
        <v>113571000</v>
      </c>
      <c r="D27" s="31">
        <v>117288853.53300001</v>
      </c>
      <c r="E27" s="31">
        <v>124112127.432</v>
      </c>
      <c r="F27" s="31">
        <v>110465579.634</v>
      </c>
      <c r="G27" s="31">
        <v>3435062.6880000001</v>
      </c>
    </row>
    <row r="28" spans="1:7" x14ac:dyDescent="0.25">
      <c r="A28" s="5">
        <v>2009</v>
      </c>
      <c r="B28" s="5">
        <v>3</v>
      </c>
      <c r="C28" s="31">
        <v>106859000</v>
      </c>
      <c r="D28" s="31">
        <v>108297272.609</v>
      </c>
      <c r="E28" s="31">
        <v>115176775.61399999</v>
      </c>
      <c r="F28" s="31">
        <v>101417769.604</v>
      </c>
      <c r="G28" s="31">
        <v>3463370.287</v>
      </c>
    </row>
    <row r="29" spans="1:7" x14ac:dyDescent="0.25">
      <c r="A29" s="5">
        <v>2009</v>
      </c>
      <c r="B29" s="5">
        <v>4</v>
      </c>
      <c r="C29" s="31">
        <v>116710457</v>
      </c>
      <c r="D29" s="31">
        <v>118575437.171</v>
      </c>
      <c r="E29" s="31">
        <v>127307409.50399999</v>
      </c>
      <c r="F29" s="31">
        <v>109843464.837</v>
      </c>
      <c r="G29" s="31">
        <v>4395964.87</v>
      </c>
    </row>
    <row r="30" spans="1:7" x14ac:dyDescent="0.25">
      <c r="A30" s="5">
        <v>2009</v>
      </c>
      <c r="B30" s="5">
        <v>5</v>
      </c>
      <c r="C30" s="31">
        <v>101808682</v>
      </c>
      <c r="D30" s="31">
        <v>105893323.87899999</v>
      </c>
      <c r="E30" s="31">
        <v>112711121.353</v>
      </c>
      <c r="F30" s="31">
        <v>99075526.403999999</v>
      </c>
      <c r="G30" s="31">
        <v>3432305.6740000001</v>
      </c>
    </row>
    <row r="31" spans="1:7" x14ac:dyDescent="0.25">
      <c r="A31" s="5">
        <v>2009</v>
      </c>
      <c r="B31" s="5">
        <v>6</v>
      </c>
      <c r="C31" s="31">
        <v>131501106</v>
      </c>
      <c r="D31" s="31">
        <v>123538112.153</v>
      </c>
      <c r="E31" s="31">
        <v>130433575.54099999</v>
      </c>
      <c r="F31" s="31">
        <v>116642648.765</v>
      </c>
      <c r="G31" s="31">
        <v>3471405.2740000002</v>
      </c>
    </row>
    <row r="32" spans="1:7" x14ac:dyDescent="0.25">
      <c r="A32" s="5">
        <v>2009</v>
      </c>
      <c r="B32" s="5">
        <v>7</v>
      </c>
      <c r="C32" s="31">
        <v>136984012</v>
      </c>
      <c r="D32" s="31">
        <v>140518139.99700001</v>
      </c>
      <c r="E32" s="31">
        <v>147424456.148</v>
      </c>
      <c r="F32" s="31">
        <v>133611823.846</v>
      </c>
      <c r="G32" s="31">
        <v>3476868.9160000002</v>
      </c>
    </row>
    <row r="33" spans="1:7" x14ac:dyDescent="0.25">
      <c r="A33" s="5">
        <v>2009</v>
      </c>
      <c r="B33" s="5">
        <v>8</v>
      </c>
      <c r="C33" s="31">
        <v>131658748</v>
      </c>
      <c r="D33" s="31">
        <v>132232775.30400001</v>
      </c>
      <c r="E33" s="31">
        <v>139399049.669</v>
      </c>
      <c r="F33" s="31">
        <v>125066500.94</v>
      </c>
      <c r="G33" s="31">
        <v>3607740.514</v>
      </c>
    </row>
    <row r="34" spans="1:7" x14ac:dyDescent="0.25">
      <c r="A34" s="5">
        <v>2009</v>
      </c>
      <c r="B34" s="5">
        <v>9</v>
      </c>
      <c r="C34" s="31">
        <v>132828498</v>
      </c>
      <c r="D34" s="31">
        <v>132327233.53399999</v>
      </c>
      <c r="E34" s="31">
        <v>139310541.229</v>
      </c>
      <c r="F34" s="31">
        <v>125343925.84</v>
      </c>
      <c r="G34" s="31">
        <v>3515629.0159999998</v>
      </c>
    </row>
    <row r="35" spans="1:7" x14ac:dyDescent="0.25">
      <c r="A35" s="5">
        <v>2009</v>
      </c>
      <c r="B35" s="5">
        <v>10</v>
      </c>
      <c r="C35" s="31">
        <v>111276296</v>
      </c>
      <c r="D35" s="31">
        <v>114661533.575</v>
      </c>
      <c r="E35" s="31">
        <v>121484283.92299999</v>
      </c>
      <c r="F35" s="31">
        <v>107838783.227</v>
      </c>
      <c r="G35" s="31">
        <v>3434799.1150000002</v>
      </c>
    </row>
    <row r="36" spans="1:7" x14ac:dyDescent="0.25">
      <c r="A36" s="5">
        <v>2009</v>
      </c>
      <c r="B36" s="5">
        <v>11</v>
      </c>
      <c r="C36" s="31">
        <v>97428442</v>
      </c>
      <c r="D36" s="31">
        <v>99450797.980000004</v>
      </c>
      <c r="E36" s="31">
        <v>106271583.54700001</v>
      </c>
      <c r="F36" s="31">
        <v>92630012.414000005</v>
      </c>
      <c r="G36" s="31">
        <v>3433809.9789999998</v>
      </c>
    </row>
    <row r="37" spans="1:7" x14ac:dyDescent="0.25">
      <c r="A37" s="5">
        <v>2009</v>
      </c>
      <c r="B37" s="5">
        <v>12</v>
      </c>
      <c r="C37" s="31">
        <v>112098379</v>
      </c>
      <c r="D37" s="31">
        <v>110381884.15700001</v>
      </c>
      <c r="E37" s="31">
        <v>117204479.62199999</v>
      </c>
      <c r="F37" s="31">
        <v>103559288.692</v>
      </c>
      <c r="G37" s="31">
        <v>3434721.142</v>
      </c>
    </row>
    <row r="38" spans="1:7" x14ac:dyDescent="0.25">
      <c r="A38" s="5">
        <v>2010</v>
      </c>
      <c r="B38" s="5">
        <v>1</v>
      </c>
      <c r="C38" s="31">
        <v>124336756</v>
      </c>
      <c r="D38" s="31">
        <v>125320109.198</v>
      </c>
      <c r="E38" s="31">
        <v>132231751.707</v>
      </c>
      <c r="F38" s="31">
        <v>118408466.689</v>
      </c>
      <c r="G38" s="31">
        <v>3479550.3810000001</v>
      </c>
    </row>
    <row r="39" spans="1:7" x14ac:dyDescent="0.25">
      <c r="A39" s="5">
        <v>2010</v>
      </c>
      <c r="B39" s="5">
        <v>2</v>
      </c>
      <c r="C39" s="31">
        <v>116424385</v>
      </c>
      <c r="D39" s="31">
        <v>115021038.684</v>
      </c>
      <c r="E39" s="31">
        <v>121852555.51199999</v>
      </c>
      <c r="F39" s="31">
        <v>108189521.85699999</v>
      </c>
      <c r="G39" s="31">
        <v>3439212.452</v>
      </c>
    </row>
    <row r="40" spans="1:7" x14ac:dyDescent="0.25">
      <c r="A40" s="5">
        <v>2010</v>
      </c>
      <c r="B40" s="5">
        <v>3</v>
      </c>
      <c r="C40" s="31">
        <v>113142489</v>
      </c>
      <c r="D40" s="31">
        <v>114000286.76199999</v>
      </c>
      <c r="E40" s="31">
        <v>120913265.23</v>
      </c>
      <c r="F40" s="31">
        <v>107087308.293</v>
      </c>
      <c r="G40" s="31">
        <v>3480222.9470000002</v>
      </c>
    </row>
    <row r="41" spans="1:7" x14ac:dyDescent="0.25">
      <c r="A41" s="5">
        <v>2010</v>
      </c>
      <c r="B41" s="5">
        <v>4</v>
      </c>
      <c r="C41" s="31">
        <v>106542156</v>
      </c>
      <c r="D41" s="31">
        <v>103963660.836</v>
      </c>
      <c r="E41" s="31">
        <v>110811681.347</v>
      </c>
      <c r="F41" s="31">
        <v>97115640.325000003</v>
      </c>
      <c r="G41" s="31">
        <v>3447520.9539999999</v>
      </c>
    </row>
    <row r="42" spans="1:7" x14ac:dyDescent="0.25">
      <c r="A42" s="5">
        <v>2010</v>
      </c>
      <c r="B42" s="5">
        <v>5</v>
      </c>
      <c r="C42" s="31">
        <v>105115328</v>
      </c>
      <c r="D42" s="31">
        <v>106610692.515</v>
      </c>
      <c r="E42" s="31">
        <v>113427318.92299999</v>
      </c>
      <c r="F42" s="31">
        <v>99794066.106999993</v>
      </c>
      <c r="G42" s="31">
        <v>3431716.12</v>
      </c>
    </row>
    <row r="43" spans="1:7" x14ac:dyDescent="0.25">
      <c r="A43" s="5">
        <v>2010</v>
      </c>
      <c r="B43" s="5">
        <v>6</v>
      </c>
      <c r="C43" s="31">
        <v>138437656</v>
      </c>
      <c r="D43" s="31">
        <v>134384574.61899999</v>
      </c>
      <c r="E43" s="31">
        <v>141238379.25999999</v>
      </c>
      <c r="F43" s="31">
        <v>127530769.979</v>
      </c>
      <c r="G43" s="31">
        <v>3450432.8769999999</v>
      </c>
    </row>
    <row r="44" spans="1:7" x14ac:dyDescent="0.25">
      <c r="A44" s="5">
        <v>2010</v>
      </c>
      <c r="B44" s="5">
        <v>7</v>
      </c>
      <c r="C44" s="31">
        <v>152461001</v>
      </c>
      <c r="D44" s="31">
        <v>153678657.148</v>
      </c>
      <c r="E44" s="31">
        <v>160675922.60299999</v>
      </c>
      <c r="F44" s="31">
        <v>146681391.692</v>
      </c>
      <c r="G44" s="31">
        <v>3522655.8160000001</v>
      </c>
    </row>
    <row r="45" spans="1:7" x14ac:dyDescent="0.25">
      <c r="A45" s="5">
        <v>2010</v>
      </c>
      <c r="B45" s="5">
        <v>8</v>
      </c>
      <c r="C45" s="31">
        <v>152209486</v>
      </c>
      <c r="D45" s="31">
        <v>156074609.847</v>
      </c>
      <c r="E45" s="31">
        <v>163246017.61700001</v>
      </c>
      <c r="F45" s="31">
        <v>148903202.07800001</v>
      </c>
      <c r="G45" s="31">
        <v>3610324.84</v>
      </c>
    </row>
    <row r="46" spans="1:7" x14ac:dyDescent="0.25">
      <c r="A46" s="5">
        <v>2010</v>
      </c>
      <c r="B46" s="5">
        <v>9</v>
      </c>
      <c r="C46" s="31">
        <v>141689875</v>
      </c>
      <c r="D46" s="31">
        <v>145461124.01800001</v>
      </c>
      <c r="E46" s="31">
        <v>152401249.91999999</v>
      </c>
      <c r="F46" s="31">
        <v>138520998.116</v>
      </c>
      <c r="G46" s="31">
        <v>3493889.8670000001</v>
      </c>
    </row>
    <row r="47" spans="1:7" x14ac:dyDescent="0.25">
      <c r="A47" s="5">
        <v>2010</v>
      </c>
      <c r="B47" s="5">
        <v>10</v>
      </c>
      <c r="C47" s="31">
        <v>115180302</v>
      </c>
      <c r="D47" s="31">
        <v>115380206.331</v>
      </c>
      <c r="E47" s="31">
        <v>122262309.64300001</v>
      </c>
      <c r="F47" s="31">
        <v>108498103.01899999</v>
      </c>
      <c r="G47" s="31">
        <v>3464679.3679999998</v>
      </c>
    </row>
    <row r="48" spans="1:7" x14ac:dyDescent="0.25">
      <c r="A48" s="5">
        <v>2010</v>
      </c>
      <c r="B48" s="5">
        <v>11</v>
      </c>
      <c r="C48" s="31">
        <v>99284581</v>
      </c>
      <c r="D48" s="31">
        <v>98317096.310000002</v>
      </c>
      <c r="E48" s="31">
        <v>105167869.29099999</v>
      </c>
      <c r="F48" s="31">
        <v>91466323.327999994</v>
      </c>
      <c r="G48" s="31">
        <v>3448906.639</v>
      </c>
    </row>
    <row r="49" spans="1:7" x14ac:dyDescent="0.25">
      <c r="A49" s="5">
        <v>2010</v>
      </c>
      <c r="B49" s="5">
        <v>12</v>
      </c>
      <c r="C49" s="31">
        <v>119031845</v>
      </c>
      <c r="D49" s="31">
        <v>113567595.93099999</v>
      </c>
      <c r="E49" s="31">
        <v>120430854.16</v>
      </c>
      <c r="F49" s="31">
        <v>106704337.70200001</v>
      </c>
      <c r="G49" s="31">
        <v>3455192.128</v>
      </c>
    </row>
    <row r="50" spans="1:7" x14ac:dyDescent="0.25">
      <c r="A50" s="5">
        <v>2011</v>
      </c>
      <c r="B50" s="5">
        <v>1</v>
      </c>
      <c r="C50" s="31">
        <v>127663089</v>
      </c>
      <c r="D50" s="31">
        <v>128074719.089</v>
      </c>
      <c r="E50" s="31">
        <v>135116218.713</v>
      </c>
      <c r="F50" s="31">
        <v>121033219.465</v>
      </c>
      <c r="G50" s="31">
        <v>3544924.7650000001</v>
      </c>
    </row>
    <row r="51" spans="1:7" x14ac:dyDescent="0.25">
      <c r="A51" s="5">
        <v>2011</v>
      </c>
      <c r="B51" s="5">
        <v>2</v>
      </c>
      <c r="C51" s="31">
        <v>111551789</v>
      </c>
      <c r="D51" s="31">
        <v>113242959.68099999</v>
      </c>
      <c r="E51" s="31">
        <v>120060482.486</v>
      </c>
      <c r="F51" s="31">
        <v>106425436.876</v>
      </c>
      <c r="G51" s="31">
        <v>3432167.3960000002</v>
      </c>
    </row>
    <row r="52" spans="1:7" x14ac:dyDescent="0.25">
      <c r="A52" s="5">
        <v>2011</v>
      </c>
      <c r="B52" s="5">
        <v>3</v>
      </c>
      <c r="C52" s="31">
        <v>110406674</v>
      </c>
      <c r="D52" s="31">
        <v>105235872.493</v>
      </c>
      <c r="E52" s="31">
        <v>112126530.995</v>
      </c>
      <c r="F52" s="31">
        <v>98345213.990999997</v>
      </c>
      <c r="G52" s="31">
        <v>3468986.335</v>
      </c>
    </row>
    <row r="53" spans="1:7" x14ac:dyDescent="0.25">
      <c r="A53" s="5">
        <v>2011</v>
      </c>
      <c r="B53" s="5">
        <v>4</v>
      </c>
      <c r="C53" s="31">
        <v>105700987</v>
      </c>
      <c r="D53" s="31">
        <v>104411081.64</v>
      </c>
      <c r="E53" s="31">
        <v>111258558.26899999</v>
      </c>
      <c r="F53" s="31">
        <v>97563605.011000007</v>
      </c>
      <c r="G53" s="31">
        <v>3447247.1460000002</v>
      </c>
    </row>
    <row r="54" spans="1:7" x14ac:dyDescent="0.25">
      <c r="A54" s="5">
        <v>2011</v>
      </c>
      <c r="B54" s="5">
        <v>5</v>
      </c>
      <c r="C54" s="31">
        <v>109581434</v>
      </c>
      <c r="D54" s="31">
        <v>105996991.99600001</v>
      </c>
      <c r="E54" s="31">
        <v>112815223.14399999</v>
      </c>
      <c r="F54" s="31">
        <v>99178760.848000005</v>
      </c>
      <c r="G54" s="31">
        <v>3432524</v>
      </c>
    </row>
    <row r="55" spans="1:7" x14ac:dyDescent="0.25">
      <c r="A55" s="5">
        <v>2011</v>
      </c>
      <c r="B55" s="5">
        <v>6</v>
      </c>
      <c r="C55" s="31">
        <v>134528872</v>
      </c>
      <c r="D55" s="31">
        <v>133489649.292</v>
      </c>
      <c r="E55" s="31">
        <v>140317746.10499999</v>
      </c>
      <c r="F55" s="31">
        <v>126661552.478</v>
      </c>
      <c r="G55" s="31">
        <v>3437490.7030000002</v>
      </c>
    </row>
    <row r="56" spans="1:7" x14ac:dyDescent="0.25">
      <c r="A56" s="5">
        <v>2011</v>
      </c>
      <c r="B56" s="5">
        <v>7</v>
      </c>
      <c r="C56" s="31">
        <v>146504932</v>
      </c>
      <c r="D56" s="31">
        <v>143907311.479</v>
      </c>
      <c r="E56" s="31">
        <v>150721952.63699999</v>
      </c>
      <c r="F56" s="31">
        <v>137092670.322</v>
      </c>
      <c r="G56" s="31">
        <v>3430716.679</v>
      </c>
    </row>
    <row r="57" spans="1:7" x14ac:dyDescent="0.25">
      <c r="A57" s="5">
        <v>2011</v>
      </c>
      <c r="B57" s="5">
        <v>8</v>
      </c>
      <c r="C57" s="31">
        <v>160287731</v>
      </c>
      <c r="D57" s="31">
        <v>155586363.87</v>
      </c>
      <c r="E57" s="31">
        <v>162728858.35600001</v>
      </c>
      <c r="F57" s="31">
        <v>148443869.38499999</v>
      </c>
      <c r="G57" s="31">
        <v>3595768.9330000002</v>
      </c>
    </row>
    <row r="58" spans="1:7" x14ac:dyDescent="0.25">
      <c r="A58" s="5">
        <v>2011</v>
      </c>
      <c r="B58" s="5">
        <v>9</v>
      </c>
      <c r="C58" s="31">
        <v>142444107</v>
      </c>
      <c r="D58" s="31">
        <v>141230473.88699999</v>
      </c>
      <c r="E58" s="31">
        <v>148043461.94</v>
      </c>
      <c r="F58" s="31">
        <v>134417485.83399999</v>
      </c>
      <c r="G58" s="31">
        <v>3429884.4509999999</v>
      </c>
    </row>
    <row r="59" spans="1:7" x14ac:dyDescent="0.25">
      <c r="A59" s="5">
        <v>2011</v>
      </c>
      <c r="B59" s="5">
        <v>10</v>
      </c>
      <c r="C59" s="31">
        <v>108011770</v>
      </c>
      <c r="D59" s="31">
        <v>108472491.683</v>
      </c>
      <c r="E59" s="31">
        <v>115358817.771</v>
      </c>
      <c r="F59" s="31">
        <v>101586165.595</v>
      </c>
      <c r="G59" s="31">
        <v>3466805.2540000002</v>
      </c>
    </row>
    <row r="60" spans="1:7" x14ac:dyDescent="0.25">
      <c r="A60" s="5">
        <v>2011</v>
      </c>
      <c r="B60" s="5">
        <v>11</v>
      </c>
      <c r="C60" s="31">
        <v>97666227</v>
      </c>
      <c r="D60" s="31">
        <v>97414514.260000005</v>
      </c>
      <c r="E60" s="31">
        <v>104233767.583</v>
      </c>
      <c r="F60" s="31">
        <v>90595260.937000006</v>
      </c>
      <c r="G60" s="31">
        <v>3433038.5959999999</v>
      </c>
    </row>
    <row r="61" spans="1:7" x14ac:dyDescent="0.25">
      <c r="A61" s="5">
        <v>2011</v>
      </c>
      <c r="B61" s="5">
        <v>12</v>
      </c>
      <c r="C61" s="31">
        <v>104646571</v>
      </c>
      <c r="D61" s="31">
        <v>106037431.84</v>
      </c>
      <c r="E61" s="31">
        <v>112942275.668</v>
      </c>
      <c r="F61" s="31">
        <v>99132588.012999997</v>
      </c>
      <c r="G61" s="31">
        <v>3476127.699</v>
      </c>
    </row>
    <row r="62" spans="1:7" x14ac:dyDescent="0.25">
      <c r="A62" s="5">
        <v>2012</v>
      </c>
      <c r="B62" s="5">
        <v>1</v>
      </c>
      <c r="C62" s="31">
        <v>117162633</v>
      </c>
      <c r="D62" s="31">
        <v>113716346.027</v>
      </c>
      <c r="E62" s="31">
        <v>120783736.84199999</v>
      </c>
      <c r="F62" s="31">
        <v>106648955.212</v>
      </c>
      <c r="G62" s="31">
        <v>3557959.2510000002</v>
      </c>
    </row>
    <row r="63" spans="1:7" x14ac:dyDescent="0.25">
      <c r="A63" s="5">
        <v>2012</v>
      </c>
      <c r="B63" s="5">
        <v>2</v>
      </c>
      <c r="C63" s="31">
        <v>111494980</v>
      </c>
      <c r="D63" s="31">
        <v>110246453.045</v>
      </c>
      <c r="E63" s="31">
        <v>117349647.46699999</v>
      </c>
      <c r="F63" s="31">
        <v>103143258.624</v>
      </c>
      <c r="G63" s="31">
        <v>3575983.9750000001</v>
      </c>
    </row>
    <row r="64" spans="1:7" x14ac:dyDescent="0.25">
      <c r="A64" s="5">
        <v>2012</v>
      </c>
      <c r="B64" s="5">
        <v>3</v>
      </c>
      <c r="C64" s="31">
        <v>103578923</v>
      </c>
      <c r="D64" s="31">
        <v>103440687.852</v>
      </c>
      <c r="E64" s="31">
        <v>110609364.41500001</v>
      </c>
      <c r="F64" s="31">
        <v>96272011.290000007</v>
      </c>
      <c r="G64" s="31">
        <v>3608949.86</v>
      </c>
    </row>
    <row r="65" spans="1:7" x14ac:dyDescent="0.25">
      <c r="A65" s="5">
        <v>2012</v>
      </c>
      <c r="B65" s="5">
        <v>4</v>
      </c>
      <c r="C65" s="31">
        <v>104609189</v>
      </c>
      <c r="D65" s="31">
        <v>99507332.497999996</v>
      </c>
      <c r="E65" s="31">
        <v>106607653.127</v>
      </c>
      <c r="F65" s="31">
        <v>92407011.870000005</v>
      </c>
      <c r="G65" s="31">
        <v>3574537.2119999998</v>
      </c>
    </row>
    <row r="66" spans="1:7" x14ac:dyDescent="0.25">
      <c r="A66" s="5">
        <v>2012</v>
      </c>
      <c r="B66" s="5">
        <v>5</v>
      </c>
      <c r="C66" s="31">
        <v>113955584</v>
      </c>
      <c r="D66" s="31">
        <v>109863117.609</v>
      </c>
      <c r="E66" s="31">
        <v>116729106.186</v>
      </c>
      <c r="F66" s="31">
        <v>102997129.03200001</v>
      </c>
      <c r="G66" s="31">
        <v>3456566.676</v>
      </c>
    </row>
    <row r="67" spans="1:7" x14ac:dyDescent="0.25">
      <c r="A67" s="5">
        <v>2012</v>
      </c>
      <c r="B67" s="5">
        <v>6</v>
      </c>
      <c r="C67" s="31">
        <v>132452684</v>
      </c>
      <c r="D67" s="31">
        <v>130491465.846</v>
      </c>
      <c r="E67" s="31">
        <v>137303270.16600001</v>
      </c>
      <c r="F67" s="31">
        <v>123679661.527</v>
      </c>
      <c r="G67" s="31">
        <v>3429288.5210000002</v>
      </c>
    </row>
    <row r="68" spans="1:7" x14ac:dyDescent="0.25">
      <c r="A68" s="5">
        <v>2012</v>
      </c>
      <c r="B68" s="5">
        <v>7</v>
      </c>
      <c r="C68" s="31">
        <v>152478408</v>
      </c>
      <c r="D68" s="31">
        <v>152837343.912</v>
      </c>
      <c r="E68" s="31">
        <v>159921062.755</v>
      </c>
      <c r="F68" s="31">
        <v>145753625.06900001</v>
      </c>
      <c r="G68" s="31">
        <v>3566179.3229999999</v>
      </c>
    </row>
    <row r="69" spans="1:7" x14ac:dyDescent="0.25">
      <c r="A69" s="5">
        <v>2012</v>
      </c>
      <c r="B69" s="5">
        <v>8</v>
      </c>
      <c r="C69" s="31">
        <v>146700340</v>
      </c>
      <c r="D69" s="31">
        <v>148309718.833</v>
      </c>
      <c r="E69" s="31">
        <v>155232351.76899999</v>
      </c>
      <c r="F69" s="31">
        <v>141387085.896</v>
      </c>
      <c r="G69" s="31">
        <v>3485083.327</v>
      </c>
    </row>
    <row r="70" spans="1:7" x14ac:dyDescent="0.25">
      <c r="A70" s="5">
        <v>2012</v>
      </c>
      <c r="B70" s="5">
        <v>9</v>
      </c>
      <c r="C70" s="31">
        <v>140333135</v>
      </c>
      <c r="D70" s="31">
        <v>134397367.764</v>
      </c>
      <c r="E70" s="31">
        <v>141224849.60499999</v>
      </c>
      <c r="F70" s="31">
        <v>127569885.92399999</v>
      </c>
      <c r="G70" s="31">
        <v>3437181.1060000001</v>
      </c>
    </row>
    <row r="71" spans="1:7" x14ac:dyDescent="0.25">
      <c r="A71" s="5">
        <v>2012</v>
      </c>
      <c r="B71" s="5">
        <v>10</v>
      </c>
      <c r="C71" s="31">
        <v>105879900</v>
      </c>
      <c r="D71" s="31">
        <v>108186926.001</v>
      </c>
      <c r="E71" s="31">
        <v>115083607.76899999</v>
      </c>
      <c r="F71" s="31">
        <v>101290244.233</v>
      </c>
      <c r="G71" s="31">
        <v>3472018.6469999999</v>
      </c>
    </row>
    <row r="72" spans="1:7" x14ac:dyDescent="0.25">
      <c r="A72" s="5">
        <v>2012</v>
      </c>
      <c r="B72" s="5">
        <v>11</v>
      </c>
      <c r="C72" s="31">
        <v>101428291</v>
      </c>
      <c r="D72" s="31">
        <v>98620897.238999993</v>
      </c>
      <c r="E72" s="31">
        <v>105456089.663</v>
      </c>
      <c r="F72" s="31">
        <v>91785704.814999998</v>
      </c>
      <c r="G72" s="31">
        <v>3441062.8689999999</v>
      </c>
    </row>
    <row r="73" spans="1:7" x14ac:dyDescent="0.25">
      <c r="A73" s="5">
        <v>2012</v>
      </c>
      <c r="B73" s="5">
        <v>12</v>
      </c>
      <c r="C73" s="31">
        <v>101783249</v>
      </c>
      <c r="D73" s="31">
        <v>106385490.711</v>
      </c>
      <c r="E73" s="31">
        <v>113214712.46799999</v>
      </c>
      <c r="F73" s="31">
        <v>99556268.953999996</v>
      </c>
      <c r="G73" s="31">
        <v>3438057.037</v>
      </c>
    </row>
    <row r="74" spans="1:7" x14ac:dyDescent="0.25">
      <c r="A74" s="5">
        <v>2013</v>
      </c>
      <c r="B74" s="5">
        <v>1</v>
      </c>
      <c r="C74" s="31">
        <v>114458093</v>
      </c>
      <c r="D74" s="31">
        <v>116456018.513</v>
      </c>
      <c r="E74" s="31">
        <v>123305111.46600001</v>
      </c>
      <c r="F74" s="31">
        <v>109606925.559</v>
      </c>
      <c r="G74" s="31">
        <v>3448060.8569999998</v>
      </c>
    </row>
    <row r="75" spans="1:7" x14ac:dyDescent="0.25">
      <c r="A75" s="5">
        <v>2013</v>
      </c>
      <c r="B75" s="5">
        <v>2</v>
      </c>
      <c r="C75" s="31">
        <v>111492557</v>
      </c>
      <c r="D75" s="31">
        <v>105576623.817</v>
      </c>
      <c r="E75" s="31">
        <v>112497437.648</v>
      </c>
      <c r="F75" s="31">
        <v>98655809.986000001</v>
      </c>
      <c r="G75" s="31">
        <v>3484167.5290000001</v>
      </c>
    </row>
    <row r="76" spans="1:7" x14ac:dyDescent="0.25">
      <c r="A76" s="5">
        <v>2013</v>
      </c>
      <c r="B76" s="5">
        <v>3</v>
      </c>
      <c r="C76" s="31">
        <v>108574522</v>
      </c>
      <c r="D76" s="31">
        <v>108440894.70999999</v>
      </c>
      <c r="E76" s="31">
        <v>115252529.12800001</v>
      </c>
      <c r="F76" s="31">
        <v>101629260.292</v>
      </c>
      <c r="G76" s="31">
        <v>3429202.9870000002</v>
      </c>
    </row>
    <row r="77" spans="1:7" x14ac:dyDescent="0.25">
      <c r="A77" s="5">
        <v>2013</v>
      </c>
      <c r="B77" s="5">
        <v>4</v>
      </c>
      <c r="C77" s="31">
        <v>102795832</v>
      </c>
      <c r="D77" s="31">
        <v>104846806.699</v>
      </c>
      <c r="E77" s="31">
        <v>111891133.45299999</v>
      </c>
      <c r="F77" s="31">
        <v>97802479.944999993</v>
      </c>
      <c r="G77" s="31">
        <v>3546348.037</v>
      </c>
    </row>
    <row r="78" spans="1:7" x14ac:dyDescent="0.25">
      <c r="A78" s="5">
        <v>2013</v>
      </c>
      <c r="B78" s="5">
        <v>5</v>
      </c>
      <c r="C78" s="31">
        <v>100863180</v>
      </c>
      <c r="D78" s="31">
        <v>102348970.558</v>
      </c>
      <c r="E78" s="31">
        <v>109178154.156</v>
      </c>
      <c r="F78" s="31">
        <v>95519786.959000006</v>
      </c>
      <c r="G78" s="31">
        <v>3438037.827</v>
      </c>
    </row>
    <row r="79" spans="1:7" x14ac:dyDescent="0.25">
      <c r="A79" s="5">
        <v>2013</v>
      </c>
      <c r="B79" s="5">
        <v>6</v>
      </c>
      <c r="C79" s="31">
        <v>122909577</v>
      </c>
      <c r="D79" s="31">
        <v>121228273.98199999</v>
      </c>
      <c r="E79" s="31">
        <v>128095087.405</v>
      </c>
      <c r="F79" s="31">
        <v>114361460.558</v>
      </c>
      <c r="G79" s="31">
        <v>3456981.9309999999</v>
      </c>
    </row>
    <row r="80" spans="1:7" x14ac:dyDescent="0.25">
      <c r="A80" s="5">
        <v>2013</v>
      </c>
      <c r="B80" s="5">
        <v>7</v>
      </c>
      <c r="C80" s="31">
        <v>132277218</v>
      </c>
      <c r="D80" s="31">
        <v>135140568.537</v>
      </c>
      <c r="E80" s="31">
        <v>142007459.51300001</v>
      </c>
      <c r="F80" s="31">
        <v>128273677.56200001</v>
      </c>
      <c r="G80" s="31">
        <v>3457020.9730000002</v>
      </c>
    </row>
    <row r="81" spans="1:7" x14ac:dyDescent="0.25">
      <c r="A81" s="5">
        <v>2013</v>
      </c>
      <c r="B81" s="5">
        <v>8</v>
      </c>
      <c r="C81" s="31">
        <v>133987711</v>
      </c>
      <c r="D81" s="31">
        <v>129506929.57799999</v>
      </c>
      <c r="E81" s="31">
        <v>136541074.89700001</v>
      </c>
      <c r="F81" s="31">
        <v>122472784.259</v>
      </c>
      <c r="G81" s="31">
        <v>3541222.3640000001</v>
      </c>
    </row>
    <row r="82" spans="1:7" x14ac:dyDescent="0.25">
      <c r="A82" s="5">
        <v>2013</v>
      </c>
      <c r="B82" s="5">
        <v>9</v>
      </c>
      <c r="C82" s="31">
        <v>138061406</v>
      </c>
      <c r="D82" s="31">
        <v>135636136.123</v>
      </c>
      <c r="E82" s="31">
        <v>142462108.32100001</v>
      </c>
      <c r="F82" s="31">
        <v>128810163.925</v>
      </c>
      <c r="G82" s="31">
        <v>3436421.1009999998</v>
      </c>
    </row>
    <row r="83" spans="1:7" x14ac:dyDescent="0.25">
      <c r="A83" s="5">
        <v>2013</v>
      </c>
      <c r="B83" s="5">
        <v>10</v>
      </c>
      <c r="C83" s="31">
        <v>112907755</v>
      </c>
      <c r="D83" s="31">
        <v>110527011.351</v>
      </c>
      <c r="E83" s="31">
        <v>117339233.082</v>
      </c>
      <c r="F83" s="31">
        <v>103714789.62</v>
      </c>
      <c r="G83" s="31">
        <v>3429498.659</v>
      </c>
    </row>
    <row r="84" spans="1:7" x14ac:dyDescent="0.25">
      <c r="A84" s="5">
        <v>2013</v>
      </c>
      <c r="B84" s="5">
        <v>11</v>
      </c>
      <c r="C84" s="31">
        <v>98577413</v>
      </c>
      <c r="D84" s="31">
        <v>99023136.012999997</v>
      </c>
      <c r="E84" s="31">
        <v>105842821.259</v>
      </c>
      <c r="F84" s="31">
        <v>92203450.768000007</v>
      </c>
      <c r="G84" s="31">
        <v>3433256.04</v>
      </c>
    </row>
    <row r="85" spans="1:7" x14ac:dyDescent="0.25">
      <c r="A85" s="5">
        <v>2013</v>
      </c>
      <c r="B85" s="5">
        <v>12</v>
      </c>
      <c r="C85" s="31">
        <v>111252566</v>
      </c>
      <c r="D85" s="31">
        <v>110309917.24600001</v>
      </c>
      <c r="E85" s="31">
        <v>117165896.602</v>
      </c>
      <c r="F85" s="31">
        <v>103453937.89</v>
      </c>
      <c r="G85" s="31">
        <v>3451527.7009999999</v>
      </c>
    </row>
    <row r="86" spans="1:7" x14ac:dyDescent="0.25">
      <c r="A86" s="5">
        <v>2014</v>
      </c>
      <c r="B86" s="5">
        <v>1</v>
      </c>
      <c r="C86" s="31">
        <v>122768059</v>
      </c>
      <c r="D86" s="31">
        <v>121163780.987</v>
      </c>
      <c r="E86" s="31">
        <v>128055564.366</v>
      </c>
      <c r="F86" s="31">
        <v>114271997.609</v>
      </c>
      <c r="G86" s="31">
        <v>3469552.6349999998</v>
      </c>
    </row>
    <row r="87" spans="1:7" x14ac:dyDescent="0.25">
      <c r="A87" s="5">
        <v>2014</v>
      </c>
      <c r="B87" s="5">
        <v>2</v>
      </c>
      <c r="C87" s="31">
        <v>114379214</v>
      </c>
      <c r="D87" s="31">
        <v>113828719.921</v>
      </c>
      <c r="E87" s="31">
        <v>120704499.609</v>
      </c>
      <c r="F87" s="31">
        <v>106952940.233</v>
      </c>
      <c r="G87" s="31">
        <v>3461495.8459999999</v>
      </c>
    </row>
    <row r="88" spans="1:7" x14ac:dyDescent="0.25">
      <c r="A88" s="5">
        <v>2014</v>
      </c>
      <c r="B88" s="5">
        <v>3</v>
      </c>
      <c r="C88" s="31">
        <v>107842988</v>
      </c>
      <c r="D88" s="31">
        <v>108573157.5</v>
      </c>
      <c r="E88" s="31">
        <v>115421485.905</v>
      </c>
      <c r="F88" s="31">
        <v>101724829.094</v>
      </c>
      <c r="G88" s="31">
        <v>3447675.9589999998</v>
      </c>
    </row>
    <row r="89" spans="1:7" x14ac:dyDescent="0.25">
      <c r="A89" s="5">
        <v>2014</v>
      </c>
      <c r="B89" s="5">
        <v>4</v>
      </c>
      <c r="C89" s="31">
        <v>95190469</v>
      </c>
      <c r="D89" s="31">
        <v>98700225.076000005</v>
      </c>
      <c r="E89" s="31">
        <v>105550111.411</v>
      </c>
      <c r="F89" s="31">
        <v>91850338.741999999</v>
      </c>
      <c r="G89" s="31">
        <v>3448460.2719999999</v>
      </c>
    </row>
    <row r="90" spans="1:7" x14ac:dyDescent="0.25">
      <c r="A90" s="5">
        <v>2014</v>
      </c>
      <c r="B90" s="5">
        <v>5</v>
      </c>
      <c r="C90" s="31">
        <v>103383506</v>
      </c>
      <c r="D90" s="31">
        <v>103715146.685</v>
      </c>
      <c r="E90" s="31">
        <v>110558150.145</v>
      </c>
      <c r="F90" s="31">
        <v>96872143.225999996</v>
      </c>
      <c r="G90" s="31">
        <v>3444995.2039999999</v>
      </c>
    </row>
    <row r="91" spans="1:7" x14ac:dyDescent="0.25">
      <c r="A91" s="5">
        <v>2014</v>
      </c>
      <c r="B91" s="5">
        <v>6</v>
      </c>
      <c r="C91" s="31">
        <v>121570631</v>
      </c>
      <c r="D91" s="31">
        <v>131170186.142</v>
      </c>
      <c r="E91" s="31">
        <v>138067537.09599999</v>
      </c>
      <c r="F91" s="31">
        <v>124272835.189</v>
      </c>
      <c r="G91" s="31">
        <v>3472355.537</v>
      </c>
    </row>
    <row r="92" spans="1:7" x14ac:dyDescent="0.25">
      <c r="A92" s="5">
        <v>2014</v>
      </c>
      <c r="B92" s="5">
        <v>7</v>
      </c>
      <c r="C92" s="31">
        <v>134985178</v>
      </c>
      <c r="D92" s="31">
        <v>132149033.15099999</v>
      </c>
      <c r="E92" s="31">
        <v>138975696.028</v>
      </c>
      <c r="F92" s="31">
        <v>125322370.274</v>
      </c>
      <c r="G92" s="31">
        <v>3436768.8119999999</v>
      </c>
    </row>
    <row r="93" spans="1:7" x14ac:dyDescent="0.25">
      <c r="A93" s="5">
        <v>2014</v>
      </c>
      <c r="B93" s="5">
        <v>8</v>
      </c>
      <c r="C93" s="31">
        <v>121914981</v>
      </c>
      <c r="D93" s="31">
        <v>127200842.919</v>
      </c>
      <c r="E93" s="31">
        <v>134352809.736</v>
      </c>
      <c r="F93" s="31">
        <v>120048876.102</v>
      </c>
      <c r="G93" s="31">
        <v>3600537.6189999999</v>
      </c>
    </row>
    <row r="94" spans="1:7" x14ac:dyDescent="0.25">
      <c r="A94" s="5">
        <v>2014</v>
      </c>
      <c r="B94" s="5">
        <v>9</v>
      </c>
      <c r="C94" s="31">
        <v>128235012</v>
      </c>
      <c r="D94" s="31">
        <v>128506125.12199999</v>
      </c>
      <c r="E94" s="31">
        <v>135388091.41800001</v>
      </c>
      <c r="F94" s="31">
        <v>121624158.825</v>
      </c>
      <c r="G94" s="31">
        <v>3464610.39</v>
      </c>
    </row>
    <row r="95" spans="1:7" x14ac:dyDescent="0.25">
      <c r="A95" s="5">
        <v>2014</v>
      </c>
      <c r="B95" s="5">
        <v>10</v>
      </c>
      <c r="C95" s="31">
        <v>104957590</v>
      </c>
      <c r="D95" s="31">
        <v>104442997.07600001</v>
      </c>
      <c r="E95" s="31">
        <v>111303684.95299999</v>
      </c>
      <c r="F95" s="31">
        <v>97582309.199000001</v>
      </c>
      <c r="G95" s="31">
        <v>3453898.1269999999</v>
      </c>
    </row>
    <row r="96" spans="1:7" x14ac:dyDescent="0.25">
      <c r="A96" s="5">
        <v>2014</v>
      </c>
      <c r="B96" s="5">
        <v>11</v>
      </c>
      <c r="C96" s="31">
        <v>94188763</v>
      </c>
      <c r="D96" s="31">
        <v>97884032.504999995</v>
      </c>
      <c r="E96" s="31">
        <v>104766255.417</v>
      </c>
      <c r="F96" s="31">
        <v>91001809.592999995</v>
      </c>
      <c r="G96" s="31">
        <v>3464739.5789999999</v>
      </c>
    </row>
    <row r="97" spans="1:7" x14ac:dyDescent="0.25">
      <c r="A97" s="5">
        <v>2014</v>
      </c>
      <c r="B97" s="5">
        <v>12</v>
      </c>
      <c r="C97" s="31">
        <v>106250620</v>
      </c>
      <c r="D97" s="31">
        <v>106881291.836</v>
      </c>
      <c r="E97" s="31">
        <v>113705157.90099999</v>
      </c>
      <c r="F97" s="31">
        <v>100057425.771</v>
      </c>
      <c r="G97" s="31">
        <v>3435360.804</v>
      </c>
    </row>
    <row r="98" spans="1:7" x14ac:dyDescent="0.25">
      <c r="A98" s="5">
        <v>2015</v>
      </c>
      <c r="B98" s="5">
        <v>1</v>
      </c>
      <c r="C98" s="31">
        <v>114003557</v>
      </c>
      <c r="D98" s="31">
        <v>117206285.197</v>
      </c>
      <c r="E98" s="31">
        <v>124060361.014</v>
      </c>
      <c r="F98" s="31">
        <v>110352209.381</v>
      </c>
      <c r="G98" s="31">
        <v>3450569.3960000002</v>
      </c>
    </row>
    <row r="99" spans="1:7" x14ac:dyDescent="0.25">
      <c r="A99" s="5">
        <v>2015</v>
      </c>
      <c r="B99" s="5">
        <v>2</v>
      </c>
      <c r="C99" s="31">
        <v>110201357</v>
      </c>
      <c r="D99" s="31">
        <v>109580672.892</v>
      </c>
      <c r="E99" s="31">
        <v>116396165.471</v>
      </c>
      <c r="F99" s="31">
        <v>102765180.31299999</v>
      </c>
      <c r="G99" s="31">
        <v>3431145.3130000001</v>
      </c>
    </row>
    <row r="100" spans="1:7" x14ac:dyDescent="0.25">
      <c r="A100" s="5">
        <v>2015</v>
      </c>
      <c r="B100" s="5">
        <v>3</v>
      </c>
      <c r="C100" s="31">
        <v>107980669</v>
      </c>
      <c r="D100" s="31">
        <v>107886210.399</v>
      </c>
      <c r="E100" s="31">
        <v>114781041.47499999</v>
      </c>
      <c r="F100" s="31">
        <v>100991379.324</v>
      </c>
      <c r="G100" s="31">
        <v>3471086.9470000002</v>
      </c>
    </row>
    <row r="101" spans="1:7" x14ac:dyDescent="0.25">
      <c r="A101" s="5">
        <v>2015</v>
      </c>
      <c r="B101" s="5">
        <v>4</v>
      </c>
      <c r="C101" s="31">
        <v>93097591</v>
      </c>
      <c r="D101" s="31">
        <v>97787067.640000001</v>
      </c>
      <c r="E101" s="31">
        <v>104640266.962</v>
      </c>
      <c r="F101" s="31">
        <v>90933868.319000006</v>
      </c>
      <c r="G101" s="31">
        <v>3450128.139</v>
      </c>
    </row>
    <row r="102" spans="1:7" x14ac:dyDescent="0.25">
      <c r="A102" s="5">
        <v>2015</v>
      </c>
      <c r="B102" s="5">
        <v>5</v>
      </c>
      <c r="C102" s="31">
        <v>97568477</v>
      </c>
      <c r="D102" s="31">
        <v>95738176.511000007</v>
      </c>
      <c r="E102" s="31">
        <v>102553252.257</v>
      </c>
      <c r="F102" s="31">
        <v>88923100.763999999</v>
      </c>
      <c r="G102" s="31">
        <v>3430935.466</v>
      </c>
    </row>
    <row r="103" spans="1:7" x14ac:dyDescent="0.25">
      <c r="A103" s="5">
        <v>2015</v>
      </c>
      <c r="B103" s="5">
        <v>6</v>
      </c>
      <c r="C103" s="31">
        <v>119805103</v>
      </c>
      <c r="D103" s="31">
        <v>127291810.56299999</v>
      </c>
      <c r="E103" s="31">
        <v>134104492.87800001</v>
      </c>
      <c r="F103" s="31">
        <v>120479128.24699999</v>
      </c>
      <c r="G103" s="31">
        <v>3429730.5329999998</v>
      </c>
    </row>
    <row r="104" spans="1:7" x14ac:dyDescent="0.25">
      <c r="A104" s="5">
        <v>2015</v>
      </c>
      <c r="B104" s="5">
        <v>7</v>
      </c>
      <c r="C104" s="31">
        <v>129169866</v>
      </c>
      <c r="D104" s="31">
        <v>130087603.39399999</v>
      </c>
      <c r="E104" s="31">
        <v>136936818.87900001</v>
      </c>
      <c r="F104" s="31">
        <v>123238387.90899999</v>
      </c>
      <c r="G104" s="31">
        <v>3448122.5440000002</v>
      </c>
    </row>
    <row r="105" spans="1:7" x14ac:dyDescent="0.25">
      <c r="A105" s="5">
        <v>2015</v>
      </c>
      <c r="B105" s="5">
        <v>8</v>
      </c>
      <c r="C105" s="31">
        <v>132684197</v>
      </c>
      <c r="D105" s="31">
        <v>134394849.73300001</v>
      </c>
      <c r="E105" s="31">
        <v>141237291.88699999</v>
      </c>
      <c r="F105" s="31">
        <v>127552407.579</v>
      </c>
      <c r="G105" s="31">
        <v>3444712.6239999998</v>
      </c>
    </row>
    <row r="106" spans="1:7" x14ac:dyDescent="0.25">
      <c r="A106" s="5">
        <v>2015</v>
      </c>
      <c r="B106" s="5">
        <v>9</v>
      </c>
      <c r="C106" s="31">
        <v>130501421</v>
      </c>
      <c r="D106" s="31">
        <v>134112023.517</v>
      </c>
      <c r="E106" s="31">
        <v>140960757.63499999</v>
      </c>
      <c r="F106" s="31">
        <v>127263289.398</v>
      </c>
      <c r="G106" s="31">
        <v>3447880.2080000001</v>
      </c>
    </row>
    <row r="107" spans="1:7" x14ac:dyDescent="0.25">
      <c r="A107" s="5">
        <v>2015</v>
      </c>
      <c r="B107" s="5">
        <v>10</v>
      </c>
      <c r="C107" s="31">
        <v>103318020</v>
      </c>
      <c r="D107" s="31">
        <v>101810659.552</v>
      </c>
      <c r="E107" s="31">
        <v>108633666.72499999</v>
      </c>
      <c r="F107" s="31">
        <v>94987652.378999993</v>
      </c>
      <c r="G107" s="31">
        <v>3434928.409</v>
      </c>
    </row>
    <row r="108" spans="1:7" x14ac:dyDescent="0.25">
      <c r="A108" s="5">
        <v>2015</v>
      </c>
      <c r="B108" s="5">
        <v>11</v>
      </c>
      <c r="C108" s="31">
        <v>91786084</v>
      </c>
      <c r="D108" s="31">
        <v>92235121.288000003</v>
      </c>
      <c r="E108" s="31">
        <v>99049495.116999999</v>
      </c>
      <c r="F108" s="31">
        <v>85420747.459000006</v>
      </c>
      <c r="G108" s="31">
        <v>3430582.0970000001</v>
      </c>
    </row>
    <row r="109" spans="1:7" x14ac:dyDescent="0.25">
      <c r="A109" s="5">
        <v>2015</v>
      </c>
      <c r="B109" s="5">
        <v>12</v>
      </c>
      <c r="C109" s="31">
        <v>100168932</v>
      </c>
      <c r="D109" s="31">
        <v>102324435.877</v>
      </c>
      <c r="E109" s="31">
        <v>109376531.583</v>
      </c>
      <c r="F109" s="31">
        <v>95272340.171000004</v>
      </c>
      <c r="G109" s="31">
        <v>3550259.1850000001</v>
      </c>
    </row>
    <row r="110" spans="1:7" x14ac:dyDescent="0.25">
      <c r="A110" s="5">
        <v>2016</v>
      </c>
      <c r="B110" s="5">
        <v>1</v>
      </c>
      <c r="C110" s="31">
        <v>108173324</v>
      </c>
      <c r="D110" s="31">
        <v>115765460.973</v>
      </c>
      <c r="E110" s="31">
        <v>122672000.325</v>
      </c>
      <c r="F110" s="31">
        <v>108858921.62199999</v>
      </c>
      <c r="G110" s="31">
        <v>3476981.2820000001</v>
      </c>
    </row>
    <row r="111" spans="1:7" x14ac:dyDescent="0.25">
      <c r="A111" s="5">
        <v>2016</v>
      </c>
      <c r="B111" s="5">
        <v>2</v>
      </c>
      <c r="C111" s="31">
        <v>103581529</v>
      </c>
      <c r="D111" s="31">
        <v>106956328.127</v>
      </c>
      <c r="E111" s="31">
        <v>114422066.44599999</v>
      </c>
      <c r="F111" s="31">
        <v>99490589.806999996</v>
      </c>
      <c r="G111" s="31">
        <v>3758500.6140000001</v>
      </c>
    </row>
    <row r="112" spans="1:7" x14ac:dyDescent="0.25">
      <c r="A112" s="5">
        <v>2016</v>
      </c>
      <c r="B112" s="5">
        <v>3</v>
      </c>
      <c r="C112" s="31">
        <v>94082514</v>
      </c>
      <c r="D112" s="31">
        <v>100700350.779</v>
      </c>
      <c r="E112" s="31">
        <v>108254745.564</v>
      </c>
      <c r="F112" s="31">
        <v>93145955.994000003</v>
      </c>
      <c r="G112" s="31">
        <v>3803133.2230000002</v>
      </c>
    </row>
    <row r="113" spans="1:7" x14ac:dyDescent="0.25">
      <c r="A113" s="5">
        <v>2016</v>
      </c>
      <c r="B113" s="5">
        <v>4</v>
      </c>
      <c r="C113" s="9"/>
      <c r="D113" s="19">
        <v>94184225.143000007</v>
      </c>
      <c r="E113" s="19">
        <v>101767074.95100001</v>
      </c>
      <c r="F113" s="19">
        <v>86601375.334999993</v>
      </c>
      <c r="G113" s="19">
        <v>3817458.4270000001</v>
      </c>
    </row>
    <row r="114" spans="1:7" x14ac:dyDescent="0.25">
      <c r="A114" s="5">
        <v>2016</v>
      </c>
      <c r="B114" s="5">
        <v>5</v>
      </c>
      <c r="C114" s="9"/>
      <c r="D114" s="19">
        <v>99614140.042999998</v>
      </c>
      <c r="E114" s="19">
        <v>107174071.866</v>
      </c>
      <c r="F114" s="19">
        <v>92054208.221000001</v>
      </c>
      <c r="G114" s="19">
        <v>3805920.7519999999</v>
      </c>
    </row>
    <row r="115" spans="1:7" x14ac:dyDescent="0.25">
      <c r="A115" s="5">
        <v>2016</v>
      </c>
      <c r="B115" s="5">
        <v>6</v>
      </c>
      <c r="C115" s="9"/>
      <c r="D115" s="19">
        <v>120787851.18099999</v>
      </c>
      <c r="E115" s="19">
        <v>128395554.461</v>
      </c>
      <c r="F115" s="19">
        <v>113180147.902</v>
      </c>
      <c r="G115" s="19">
        <v>3829970.49</v>
      </c>
    </row>
    <row r="116" spans="1:7" x14ac:dyDescent="0.25">
      <c r="A116" s="5">
        <v>2016</v>
      </c>
      <c r="B116" s="5">
        <v>7</v>
      </c>
      <c r="C116" s="9"/>
      <c r="D116" s="19">
        <v>135945642.33899999</v>
      </c>
      <c r="E116" s="19">
        <v>143522209.197</v>
      </c>
      <c r="F116" s="19">
        <v>128369075.48</v>
      </c>
      <c r="G116" s="19">
        <v>3814295.3820000002</v>
      </c>
    </row>
    <row r="117" spans="1:7" x14ac:dyDescent="0.25">
      <c r="A117" s="5">
        <v>2016</v>
      </c>
      <c r="B117" s="5">
        <v>8</v>
      </c>
      <c r="C117" s="9"/>
      <c r="D117" s="19">
        <v>137897707.85499999</v>
      </c>
      <c r="E117" s="19">
        <v>145464959.13600001</v>
      </c>
      <c r="F117" s="19">
        <v>130330456.574</v>
      </c>
      <c r="G117" s="19">
        <v>3809605.61</v>
      </c>
    </row>
    <row r="118" spans="1:7" x14ac:dyDescent="0.25">
      <c r="A118" s="5">
        <v>2016</v>
      </c>
      <c r="B118" s="5">
        <v>9</v>
      </c>
      <c r="C118" s="9"/>
      <c r="D118" s="19">
        <v>133229950.13</v>
      </c>
      <c r="E118" s="19">
        <v>140806973.653</v>
      </c>
      <c r="F118" s="19">
        <v>125652926.60699999</v>
      </c>
      <c r="G118" s="19">
        <v>3814525.281</v>
      </c>
    </row>
    <row r="119" spans="1:7" x14ac:dyDescent="0.25">
      <c r="A119" s="5">
        <v>2016</v>
      </c>
      <c r="B119" s="5">
        <v>10</v>
      </c>
      <c r="C119" s="9"/>
      <c r="D119" s="19">
        <v>107882834.808</v>
      </c>
      <c r="E119" s="19">
        <v>115443105.855</v>
      </c>
      <c r="F119" s="19">
        <v>100322563.76199999</v>
      </c>
      <c r="G119" s="19">
        <v>3806091.5279999999</v>
      </c>
    </row>
    <row r="120" spans="1:7" x14ac:dyDescent="0.25">
      <c r="A120" s="5">
        <v>2016</v>
      </c>
      <c r="B120" s="5">
        <v>11</v>
      </c>
      <c r="C120" s="9"/>
      <c r="D120" s="19">
        <v>95711966.199000001</v>
      </c>
      <c r="E120" s="19">
        <v>103258255.689</v>
      </c>
      <c r="F120" s="19">
        <v>88165676.709000006</v>
      </c>
      <c r="G120" s="19">
        <v>3799052.7489999998</v>
      </c>
    </row>
    <row r="121" spans="1:7" x14ac:dyDescent="0.25">
      <c r="A121" s="5">
        <v>2016</v>
      </c>
      <c r="B121" s="5">
        <v>12</v>
      </c>
      <c r="C121" s="9"/>
      <c r="D121" s="19">
        <v>105224368.133</v>
      </c>
      <c r="E121" s="19">
        <v>112760457.212</v>
      </c>
      <c r="F121" s="19">
        <v>97688279.054000005</v>
      </c>
      <c r="G121" s="19">
        <v>3793917.523</v>
      </c>
    </row>
    <row r="122" spans="1:7" x14ac:dyDescent="0.25">
      <c r="A122" s="5">
        <v>2017</v>
      </c>
      <c r="B122" s="5">
        <v>1</v>
      </c>
      <c r="C122" s="9"/>
      <c r="D122" s="19">
        <v>115288254.741</v>
      </c>
      <c r="E122" s="19">
        <v>122930021.712</v>
      </c>
      <c r="F122" s="19">
        <v>107646487.77</v>
      </c>
      <c r="G122" s="19">
        <v>3847119.2829999998</v>
      </c>
    </row>
    <row r="123" spans="1:7" x14ac:dyDescent="0.25">
      <c r="A123" s="5">
        <v>2017</v>
      </c>
      <c r="B123" s="5">
        <v>2</v>
      </c>
      <c r="C123" s="9"/>
      <c r="D123" s="19">
        <v>106927358.124</v>
      </c>
      <c r="E123" s="19">
        <v>114562421.01199999</v>
      </c>
      <c r="F123" s="19">
        <v>99292295.234999999</v>
      </c>
      <c r="G123" s="19">
        <v>3843744.2250000001</v>
      </c>
    </row>
    <row r="124" spans="1:7" x14ac:dyDescent="0.25">
      <c r="A124" s="5">
        <v>2017</v>
      </c>
      <c r="B124" s="5">
        <v>3</v>
      </c>
      <c r="C124" s="9"/>
      <c r="D124" s="19">
        <v>103687569.22400001</v>
      </c>
      <c r="E124" s="19">
        <v>111283629.02500001</v>
      </c>
      <c r="F124" s="19">
        <v>96091509.423999995</v>
      </c>
      <c r="G124" s="19">
        <v>3824108.7760000001</v>
      </c>
    </row>
    <row r="125" spans="1:7" x14ac:dyDescent="0.25">
      <c r="A125" s="5">
        <v>2017</v>
      </c>
      <c r="B125" s="5">
        <v>4</v>
      </c>
      <c r="C125" s="9"/>
      <c r="D125" s="19">
        <v>98531008.215000004</v>
      </c>
      <c r="E125" s="19">
        <v>106120217.903</v>
      </c>
      <c r="F125" s="19">
        <v>90941798.526999995</v>
      </c>
      <c r="G125" s="19">
        <v>3820660.202</v>
      </c>
    </row>
    <row r="126" spans="1:7" x14ac:dyDescent="0.25">
      <c r="A126" s="5">
        <v>2017</v>
      </c>
      <c r="B126" s="5">
        <v>5</v>
      </c>
      <c r="C126" s="9"/>
      <c r="D126" s="19">
        <v>101571836.58499999</v>
      </c>
      <c r="E126" s="19">
        <v>109132977.293</v>
      </c>
      <c r="F126" s="19">
        <v>94010695.877000004</v>
      </c>
      <c r="G126" s="19">
        <v>3806529.3450000002</v>
      </c>
    </row>
    <row r="127" spans="1:7" x14ac:dyDescent="0.25">
      <c r="A127" s="5">
        <v>2017</v>
      </c>
      <c r="B127" s="5">
        <v>6</v>
      </c>
      <c r="C127" s="9"/>
      <c r="D127" s="19">
        <v>121568672.412</v>
      </c>
      <c r="E127" s="19">
        <v>129179679.027</v>
      </c>
      <c r="F127" s="19">
        <v>113957665.79799999</v>
      </c>
      <c r="G127" s="19">
        <v>3831633.4980000001</v>
      </c>
    </row>
    <row r="128" spans="1:7" x14ac:dyDescent="0.25">
      <c r="A128" s="5">
        <v>2017</v>
      </c>
      <c r="B128" s="5">
        <v>7</v>
      </c>
      <c r="C128" s="9"/>
      <c r="D128" s="19">
        <v>136094392.10600001</v>
      </c>
      <c r="E128" s="19">
        <v>143674359.71799999</v>
      </c>
      <c r="F128" s="19">
        <v>128514424.495</v>
      </c>
      <c r="G128" s="19">
        <v>3816007.4330000002</v>
      </c>
    </row>
    <row r="129" spans="1:7" x14ac:dyDescent="0.25">
      <c r="A129" s="5">
        <v>2017</v>
      </c>
      <c r="B129" s="5">
        <v>8</v>
      </c>
      <c r="C129" s="9"/>
      <c r="D129" s="19">
        <v>137790666.47600001</v>
      </c>
      <c r="E129" s="19">
        <v>145360314.97299999</v>
      </c>
      <c r="F129" s="19">
        <v>130221017.979</v>
      </c>
      <c r="G129" s="19">
        <v>3810812.449</v>
      </c>
    </row>
    <row r="130" spans="1:7" x14ac:dyDescent="0.25">
      <c r="A130" s="5">
        <v>2017</v>
      </c>
      <c r="B130" s="5">
        <v>9</v>
      </c>
      <c r="C130" s="9"/>
      <c r="D130" s="19">
        <v>133058276.008</v>
      </c>
      <c r="E130" s="19">
        <v>140638443.89899999</v>
      </c>
      <c r="F130" s="19">
        <v>125478108.116</v>
      </c>
      <c r="G130" s="19">
        <v>3816108.2609999999</v>
      </c>
    </row>
    <row r="131" spans="1:7" x14ac:dyDescent="0.25">
      <c r="A131" s="5">
        <v>2017</v>
      </c>
      <c r="B131" s="5">
        <v>10</v>
      </c>
      <c r="C131" s="9"/>
      <c r="D131" s="19">
        <v>107737446.211</v>
      </c>
      <c r="E131" s="19">
        <v>115298013.712</v>
      </c>
      <c r="F131" s="19">
        <v>100176878.711</v>
      </c>
      <c r="G131" s="19">
        <v>3806240.773</v>
      </c>
    </row>
    <row r="132" spans="1:7" x14ac:dyDescent="0.25">
      <c r="A132" s="5">
        <v>2017</v>
      </c>
      <c r="B132" s="5">
        <v>11</v>
      </c>
      <c r="C132" s="9"/>
      <c r="D132" s="19">
        <v>95498476.995000005</v>
      </c>
      <c r="E132" s="19">
        <v>103045236.759</v>
      </c>
      <c r="F132" s="19">
        <v>87951717.231000006</v>
      </c>
      <c r="G132" s="19">
        <v>3799289.5</v>
      </c>
    </row>
    <row r="133" spans="1:7" x14ac:dyDescent="0.25">
      <c r="A133" s="5">
        <v>2017</v>
      </c>
      <c r="B133" s="5">
        <v>12</v>
      </c>
      <c r="C133" s="9"/>
      <c r="D133" s="19">
        <v>104847645.645</v>
      </c>
      <c r="E133" s="19">
        <v>112389749.77599999</v>
      </c>
      <c r="F133" s="19">
        <v>97305541.513999999</v>
      </c>
      <c r="G133" s="19">
        <v>3796945.7</v>
      </c>
    </row>
    <row r="134" spans="1:7" x14ac:dyDescent="0.25">
      <c r="A134" s="5">
        <v>2018</v>
      </c>
      <c r="B134" s="5">
        <v>1</v>
      </c>
      <c r="C134" s="9"/>
      <c r="D134" s="19">
        <v>114933790.08400001</v>
      </c>
      <c r="E134" s="19">
        <v>122595976.485</v>
      </c>
      <c r="F134" s="19">
        <v>107271603.682</v>
      </c>
      <c r="G134" s="19">
        <v>3857399.1030000001</v>
      </c>
    </row>
    <row r="135" spans="1:7" x14ac:dyDescent="0.25">
      <c r="A135" s="5">
        <v>2018</v>
      </c>
      <c r="B135" s="5">
        <v>2</v>
      </c>
      <c r="C135" s="9"/>
      <c r="D135" s="19">
        <v>106617780.91599999</v>
      </c>
      <c r="E135" s="19">
        <v>114272858.62800001</v>
      </c>
      <c r="F135" s="19">
        <v>98962703.203999996</v>
      </c>
      <c r="G135" s="19">
        <v>3853820.352</v>
      </c>
    </row>
    <row r="136" spans="1:7" x14ac:dyDescent="0.25">
      <c r="A136" s="5">
        <v>2018</v>
      </c>
      <c r="B136" s="5">
        <v>3</v>
      </c>
      <c r="C136" s="9"/>
      <c r="D136" s="19">
        <v>103442234.244</v>
      </c>
      <c r="E136" s="19">
        <v>111050502.495</v>
      </c>
      <c r="F136" s="19">
        <v>95833965.993000001</v>
      </c>
      <c r="G136" s="19">
        <v>3830254.915</v>
      </c>
    </row>
    <row r="137" spans="1:7" x14ac:dyDescent="0.25">
      <c r="A137" s="5">
        <v>2018</v>
      </c>
      <c r="B137" s="5">
        <v>4</v>
      </c>
      <c r="C137" s="9"/>
      <c r="D137" s="19">
        <v>98365916.010000005</v>
      </c>
      <c r="E137" s="19">
        <v>105955663.29700001</v>
      </c>
      <c r="F137" s="19">
        <v>90776168.722000003</v>
      </c>
      <c r="G137" s="19">
        <v>3820930.8470000001</v>
      </c>
    </row>
    <row r="138" spans="1:7" x14ac:dyDescent="0.25">
      <c r="A138" s="5">
        <v>2018</v>
      </c>
      <c r="B138" s="5">
        <v>5</v>
      </c>
      <c r="C138" s="9"/>
      <c r="D138" s="19">
        <v>101493845.182</v>
      </c>
      <c r="E138" s="19">
        <v>109054912.704</v>
      </c>
      <c r="F138" s="19">
        <v>93932777.658999994</v>
      </c>
      <c r="G138" s="19">
        <v>3806492.5010000002</v>
      </c>
    </row>
    <row r="139" spans="1:7" x14ac:dyDescent="0.25">
      <c r="A139" s="5">
        <v>2018</v>
      </c>
      <c r="B139" s="5">
        <v>6</v>
      </c>
      <c r="C139" s="9"/>
      <c r="D139" s="19">
        <v>121464222.082</v>
      </c>
      <c r="E139" s="19">
        <v>129077651.102</v>
      </c>
      <c r="F139" s="19">
        <v>113850793.06200001</v>
      </c>
      <c r="G139" s="19">
        <v>3832853.0180000002</v>
      </c>
    </row>
    <row r="140" spans="1:7" x14ac:dyDescent="0.25">
      <c r="A140" s="5">
        <v>2018</v>
      </c>
      <c r="B140" s="5">
        <v>7</v>
      </c>
      <c r="C140" s="9"/>
      <c r="D140" s="19">
        <v>135903206.74599999</v>
      </c>
      <c r="E140" s="19">
        <v>143485991.37400001</v>
      </c>
      <c r="F140" s="19">
        <v>128320422.117</v>
      </c>
      <c r="G140" s="19">
        <v>3817425.6129999999</v>
      </c>
    </row>
    <row r="141" spans="1:7" x14ac:dyDescent="0.25">
      <c r="A141" s="5">
        <v>2018</v>
      </c>
      <c r="B141" s="5">
        <v>8</v>
      </c>
      <c r="C141" s="9"/>
      <c r="D141" s="19">
        <v>137583212.419</v>
      </c>
      <c r="E141" s="19">
        <v>145154958.04699999</v>
      </c>
      <c r="F141" s="19">
        <v>130011466.79099999</v>
      </c>
      <c r="G141" s="19">
        <v>3811868.2140000002</v>
      </c>
    </row>
    <row r="142" spans="1:7" x14ac:dyDescent="0.25">
      <c r="A142" s="5">
        <v>2018</v>
      </c>
      <c r="B142" s="5">
        <v>9</v>
      </c>
      <c r="C142" s="9"/>
      <c r="D142" s="19">
        <v>132885143.65899999</v>
      </c>
      <c r="E142" s="19">
        <v>140467935.655</v>
      </c>
      <c r="F142" s="19">
        <v>125302351.663</v>
      </c>
      <c r="G142" s="19">
        <v>3817429.3220000002</v>
      </c>
    </row>
    <row r="143" spans="1:7" x14ac:dyDescent="0.25">
      <c r="A143" s="5">
        <v>2018</v>
      </c>
      <c r="B143" s="5">
        <v>10</v>
      </c>
      <c r="C143" s="9"/>
      <c r="D143" s="19">
        <v>107606957.295</v>
      </c>
      <c r="E143" s="19">
        <v>115167771.463</v>
      </c>
      <c r="F143" s="19">
        <v>100046143.127</v>
      </c>
      <c r="G143" s="19">
        <v>3806364.9539999999</v>
      </c>
    </row>
    <row r="144" spans="1:7" x14ac:dyDescent="0.25">
      <c r="A144" s="5">
        <v>2018</v>
      </c>
      <c r="B144" s="5">
        <v>11</v>
      </c>
      <c r="C144" s="9"/>
      <c r="D144" s="19">
        <v>95313510.496000007</v>
      </c>
      <c r="E144" s="19">
        <v>102861237.884</v>
      </c>
      <c r="F144" s="19">
        <v>87765783.107999995</v>
      </c>
      <c r="G144" s="19">
        <v>3799776.6340000001</v>
      </c>
    </row>
    <row r="145" spans="1:7" x14ac:dyDescent="0.25">
      <c r="A145" s="5">
        <v>2018</v>
      </c>
      <c r="B145" s="5">
        <v>12</v>
      </c>
      <c r="C145" s="9"/>
      <c r="D145" s="19">
        <v>104517169.631</v>
      </c>
      <c r="E145" s="19">
        <v>112066865.098</v>
      </c>
      <c r="F145" s="19">
        <v>96967474.163000003</v>
      </c>
      <c r="G145" s="19">
        <v>3800767.4309999999</v>
      </c>
    </row>
    <row r="146" spans="1:7" x14ac:dyDescent="0.25">
      <c r="A146" s="5">
        <v>2019</v>
      </c>
      <c r="B146" s="5">
        <v>1</v>
      </c>
      <c r="C146" s="9"/>
      <c r="D146" s="19">
        <v>114714877.34999999</v>
      </c>
      <c r="E146" s="19">
        <v>122399175.501</v>
      </c>
      <c r="F146" s="19">
        <v>107030579.199</v>
      </c>
      <c r="G146" s="19">
        <v>3868530.892</v>
      </c>
    </row>
    <row r="147" spans="1:7" x14ac:dyDescent="0.25">
      <c r="A147" s="5">
        <v>2019</v>
      </c>
      <c r="B147" s="5">
        <v>2</v>
      </c>
      <c r="C147" s="9"/>
      <c r="D147" s="19">
        <v>106432050.259</v>
      </c>
      <c r="E147" s="19">
        <v>114108073.766</v>
      </c>
      <c r="F147" s="19">
        <v>98756026.752000004</v>
      </c>
      <c r="G147" s="19">
        <v>3864365.1609999998</v>
      </c>
    </row>
    <row r="148" spans="1:7" x14ac:dyDescent="0.25">
      <c r="A148" s="5">
        <v>2019</v>
      </c>
      <c r="B148" s="5">
        <v>3</v>
      </c>
      <c r="C148" s="9"/>
      <c r="D148" s="19">
        <v>103318103.23100001</v>
      </c>
      <c r="E148" s="19">
        <v>110939523.30599999</v>
      </c>
      <c r="F148" s="19">
        <v>95696683.156000003</v>
      </c>
      <c r="G148" s="19">
        <v>3836875.98</v>
      </c>
    </row>
    <row r="149" spans="1:7" x14ac:dyDescent="0.25">
      <c r="A149" s="5">
        <v>2019</v>
      </c>
      <c r="B149" s="5">
        <v>4</v>
      </c>
      <c r="C149" s="9"/>
      <c r="D149" s="19">
        <v>98352599.292999998</v>
      </c>
      <c r="E149" s="19">
        <v>105943477.78</v>
      </c>
      <c r="F149" s="19">
        <v>90761720.806999996</v>
      </c>
      <c r="G149" s="19">
        <v>3821500.33</v>
      </c>
    </row>
    <row r="150" spans="1:7" x14ac:dyDescent="0.25">
      <c r="A150" s="5">
        <v>2019</v>
      </c>
      <c r="B150" s="5">
        <v>5</v>
      </c>
      <c r="C150" s="9"/>
      <c r="D150" s="19">
        <v>101555220.88500001</v>
      </c>
      <c r="E150" s="19">
        <v>109116267.781</v>
      </c>
      <c r="F150" s="19">
        <v>93994173.989999995</v>
      </c>
      <c r="G150" s="19">
        <v>3806482.1159999999</v>
      </c>
    </row>
    <row r="151" spans="1:7" x14ac:dyDescent="0.25">
      <c r="A151" s="5">
        <v>2019</v>
      </c>
      <c r="B151" s="5">
        <v>6</v>
      </c>
      <c r="C151" s="9"/>
      <c r="D151" s="19">
        <v>121512611.726</v>
      </c>
      <c r="E151" s="19">
        <v>129127865.017</v>
      </c>
      <c r="F151" s="19">
        <v>113897358.435</v>
      </c>
      <c r="G151" s="19">
        <v>3833771.4160000002</v>
      </c>
    </row>
    <row r="152" spans="1:7" x14ac:dyDescent="0.25">
      <c r="A152" s="5">
        <v>2019</v>
      </c>
      <c r="B152" s="5">
        <v>7</v>
      </c>
      <c r="C152" s="9"/>
      <c r="D152" s="19">
        <v>135902142.447</v>
      </c>
      <c r="E152" s="19">
        <v>143487018.89700001</v>
      </c>
      <c r="F152" s="19">
        <v>128317265.99699999</v>
      </c>
      <c r="G152" s="19">
        <v>3818478.7059999998</v>
      </c>
    </row>
    <row r="153" spans="1:7" x14ac:dyDescent="0.25">
      <c r="A153" s="5">
        <v>2019</v>
      </c>
      <c r="B153" s="5">
        <v>8</v>
      </c>
      <c r="C153" s="9"/>
      <c r="D153" s="19">
        <v>137567005.43599999</v>
      </c>
      <c r="E153" s="19">
        <v>145140297.528</v>
      </c>
      <c r="F153" s="19">
        <v>129993713.344</v>
      </c>
      <c r="G153" s="19">
        <v>3812646.7549999999</v>
      </c>
    </row>
    <row r="154" spans="1:7" x14ac:dyDescent="0.25">
      <c r="A154" s="5">
        <v>2019</v>
      </c>
      <c r="B154" s="5">
        <v>9</v>
      </c>
      <c r="C154" s="9"/>
      <c r="D154" s="19">
        <v>132898139.243</v>
      </c>
      <c r="E154" s="19">
        <v>140482877.95100001</v>
      </c>
      <c r="F154" s="19">
        <v>125313400.536</v>
      </c>
      <c r="G154" s="19">
        <v>3818409.361</v>
      </c>
    </row>
    <row r="155" spans="1:7" x14ac:dyDescent="0.25">
      <c r="A155" s="5">
        <v>2019</v>
      </c>
      <c r="B155" s="5">
        <v>10</v>
      </c>
      <c r="C155" s="9"/>
      <c r="D155" s="19">
        <v>107709747.714</v>
      </c>
      <c r="E155" s="19">
        <v>115270771.735</v>
      </c>
      <c r="F155" s="19">
        <v>100148723.693</v>
      </c>
      <c r="G155" s="19">
        <v>3806470.6009999998</v>
      </c>
    </row>
    <row r="156" spans="1:7" x14ac:dyDescent="0.25">
      <c r="A156" s="5">
        <v>2019</v>
      </c>
      <c r="B156" s="5">
        <v>11</v>
      </c>
      <c r="C156" s="9"/>
      <c r="D156" s="19">
        <v>95359708.350999996</v>
      </c>
      <c r="E156" s="19">
        <v>102909606.405</v>
      </c>
      <c r="F156" s="19">
        <v>87809810.297999993</v>
      </c>
      <c r="G156" s="19">
        <v>3800869.4190000002</v>
      </c>
    </row>
    <row r="157" spans="1:7" x14ac:dyDescent="0.25">
      <c r="A157" s="5">
        <v>2019</v>
      </c>
      <c r="B157" s="5">
        <v>12</v>
      </c>
      <c r="C157" s="9"/>
      <c r="D157" s="19">
        <v>104445857.851</v>
      </c>
      <c r="E157" s="19">
        <v>112005833.62100001</v>
      </c>
      <c r="F157" s="19">
        <v>96885882.081</v>
      </c>
      <c r="G157" s="19">
        <v>3805942.8769999999</v>
      </c>
    </row>
    <row r="158" spans="1:7" x14ac:dyDescent="0.25">
      <c r="A158" s="5">
        <v>2020</v>
      </c>
      <c r="B158" s="5">
        <v>1</v>
      </c>
      <c r="C158" s="9"/>
      <c r="D158" s="19">
        <v>114338773.78200001</v>
      </c>
      <c r="E158" s="19">
        <v>122041854.73199999</v>
      </c>
      <c r="F158" s="19">
        <v>106635692.832</v>
      </c>
      <c r="G158" s="19">
        <v>3877986.7769999998</v>
      </c>
    </row>
    <row r="159" spans="1:7" x14ac:dyDescent="0.25">
      <c r="A159" s="5">
        <v>2020</v>
      </c>
      <c r="B159" s="5">
        <v>2</v>
      </c>
      <c r="C159" s="9"/>
      <c r="D159" s="19">
        <v>109636464.94</v>
      </c>
      <c r="E159" s="19">
        <v>117327091.098</v>
      </c>
      <c r="F159" s="19">
        <v>101945838.78200001</v>
      </c>
      <c r="G159" s="19">
        <v>3871716.6209999998</v>
      </c>
    </row>
    <row r="160" spans="1:7" x14ac:dyDescent="0.25">
      <c r="A160" s="5">
        <v>2020</v>
      </c>
      <c r="B160" s="5">
        <v>3</v>
      </c>
      <c r="C160" s="9"/>
      <c r="D160" s="19">
        <v>103034663.617</v>
      </c>
      <c r="E160" s="19">
        <v>110667113.398</v>
      </c>
      <c r="F160" s="19">
        <v>95402213.836999997</v>
      </c>
      <c r="G160" s="19">
        <v>3842428.7</v>
      </c>
    </row>
    <row r="161" spans="1:7" x14ac:dyDescent="0.25">
      <c r="A161" s="5">
        <v>2020</v>
      </c>
      <c r="B161" s="5">
        <v>4</v>
      </c>
      <c r="C161" s="9"/>
      <c r="D161" s="19">
        <v>98188255.052000001</v>
      </c>
      <c r="E161" s="19">
        <v>105780290.167</v>
      </c>
      <c r="F161" s="19">
        <v>90596219.936000004</v>
      </c>
      <c r="G161" s="19">
        <v>3822082.6159999999</v>
      </c>
    </row>
    <row r="162" spans="1:7" x14ac:dyDescent="0.25">
      <c r="A162" s="5">
        <v>2020</v>
      </c>
      <c r="B162" s="5">
        <v>5</v>
      </c>
      <c r="C162" s="9"/>
      <c r="D162" s="19">
        <v>101454280.191</v>
      </c>
      <c r="E162" s="19">
        <v>109015472.277</v>
      </c>
      <c r="F162" s="19">
        <v>93893088.105000004</v>
      </c>
      <c r="G162" s="19">
        <v>3806555.21</v>
      </c>
    </row>
    <row r="163" spans="1:7" x14ac:dyDescent="0.25">
      <c r="A163" s="5">
        <v>2020</v>
      </c>
      <c r="B163" s="5">
        <v>6</v>
      </c>
      <c r="C163" s="9"/>
      <c r="D163" s="19">
        <v>121380593.8</v>
      </c>
      <c r="E163" s="19">
        <v>128998149.15099999</v>
      </c>
      <c r="F163" s="19">
        <v>113763038.45</v>
      </c>
      <c r="G163" s="19">
        <v>3834930.35</v>
      </c>
    </row>
    <row r="164" spans="1:7" x14ac:dyDescent="0.25">
      <c r="A164" s="5">
        <v>2020</v>
      </c>
      <c r="B164" s="5">
        <v>7</v>
      </c>
      <c r="C164" s="9"/>
      <c r="D164" s="19">
        <v>135681366.36700001</v>
      </c>
      <c r="E164" s="19">
        <v>143269141.273</v>
      </c>
      <c r="F164" s="19">
        <v>128093591.461</v>
      </c>
      <c r="G164" s="19">
        <v>3819937.8849999998</v>
      </c>
    </row>
    <row r="165" spans="1:7" x14ac:dyDescent="0.25">
      <c r="A165" s="5">
        <v>2020</v>
      </c>
      <c r="B165" s="5">
        <v>8</v>
      </c>
      <c r="C165" s="9"/>
      <c r="D165" s="19">
        <v>137332590.76199999</v>
      </c>
      <c r="E165" s="19">
        <v>144908198.10100001</v>
      </c>
      <c r="F165" s="19">
        <v>129756983.42399999</v>
      </c>
      <c r="G165" s="19">
        <v>3813812.327</v>
      </c>
    </row>
    <row r="166" spans="1:7" x14ac:dyDescent="0.25">
      <c r="A166" s="5">
        <v>2020</v>
      </c>
      <c r="B166" s="5">
        <v>9</v>
      </c>
      <c r="C166" s="9"/>
      <c r="D166" s="19">
        <v>132693466.743</v>
      </c>
      <c r="E166" s="19">
        <v>140280872.245</v>
      </c>
      <c r="F166" s="19">
        <v>125106061.23999999</v>
      </c>
      <c r="G166" s="19">
        <v>3819751.915</v>
      </c>
    </row>
    <row r="167" spans="1:7" x14ac:dyDescent="0.25">
      <c r="A167" s="5">
        <v>2020</v>
      </c>
      <c r="B167" s="5">
        <v>10</v>
      </c>
      <c r="C167" s="9"/>
      <c r="D167" s="19">
        <v>107563223.152</v>
      </c>
      <c r="E167" s="19">
        <v>115124572.088</v>
      </c>
      <c r="F167" s="19">
        <v>100001874.215</v>
      </c>
      <c r="G167" s="19">
        <v>3806634.1740000001</v>
      </c>
    </row>
    <row r="168" spans="1:7" x14ac:dyDescent="0.25">
      <c r="A168" s="5">
        <v>2020</v>
      </c>
      <c r="B168" s="5">
        <v>11</v>
      </c>
      <c r="C168" s="9"/>
      <c r="D168" s="19">
        <v>95179667.410999998</v>
      </c>
      <c r="E168" s="19">
        <v>102730633.079</v>
      </c>
      <c r="F168" s="19">
        <v>87628701.743000001</v>
      </c>
      <c r="G168" s="19">
        <v>3801406.892</v>
      </c>
    </row>
    <row r="169" spans="1:7" x14ac:dyDescent="0.25">
      <c r="A169" s="5">
        <v>2020</v>
      </c>
      <c r="B169" s="5">
        <v>12</v>
      </c>
      <c r="C169" s="9"/>
      <c r="D169" s="19">
        <v>104156755.52</v>
      </c>
      <c r="E169" s="19">
        <v>111723889.213</v>
      </c>
      <c r="F169" s="19">
        <v>96589621.827999994</v>
      </c>
      <c r="G169" s="19">
        <v>3809546.412</v>
      </c>
    </row>
    <row r="170" spans="1:7" x14ac:dyDescent="0.25">
      <c r="A170" s="5">
        <v>2021</v>
      </c>
      <c r="B170" s="5">
        <v>1</v>
      </c>
      <c r="C170" s="9"/>
      <c r="D170" s="19">
        <v>114042008.22499999</v>
      </c>
      <c r="E170" s="19">
        <v>121767149.252</v>
      </c>
      <c r="F170" s="19">
        <v>106316867.198</v>
      </c>
      <c r="G170" s="19">
        <v>3889092.5520000001</v>
      </c>
    </row>
    <row r="171" spans="1:7" x14ac:dyDescent="0.25">
      <c r="A171" s="5">
        <v>2021</v>
      </c>
      <c r="B171" s="5">
        <v>2</v>
      </c>
      <c r="C171" s="9"/>
      <c r="D171" s="19">
        <v>105842752.86399999</v>
      </c>
      <c r="E171" s="19">
        <v>113556878.917</v>
      </c>
      <c r="F171" s="19">
        <v>98128626.812000006</v>
      </c>
      <c r="G171" s="19">
        <v>3883547.2480000001</v>
      </c>
    </row>
    <row r="172" spans="1:7" x14ac:dyDescent="0.25">
      <c r="A172" s="5">
        <v>2021</v>
      </c>
      <c r="B172" s="5">
        <v>3</v>
      </c>
      <c r="C172" s="9"/>
      <c r="D172" s="19">
        <v>102827466.301</v>
      </c>
      <c r="E172" s="19">
        <v>110472860.111</v>
      </c>
      <c r="F172" s="19">
        <v>95182072.489999995</v>
      </c>
      <c r="G172" s="19">
        <v>3848945.1549999998</v>
      </c>
    </row>
    <row r="173" spans="1:7" x14ac:dyDescent="0.25">
      <c r="A173" s="5">
        <v>2021</v>
      </c>
      <c r="B173" s="5">
        <v>4</v>
      </c>
      <c r="C173" s="9"/>
      <c r="D173" s="19">
        <v>98054002.497999996</v>
      </c>
      <c r="E173" s="19">
        <v>105647664.567</v>
      </c>
      <c r="F173" s="19">
        <v>90460340.428000003</v>
      </c>
      <c r="G173" s="19">
        <v>3822901.6779999998</v>
      </c>
    </row>
    <row r="174" spans="1:7" x14ac:dyDescent="0.25">
      <c r="A174" s="5">
        <v>2021</v>
      </c>
      <c r="B174" s="5">
        <v>5</v>
      </c>
      <c r="C174" s="9"/>
      <c r="D174" s="19">
        <v>101382759.911</v>
      </c>
      <c r="E174" s="19">
        <v>108944186.678</v>
      </c>
      <c r="F174" s="19">
        <v>93821333.143999994</v>
      </c>
      <c r="G174" s="19">
        <v>3806673.3560000001</v>
      </c>
    </row>
    <row r="175" spans="1:7" x14ac:dyDescent="0.25">
      <c r="A175" s="5">
        <v>2021</v>
      </c>
      <c r="B175" s="5">
        <v>6</v>
      </c>
      <c r="C175" s="9"/>
      <c r="D175" s="19">
        <v>121268895.226</v>
      </c>
      <c r="E175" s="19">
        <v>128889170.293</v>
      </c>
      <c r="F175" s="19">
        <v>113648620.15899999</v>
      </c>
      <c r="G175" s="19">
        <v>3836299.5449999999</v>
      </c>
    </row>
    <row r="176" spans="1:7" x14ac:dyDescent="0.25">
      <c r="A176" s="5">
        <v>2021</v>
      </c>
      <c r="B176" s="5">
        <v>7</v>
      </c>
      <c r="C176" s="9"/>
      <c r="D176" s="19">
        <v>135495555.294</v>
      </c>
      <c r="E176" s="19">
        <v>143086673.40599999</v>
      </c>
      <c r="F176" s="19">
        <v>127904437.182</v>
      </c>
      <c r="G176" s="19">
        <v>3821620.966</v>
      </c>
    </row>
    <row r="177" spans="1:7" x14ac:dyDescent="0.25">
      <c r="A177" s="5">
        <v>2021</v>
      </c>
      <c r="B177" s="5">
        <v>8</v>
      </c>
      <c r="C177" s="9"/>
      <c r="D177" s="19">
        <v>137130317.54800001</v>
      </c>
      <c r="E177" s="19">
        <v>144708641.748</v>
      </c>
      <c r="F177" s="19">
        <v>129551993.347</v>
      </c>
      <c r="G177" s="19">
        <v>3815180.0860000001</v>
      </c>
    </row>
    <row r="178" spans="1:7" x14ac:dyDescent="0.25">
      <c r="A178" s="5">
        <v>2021</v>
      </c>
      <c r="B178" s="5">
        <v>9</v>
      </c>
      <c r="C178" s="9"/>
      <c r="D178" s="19">
        <v>132525801.883</v>
      </c>
      <c r="E178" s="19">
        <v>140116272.125</v>
      </c>
      <c r="F178" s="19">
        <v>124935331.641</v>
      </c>
      <c r="G178" s="19">
        <v>3821294.8059999999</v>
      </c>
    </row>
    <row r="179" spans="1:7" x14ac:dyDescent="0.25">
      <c r="A179" s="5">
        <v>2021</v>
      </c>
      <c r="B179" s="5">
        <v>10</v>
      </c>
      <c r="C179" s="9"/>
      <c r="D179" s="19">
        <v>107506734.369</v>
      </c>
      <c r="E179" s="19">
        <v>115068505.274</v>
      </c>
      <c r="F179" s="19">
        <v>99944963.463</v>
      </c>
      <c r="G179" s="19">
        <v>3806846.6069999998</v>
      </c>
    </row>
    <row r="180" spans="1:7" x14ac:dyDescent="0.25">
      <c r="A180" s="5">
        <v>2021</v>
      </c>
      <c r="B180" s="5">
        <v>11</v>
      </c>
      <c r="C180" s="9"/>
      <c r="D180" s="19">
        <v>95090580.553000003</v>
      </c>
      <c r="E180" s="19">
        <v>102643388.73800001</v>
      </c>
      <c r="F180" s="19">
        <v>87537772.368000001</v>
      </c>
      <c r="G180" s="19">
        <v>3802334.4759999998</v>
      </c>
    </row>
    <row r="181" spans="1:7" x14ac:dyDescent="0.25">
      <c r="A181" s="5">
        <v>2021</v>
      </c>
      <c r="B181" s="5">
        <v>12</v>
      </c>
      <c r="C181" s="9"/>
      <c r="D181" s="19">
        <v>103960640.242</v>
      </c>
      <c r="E181" s="19">
        <v>111537225.448</v>
      </c>
      <c r="F181" s="19">
        <v>96384055.037</v>
      </c>
      <c r="G181" s="19">
        <v>3814304.6179999998</v>
      </c>
    </row>
    <row r="182" spans="1:7" x14ac:dyDescent="0.25">
      <c r="A182">
        <v>2022</v>
      </c>
      <c r="B182">
        <v>1</v>
      </c>
      <c r="D182" s="19">
        <v>113887928.42299999</v>
      </c>
      <c r="E182" s="19">
        <v>121636756.007</v>
      </c>
      <c r="F182" s="19">
        <v>106139100.84</v>
      </c>
      <c r="G182" s="19">
        <v>3901017.1510000001</v>
      </c>
    </row>
    <row r="183" spans="1:7" x14ac:dyDescent="0.25">
      <c r="A183">
        <v>2022</v>
      </c>
      <c r="B183">
        <v>2</v>
      </c>
      <c r="D183" s="19">
        <v>105713628.41599999</v>
      </c>
      <c r="E183" s="19">
        <v>113449214.373</v>
      </c>
      <c r="F183" s="19">
        <v>97978042.458000004</v>
      </c>
      <c r="G183" s="19">
        <v>3894350.8769999999</v>
      </c>
    </row>
    <row r="184" spans="1:7" x14ac:dyDescent="0.25">
      <c r="A184">
        <v>2022</v>
      </c>
      <c r="B184">
        <v>3</v>
      </c>
      <c r="D184" s="19">
        <v>102749027.222</v>
      </c>
      <c r="E184" s="19">
        <v>110408387.677</v>
      </c>
      <c r="F184" s="19">
        <v>95089666.767000005</v>
      </c>
      <c r="G184" s="19">
        <v>3855976.4270000001</v>
      </c>
    </row>
    <row r="185" spans="1:7" x14ac:dyDescent="0.25">
      <c r="A185">
        <v>2022</v>
      </c>
      <c r="B185">
        <v>4</v>
      </c>
      <c r="D185" s="19">
        <v>98049787.995000005</v>
      </c>
      <c r="E185" s="19">
        <v>105645582.42399999</v>
      </c>
      <c r="F185" s="19">
        <v>90453993.567000002</v>
      </c>
      <c r="G185" s="19">
        <v>3823975.1779999998</v>
      </c>
    </row>
    <row r="186" spans="1:7" x14ac:dyDescent="0.25">
      <c r="A186">
        <v>2022</v>
      </c>
      <c r="B186">
        <v>5</v>
      </c>
      <c r="D186" s="19">
        <v>101432509.104</v>
      </c>
      <c r="E186" s="19">
        <v>108994258.65000001</v>
      </c>
      <c r="F186" s="19">
        <v>93870759.557999998</v>
      </c>
      <c r="G186" s="19">
        <v>3806835.8539999998</v>
      </c>
    </row>
    <row r="187" spans="1:7" x14ac:dyDescent="0.25">
      <c r="A187">
        <v>2022</v>
      </c>
      <c r="B187">
        <v>6</v>
      </c>
      <c r="D187" s="19">
        <v>121285392.245</v>
      </c>
      <c r="E187" s="19">
        <v>128908108.64</v>
      </c>
      <c r="F187" s="19">
        <v>113662675.84999999</v>
      </c>
      <c r="G187" s="19">
        <v>3837528.591</v>
      </c>
    </row>
    <row r="188" spans="1:7" x14ac:dyDescent="0.25">
      <c r="A188">
        <v>2022</v>
      </c>
      <c r="B188">
        <v>7</v>
      </c>
      <c r="D188" s="19">
        <v>135452778.55700001</v>
      </c>
      <c r="E188" s="19">
        <v>143046918.75</v>
      </c>
      <c r="F188" s="19">
        <v>127858638.36499999</v>
      </c>
      <c r="G188" s="19">
        <v>3823142.3810000001</v>
      </c>
    </row>
    <row r="189" spans="1:7" x14ac:dyDescent="0.25">
      <c r="A189">
        <v>2022</v>
      </c>
      <c r="B189">
        <v>8</v>
      </c>
      <c r="D189" s="19">
        <v>137070426.03600001</v>
      </c>
      <c r="E189" s="19">
        <v>144651224.70199999</v>
      </c>
      <c r="F189" s="19">
        <v>129489627.37</v>
      </c>
      <c r="G189" s="19">
        <v>3816425.8139999998</v>
      </c>
    </row>
    <row r="190" spans="1:7" x14ac:dyDescent="0.25">
      <c r="A190">
        <v>2022</v>
      </c>
      <c r="B190">
        <v>9</v>
      </c>
      <c r="D190" s="19">
        <v>132499512.207</v>
      </c>
      <c r="E190" s="19">
        <v>140092749.12400001</v>
      </c>
      <c r="F190" s="19">
        <v>124906275.29099999</v>
      </c>
      <c r="G190" s="19">
        <v>3822687.642</v>
      </c>
    </row>
    <row r="191" spans="1:7" x14ac:dyDescent="0.25">
      <c r="A191">
        <v>2022</v>
      </c>
      <c r="B191">
        <v>10</v>
      </c>
      <c r="D191" s="19">
        <v>107549836.814</v>
      </c>
      <c r="E191" s="19">
        <v>115112134.509</v>
      </c>
      <c r="F191" s="19">
        <v>99987539.120000005</v>
      </c>
      <c r="G191" s="19">
        <v>3807111.81</v>
      </c>
    </row>
    <row r="192" spans="1:7" x14ac:dyDescent="0.25">
      <c r="A192">
        <v>2022</v>
      </c>
      <c r="B192">
        <v>11</v>
      </c>
      <c r="D192" s="19">
        <v>95104860.776999995</v>
      </c>
      <c r="E192" s="19">
        <v>102660251.691</v>
      </c>
      <c r="F192" s="19">
        <v>87549469.863000005</v>
      </c>
      <c r="G192" s="19">
        <v>3803634.7069999999</v>
      </c>
    </row>
    <row r="193" spans="1:7" x14ac:dyDescent="0.25">
      <c r="A193">
        <v>2022</v>
      </c>
      <c r="B193">
        <v>12</v>
      </c>
      <c r="D193" s="19">
        <v>103878953.301</v>
      </c>
      <c r="E193" s="19">
        <v>111466689.514</v>
      </c>
      <c r="F193" s="19">
        <v>96291217.088</v>
      </c>
      <c r="G193" s="19">
        <v>3819918.4049999998</v>
      </c>
    </row>
    <row r="194" spans="1:7" x14ac:dyDescent="0.25">
      <c r="A194">
        <v>2023</v>
      </c>
      <c r="B194">
        <v>1</v>
      </c>
      <c r="D194" s="19">
        <v>113820221.11499999</v>
      </c>
      <c r="E194" s="19">
        <v>121595778.729</v>
      </c>
      <c r="F194" s="19">
        <v>106044663.502</v>
      </c>
      <c r="G194" s="19">
        <v>3914473.9360000002</v>
      </c>
    </row>
    <row r="195" spans="1:7" x14ac:dyDescent="0.25">
      <c r="A195">
        <v>2023</v>
      </c>
      <c r="B195">
        <v>2</v>
      </c>
      <c r="D195" s="19">
        <v>105663252.178</v>
      </c>
      <c r="E195" s="19">
        <v>113422723.177</v>
      </c>
      <c r="F195" s="19">
        <v>97903781.178000003</v>
      </c>
      <c r="G195" s="19">
        <v>3906375.4</v>
      </c>
    </row>
    <row r="196" spans="1:7" x14ac:dyDescent="0.25">
      <c r="A196">
        <v>2023</v>
      </c>
      <c r="B196">
        <v>3</v>
      </c>
      <c r="D196" s="19">
        <v>102752118.324</v>
      </c>
      <c r="E196" s="19">
        <v>110427325.544</v>
      </c>
      <c r="F196" s="19">
        <v>95076911.104000002</v>
      </c>
      <c r="G196" s="19">
        <v>3863954.2149999999</v>
      </c>
    </row>
    <row r="197" spans="1:7" x14ac:dyDescent="0.25">
      <c r="A197">
        <v>2023</v>
      </c>
      <c r="B197">
        <v>4</v>
      </c>
      <c r="D197" s="19">
        <v>98137299.358999997</v>
      </c>
      <c r="E197" s="19">
        <v>105735899.559</v>
      </c>
      <c r="F197" s="19">
        <v>90538699.158999994</v>
      </c>
      <c r="G197" s="19">
        <v>3825387.6970000002</v>
      </c>
    </row>
    <row r="198" spans="1:7" x14ac:dyDescent="0.25">
      <c r="A198">
        <v>2023</v>
      </c>
      <c r="B198">
        <v>5</v>
      </c>
      <c r="D198" s="19">
        <v>101577396.316</v>
      </c>
      <c r="E198" s="19">
        <v>109139587.414</v>
      </c>
      <c r="F198" s="19">
        <v>94015205.217999995</v>
      </c>
      <c r="G198" s="19">
        <v>3807058.1460000002</v>
      </c>
    </row>
    <row r="199" spans="1:7" x14ac:dyDescent="0.25">
      <c r="A199">
        <v>2023</v>
      </c>
      <c r="B199">
        <v>6</v>
      </c>
      <c r="D199" s="19">
        <v>121420446.94599999</v>
      </c>
      <c r="E199" s="19">
        <v>129044903.311</v>
      </c>
      <c r="F199" s="19">
        <v>113795990.581</v>
      </c>
      <c r="G199" s="19">
        <v>3838404.5490000001</v>
      </c>
    </row>
    <row r="200" spans="1:7" x14ac:dyDescent="0.25">
      <c r="A200">
        <v>2023</v>
      </c>
      <c r="B200">
        <v>7</v>
      </c>
      <c r="D200" s="19">
        <v>135532949.92399999</v>
      </c>
      <c r="E200" s="19">
        <v>143129359.57300001</v>
      </c>
      <c r="F200" s="19">
        <v>127936540.27599999</v>
      </c>
      <c r="G200" s="19">
        <v>3824284.9010000001</v>
      </c>
    </row>
    <row r="201" spans="1:7" x14ac:dyDescent="0.25">
      <c r="A201">
        <v>2023</v>
      </c>
      <c r="B201">
        <v>8</v>
      </c>
      <c r="D201" s="19">
        <v>137135906.28600001</v>
      </c>
      <c r="E201" s="19">
        <v>144718569.322</v>
      </c>
      <c r="F201" s="19">
        <v>129553243.251</v>
      </c>
      <c r="G201" s="19">
        <v>3817364.3990000002</v>
      </c>
    </row>
    <row r="202" spans="1:7" x14ac:dyDescent="0.25">
      <c r="A202">
        <v>2023</v>
      </c>
      <c r="B202">
        <v>9</v>
      </c>
      <c r="D202" s="19">
        <v>132592024.336</v>
      </c>
      <c r="E202" s="19">
        <v>140187341.472</v>
      </c>
      <c r="F202" s="19">
        <v>124996707.2</v>
      </c>
      <c r="G202" s="19">
        <v>3823734.8939999999</v>
      </c>
    </row>
    <row r="203" spans="1:7" x14ac:dyDescent="0.25">
      <c r="A203">
        <v>2023</v>
      </c>
      <c r="B203">
        <v>10</v>
      </c>
      <c r="D203" s="19">
        <v>107686360.632</v>
      </c>
      <c r="E203" s="19">
        <v>115249201.80500001</v>
      </c>
      <c r="F203" s="19">
        <v>100123519.458</v>
      </c>
      <c r="G203" s="19">
        <v>3807385.4160000002</v>
      </c>
    </row>
    <row r="204" spans="1:7" x14ac:dyDescent="0.25">
      <c r="A204">
        <v>2023</v>
      </c>
      <c r="B204">
        <v>11</v>
      </c>
      <c r="D204" s="19">
        <v>95198865.429000005</v>
      </c>
      <c r="E204" s="19">
        <v>102757678.661</v>
      </c>
      <c r="F204" s="19">
        <v>87640052.196999997</v>
      </c>
      <c r="G204" s="19">
        <v>3805357.6159999999</v>
      </c>
    </row>
    <row r="205" spans="1:7" x14ac:dyDescent="0.25">
      <c r="A205">
        <v>2023</v>
      </c>
      <c r="B205">
        <v>12</v>
      </c>
      <c r="D205" s="19">
        <v>103877124.94499999</v>
      </c>
      <c r="E205" s="19">
        <v>111478219.34999999</v>
      </c>
      <c r="F205" s="19">
        <v>96276030.540000007</v>
      </c>
      <c r="G205" s="19">
        <v>3826643.3629999999</v>
      </c>
    </row>
    <row r="206" spans="1:7" x14ac:dyDescent="0.25">
      <c r="A206">
        <v>2024</v>
      </c>
      <c r="B206">
        <v>1</v>
      </c>
      <c r="D206" s="19">
        <v>113855031.642</v>
      </c>
      <c r="E206" s="19">
        <v>121659467.301</v>
      </c>
      <c r="F206" s="19">
        <v>106050595.984</v>
      </c>
      <c r="G206" s="19">
        <v>3929012.1030000001</v>
      </c>
    </row>
    <row r="207" spans="1:7" x14ac:dyDescent="0.25">
      <c r="A207">
        <v>2024</v>
      </c>
      <c r="B207">
        <v>2</v>
      </c>
      <c r="D207" s="19">
        <v>109227645.098</v>
      </c>
      <c r="E207" s="19">
        <v>117011002.09</v>
      </c>
      <c r="F207" s="19">
        <v>101444288.10600001</v>
      </c>
      <c r="G207" s="19">
        <v>3918400.4019999998</v>
      </c>
    </row>
    <row r="208" spans="1:7" x14ac:dyDescent="0.25">
      <c r="A208">
        <v>2024</v>
      </c>
      <c r="B208">
        <v>3</v>
      </c>
      <c r="D208" s="19">
        <v>102848697.417</v>
      </c>
      <c r="E208" s="19">
        <v>110541166.428</v>
      </c>
      <c r="F208" s="19">
        <v>95156228.406000003</v>
      </c>
      <c r="G208" s="19">
        <v>3872644.3739999998</v>
      </c>
    </row>
    <row r="209" spans="1:7" x14ac:dyDescent="0.25">
      <c r="A209">
        <v>2024</v>
      </c>
      <c r="B209">
        <v>4</v>
      </c>
      <c r="D209" s="19">
        <v>98311942.195999995</v>
      </c>
      <c r="E209" s="19">
        <v>105914050.09900001</v>
      </c>
      <c r="F209" s="19">
        <v>90709834.292999998</v>
      </c>
      <c r="G209" s="19">
        <v>3827153.591</v>
      </c>
    </row>
    <row r="210" spans="1:7" x14ac:dyDescent="0.25">
      <c r="A210">
        <v>2024</v>
      </c>
      <c r="B210">
        <v>5</v>
      </c>
      <c r="D210" s="19">
        <v>101800084.993</v>
      </c>
      <c r="E210" s="19">
        <v>109362983.309</v>
      </c>
      <c r="F210" s="19">
        <v>94237186.677000001</v>
      </c>
      <c r="G210" s="19">
        <v>3807414.1830000002</v>
      </c>
    </row>
    <row r="211" spans="1:7" x14ac:dyDescent="0.25">
      <c r="A211">
        <v>2024</v>
      </c>
      <c r="B211">
        <v>6</v>
      </c>
      <c r="D211" s="19">
        <v>121623667.73899999</v>
      </c>
      <c r="E211" s="19">
        <v>129250286.7</v>
      </c>
      <c r="F211" s="19">
        <v>113997048.777</v>
      </c>
      <c r="G211" s="19">
        <v>3839493.2719999999</v>
      </c>
    </row>
    <row r="212" spans="1:7" x14ac:dyDescent="0.25">
      <c r="A212">
        <v>2024</v>
      </c>
      <c r="B212">
        <v>7</v>
      </c>
      <c r="D212" s="19">
        <v>135667544.43900001</v>
      </c>
      <c r="E212" s="19">
        <v>143266781.85499999</v>
      </c>
      <c r="F212" s="19">
        <v>128068307.022</v>
      </c>
      <c r="G212" s="19">
        <v>3825708.4929999998</v>
      </c>
    </row>
    <row r="213" spans="1:7" x14ac:dyDescent="0.25">
      <c r="A213">
        <v>2024</v>
      </c>
      <c r="B213">
        <v>8</v>
      </c>
      <c r="D213" s="19">
        <v>137252226.93900001</v>
      </c>
      <c r="E213" s="19">
        <v>144837251.40599999</v>
      </c>
      <c r="F213" s="19">
        <v>129667202.472</v>
      </c>
      <c r="G213" s="19">
        <v>3818553.2220000001</v>
      </c>
    </row>
    <row r="214" spans="1:7" x14ac:dyDescent="0.25">
      <c r="A214">
        <v>2024</v>
      </c>
      <c r="B214">
        <v>9</v>
      </c>
      <c r="D214" s="19">
        <v>132741380.066</v>
      </c>
      <c r="E214" s="19">
        <v>140339291.752</v>
      </c>
      <c r="F214" s="19">
        <v>125143468.37899999</v>
      </c>
      <c r="G214" s="19">
        <v>3825041.077</v>
      </c>
    </row>
    <row r="215" spans="1:7" x14ac:dyDescent="0.25">
      <c r="A215">
        <v>2024</v>
      </c>
      <c r="B215">
        <v>10</v>
      </c>
      <c r="D215" s="19">
        <v>107903270.697</v>
      </c>
      <c r="E215" s="19">
        <v>115466948.664</v>
      </c>
      <c r="F215" s="19">
        <v>100339592.73100001</v>
      </c>
      <c r="G215" s="19">
        <v>3807806.6850000001</v>
      </c>
    </row>
    <row r="216" spans="1:7" x14ac:dyDescent="0.25">
      <c r="A216">
        <v>2024</v>
      </c>
      <c r="B216">
        <v>11</v>
      </c>
      <c r="D216" s="19">
        <v>95383775.484999999</v>
      </c>
      <c r="E216" s="19">
        <v>102946926.57099999</v>
      </c>
      <c r="F216" s="19">
        <v>87820624.399000004</v>
      </c>
      <c r="G216" s="19">
        <v>3807541.4360000002</v>
      </c>
    </row>
    <row r="217" spans="1:7" x14ac:dyDescent="0.25">
      <c r="A217">
        <v>2024</v>
      </c>
      <c r="B217">
        <v>12</v>
      </c>
      <c r="D217" s="19">
        <v>103975571.36</v>
      </c>
      <c r="E217" s="19">
        <v>111592013.38500001</v>
      </c>
      <c r="F217" s="19">
        <v>96359129.334999993</v>
      </c>
      <c r="G217" s="19">
        <v>3834369.8650000002</v>
      </c>
    </row>
    <row r="218" spans="1:7" x14ac:dyDescent="0.25">
      <c r="A218">
        <v>2025</v>
      </c>
      <c r="B218">
        <v>1</v>
      </c>
      <c r="D218" s="19">
        <v>113882712.648</v>
      </c>
      <c r="E218" s="19">
        <v>121719769.485</v>
      </c>
      <c r="F218" s="19">
        <v>106045655.81</v>
      </c>
      <c r="G218" s="19">
        <v>3945434.6880000001</v>
      </c>
    </row>
    <row r="219" spans="1:7" x14ac:dyDescent="0.25">
      <c r="A219">
        <v>2025</v>
      </c>
      <c r="B219">
        <v>2</v>
      </c>
      <c r="D219" s="19">
        <v>109265817.397</v>
      </c>
      <c r="E219" s="19">
        <v>117078507.861</v>
      </c>
      <c r="F219" s="19">
        <v>101453126.932</v>
      </c>
      <c r="G219" s="19">
        <v>3933167.8459999999</v>
      </c>
    </row>
    <row r="220" spans="1:7" x14ac:dyDescent="0.25">
      <c r="A220">
        <v>2025</v>
      </c>
      <c r="B220">
        <v>3</v>
      </c>
      <c r="D220" s="19">
        <v>102942713.85699999</v>
      </c>
      <c r="E220" s="19">
        <v>110654726.15700001</v>
      </c>
      <c r="F220" s="19">
        <v>95230701.556999996</v>
      </c>
      <c r="G220" s="19">
        <v>3882483.1150000002</v>
      </c>
    </row>
    <row r="221" spans="1:7" x14ac:dyDescent="0.25">
      <c r="A221">
        <v>2025</v>
      </c>
      <c r="B221">
        <v>4</v>
      </c>
      <c r="D221" s="19">
        <v>98510689.711999997</v>
      </c>
      <c r="E221" s="19">
        <v>106117155.90899999</v>
      </c>
      <c r="F221" s="19">
        <v>90904223.513999999</v>
      </c>
      <c r="G221" s="19">
        <v>3829347.702</v>
      </c>
    </row>
    <row r="222" spans="1:7" x14ac:dyDescent="0.25">
      <c r="A222">
        <v>2025</v>
      </c>
      <c r="B222">
        <v>5</v>
      </c>
      <c r="D222" s="19">
        <v>102047959.627</v>
      </c>
      <c r="E222" s="19">
        <v>109611863.855</v>
      </c>
      <c r="F222" s="19">
        <v>94484055.399000004</v>
      </c>
      <c r="G222" s="19">
        <v>3807920.5929999999</v>
      </c>
    </row>
    <row r="223" spans="1:7" x14ac:dyDescent="0.25">
      <c r="A223">
        <v>2025</v>
      </c>
      <c r="B223">
        <v>6</v>
      </c>
      <c r="D223" s="19">
        <v>121848434.77599999</v>
      </c>
      <c r="E223" s="19">
        <v>129477604.023</v>
      </c>
      <c r="F223" s="19">
        <v>114219265.529</v>
      </c>
      <c r="G223" s="19">
        <v>3840777.1710000001</v>
      </c>
    </row>
    <row r="224" spans="1:7" x14ac:dyDescent="0.25">
      <c r="A224">
        <v>2025</v>
      </c>
      <c r="B224">
        <v>7</v>
      </c>
      <c r="D224" s="19">
        <v>135831979.373</v>
      </c>
      <c r="E224" s="19">
        <v>143434474.336</v>
      </c>
      <c r="F224" s="19">
        <v>128229484.411</v>
      </c>
      <c r="G224" s="19">
        <v>3827348.45</v>
      </c>
    </row>
    <row r="225" spans="1:7" x14ac:dyDescent="0.25">
      <c r="A225">
        <v>2025</v>
      </c>
      <c r="B225">
        <v>8</v>
      </c>
      <c r="D225" s="19">
        <v>137396703.78600001</v>
      </c>
      <c r="E225" s="19">
        <v>144984503.75099999</v>
      </c>
      <c r="F225" s="19">
        <v>129808903.81999999</v>
      </c>
      <c r="G225" s="19">
        <v>3819950.5</v>
      </c>
    </row>
    <row r="226" spans="1:7" x14ac:dyDescent="0.25">
      <c r="A226">
        <v>2025</v>
      </c>
      <c r="B226">
        <v>9</v>
      </c>
      <c r="D226" s="19">
        <v>132921656.617</v>
      </c>
      <c r="E226" s="19">
        <v>140522557.21200001</v>
      </c>
      <c r="F226" s="19">
        <v>125320756.022</v>
      </c>
      <c r="G226" s="19">
        <v>3826545.7930000001</v>
      </c>
    </row>
    <row r="227" spans="1:7" x14ac:dyDescent="0.25">
      <c r="A227">
        <v>2025</v>
      </c>
      <c r="B227">
        <v>10</v>
      </c>
      <c r="D227" s="19">
        <v>108166077.103</v>
      </c>
      <c r="E227" s="19">
        <v>115730864.14399999</v>
      </c>
      <c r="F227" s="19">
        <v>100601290.06200001</v>
      </c>
      <c r="G227" s="19">
        <v>3808365.03</v>
      </c>
    </row>
    <row r="228" spans="1:7" x14ac:dyDescent="0.25">
      <c r="A228">
        <v>2025</v>
      </c>
      <c r="B228">
        <v>11</v>
      </c>
      <c r="D228" s="19">
        <v>95613883.776999995</v>
      </c>
      <c r="E228" s="19">
        <v>103182309.686</v>
      </c>
      <c r="F228" s="19">
        <v>88045457.866999999</v>
      </c>
      <c r="G228" s="19">
        <v>3810196.9569999999</v>
      </c>
    </row>
    <row r="229" spans="1:7" x14ac:dyDescent="0.25">
      <c r="A229">
        <v>2025</v>
      </c>
      <c r="B229">
        <v>12</v>
      </c>
      <c r="D229" s="19">
        <v>104117243.042</v>
      </c>
      <c r="E229" s="19">
        <v>111751449.287</v>
      </c>
      <c r="F229" s="19">
        <v>96483036.797999993</v>
      </c>
      <c r="G229" s="19">
        <v>3843312.9619999998</v>
      </c>
    </row>
    <row r="230" spans="1:7" x14ac:dyDescent="0.25">
      <c r="A230">
        <v>2026</v>
      </c>
      <c r="B230">
        <v>1</v>
      </c>
      <c r="D230" s="19">
        <v>114049207.559</v>
      </c>
      <c r="E230" s="19">
        <v>121919859.163</v>
      </c>
      <c r="F230" s="19">
        <v>106178555.955</v>
      </c>
      <c r="G230" s="19">
        <v>3962347.409</v>
      </c>
    </row>
    <row r="231" spans="1:7" x14ac:dyDescent="0.25">
      <c r="A231">
        <v>2026</v>
      </c>
      <c r="B231">
        <v>2</v>
      </c>
      <c r="D231" s="19">
        <v>105905177.476</v>
      </c>
      <c r="E231" s="19">
        <v>113747933.84100001</v>
      </c>
      <c r="F231" s="19">
        <v>98062421.109999999</v>
      </c>
      <c r="G231" s="19">
        <v>3948304.02</v>
      </c>
    </row>
    <row r="232" spans="1:7" x14ac:dyDescent="0.25">
      <c r="A232">
        <v>2026</v>
      </c>
      <c r="B232">
        <v>3</v>
      </c>
      <c r="D232" s="19">
        <v>103160575.567</v>
      </c>
      <c r="E232" s="19">
        <v>110892977.602</v>
      </c>
      <c r="F232" s="19">
        <v>95428173.533000007</v>
      </c>
      <c r="G232" s="19">
        <v>3892747.9840000002</v>
      </c>
    </row>
    <row r="233" spans="1:7" x14ac:dyDescent="0.25">
      <c r="A233">
        <v>2026</v>
      </c>
      <c r="B233">
        <v>4</v>
      </c>
      <c r="D233" s="19">
        <v>98812702.464000002</v>
      </c>
      <c r="E233" s="19">
        <v>106424277.985</v>
      </c>
      <c r="F233" s="19">
        <v>91201126.943000004</v>
      </c>
      <c r="G233" s="19">
        <v>3831919.9049999998</v>
      </c>
    </row>
    <row r="234" spans="1:7" x14ac:dyDescent="0.25">
      <c r="A234">
        <v>2026</v>
      </c>
      <c r="B234">
        <v>5</v>
      </c>
      <c r="D234" s="19">
        <v>102389184.164</v>
      </c>
      <c r="E234" s="19">
        <v>109954458.87</v>
      </c>
      <c r="F234" s="19">
        <v>94823909.459000006</v>
      </c>
      <c r="G234" s="19">
        <v>3808610.5359999998</v>
      </c>
    </row>
    <row r="235" spans="1:7" x14ac:dyDescent="0.25">
      <c r="A235">
        <v>2026</v>
      </c>
      <c r="B235">
        <v>6</v>
      </c>
      <c r="D235" s="19">
        <v>122167688.654</v>
      </c>
      <c r="E235" s="19">
        <v>129799519.902</v>
      </c>
      <c r="F235" s="19">
        <v>114535857.405</v>
      </c>
      <c r="G235" s="19">
        <v>3842117.3110000002</v>
      </c>
    </row>
    <row r="236" spans="1:7" x14ac:dyDescent="0.25">
      <c r="A236">
        <v>2026</v>
      </c>
      <c r="B236">
        <v>7</v>
      </c>
      <c r="D236" s="19">
        <v>136105908.73199999</v>
      </c>
      <c r="E236" s="19">
        <v>143711687.838</v>
      </c>
      <c r="F236" s="19">
        <v>128500129.626</v>
      </c>
      <c r="G236" s="19">
        <v>3829001.7969999998</v>
      </c>
    </row>
    <row r="237" spans="1:7" x14ac:dyDescent="0.25">
      <c r="A237">
        <v>2026</v>
      </c>
      <c r="B237">
        <v>8</v>
      </c>
      <c r="D237" s="19">
        <v>137649597.89899999</v>
      </c>
      <c r="E237" s="19">
        <v>145240229.35499999</v>
      </c>
      <c r="F237" s="19">
        <v>130058966.443</v>
      </c>
      <c r="G237" s="19">
        <v>3821375.9670000002</v>
      </c>
    </row>
    <row r="238" spans="1:7" x14ac:dyDescent="0.25">
      <c r="A238">
        <v>2026</v>
      </c>
      <c r="B238">
        <v>9</v>
      </c>
      <c r="D238" s="19">
        <v>133210681.829</v>
      </c>
      <c r="E238" s="19">
        <v>140814615.65200001</v>
      </c>
      <c r="F238" s="19">
        <v>125606748.006</v>
      </c>
      <c r="G238" s="19">
        <v>3828072.82</v>
      </c>
    </row>
    <row r="239" spans="1:7" x14ac:dyDescent="0.25">
      <c r="A239">
        <v>2026</v>
      </c>
      <c r="B239">
        <v>10</v>
      </c>
      <c r="D239" s="19">
        <v>108531767.348</v>
      </c>
      <c r="E239" s="19">
        <v>116098027.87800001</v>
      </c>
      <c r="F239" s="19">
        <v>100965506.817</v>
      </c>
      <c r="G239" s="19">
        <v>3809106.8339999998</v>
      </c>
    </row>
    <row r="240" spans="1:7" x14ac:dyDescent="0.25">
      <c r="A240">
        <v>2026</v>
      </c>
      <c r="B240">
        <v>11</v>
      </c>
      <c r="D240" s="19">
        <v>95952692.968999997</v>
      </c>
      <c r="E240" s="19">
        <v>103527438.102</v>
      </c>
      <c r="F240" s="19">
        <v>88377947.836999997</v>
      </c>
      <c r="G240" s="19">
        <v>3813378.264</v>
      </c>
    </row>
    <row r="241" spans="1:7" x14ac:dyDescent="0.25">
      <c r="A241">
        <v>2026</v>
      </c>
      <c r="B241">
        <v>12</v>
      </c>
      <c r="D241" s="19">
        <v>104381576.314</v>
      </c>
      <c r="E241" s="19">
        <v>112035255.969</v>
      </c>
      <c r="F241" s="19">
        <v>96727896.658999994</v>
      </c>
      <c r="G241" s="19">
        <v>3853116.5240000002</v>
      </c>
    </row>
    <row r="242" spans="1:7" x14ac:dyDescent="0.25">
      <c r="A242">
        <v>2027</v>
      </c>
      <c r="B242">
        <v>1</v>
      </c>
      <c r="D242" s="19">
        <v>114268977.06900001</v>
      </c>
      <c r="E242" s="19">
        <v>122175146.185</v>
      </c>
      <c r="F242" s="19">
        <v>106362807.954</v>
      </c>
      <c r="G242" s="19">
        <v>3980228.1039999998</v>
      </c>
    </row>
    <row r="243" spans="1:7" x14ac:dyDescent="0.25">
      <c r="A243">
        <v>2027</v>
      </c>
      <c r="B243">
        <v>2</v>
      </c>
      <c r="D243" s="19">
        <v>106115829.892</v>
      </c>
      <c r="E243" s="19">
        <v>113989248.54799999</v>
      </c>
      <c r="F243" s="19">
        <v>98242411.236000001</v>
      </c>
      <c r="G243" s="19">
        <v>3963740.4350000001</v>
      </c>
    </row>
    <row r="244" spans="1:7" x14ac:dyDescent="0.25">
      <c r="A244">
        <v>2027</v>
      </c>
      <c r="B244">
        <v>3</v>
      </c>
      <c r="D244" s="19">
        <v>103426976.80400001</v>
      </c>
      <c r="E244" s="19">
        <v>111181114.244</v>
      </c>
      <c r="F244" s="19">
        <v>95672839.363999993</v>
      </c>
      <c r="G244" s="19">
        <v>3903690.3089999999</v>
      </c>
    </row>
    <row r="245" spans="1:7" x14ac:dyDescent="0.25">
      <c r="A245">
        <v>2027</v>
      </c>
      <c r="B245">
        <v>4</v>
      </c>
      <c r="D245" s="19">
        <v>99153757.061000004</v>
      </c>
      <c r="E245" s="19">
        <v>106771216.26199999</v>
      </c>
      <c r="F245" s="19">
        <v>91536297.859999999</v>
      </c>
      <c r="G245" s="19">
        <v>3834881.9449999998</v>
      </c>
    </row>
    <row r="246" spans="1:7" x14ac:dyDescent="0.25">
      <c r="A246">
        <v>2027</v>
      </c>
      <c r="B246">
        <v>5</v>
      </c>
      <c r="D246" s="19">
        <v>102768982.411</v>
      </c>
      <c r="E246" s="19">
        <v>110335977.936</v>
      </c>
      <c r="F246" s="19">
        <v>95201986.886999995</v>
      </c>
      <c r="G246" s="19">
        <v>3809476.8539999998</v>
      </c>
    </row>
    <row r="247" spans="1:7" x14ac:dyDescent="0.25">
      <c r="A247">
        <v>2027</v>
      </c>
      <c r="B247">
        <v>6</v>
      </c>
      <c r="D247" s="19">
        <v>122533200.536</v>
      </c>
      <c r="E247" s="19">
        <v>130167671.28399999</v>
      </c>
      <c r="F247" s="19">
        <v>114898729.789</v>
      </c>
      <c r="G247" s="19">
        <v>3843446.122</v>
      </c>
    </row>
    <row r="248" spans="1:7" x14ac:dyDescent="0.25">
      <c r="A248">
        <v>2027</v>
      </c>
      <c r="B248">
        <v>7</v>
      </c>
      <c r="D248" s="19">
        <v>136392296.646</v>
      </c>
      <c r="E248" s="19">
        <v>144001524.84099999</v>
      </c>
      <c r="F248" s="19">
        <v>128783068.45200001</v>
      </c>
      <c r="G248" s="19">
        <v>3830738.1830000002</v>
      </c>
    </row>
    <row r="249" spans="1:7" x14ac:dyDescent="0.25">
      <c r="A249">
        <v>2027</v>
      </c>
      <c r="B249">
        <v>8</v>
      </c>
      <c r="D249" s="19">
        <v>137915385.80599999</v>
      </c>
      <c r="E249" s="19">
        <v>145509042.111</v>
      </c>
      <c r="F249" s="19">
        <v>130321729.502</v>
      </c>
      <c r="G249" s="19">
        <v>3822898.7760000001</v>
      </c>
    </row>
    <row r="250" spans="1:7" x14ac:dyDescent="0.25">
      <c r="A250">
        <v>2027</v>
      </c>
      <c r="B250">
        <v>9</v>
      </c>
      <c r="D250" s="19">
        <v>133511571.41</v>
      </c>
      <c r="E250" s="19">
        <v>141118698.26499999</v>
      </c>
      <c r="F250" s="19">
        <v>125904444.55599999</v>
      </c>
      <c r="G250" s="19">
        <v>3829680.298</v>
      </c>
    </row>
    <row r="251" spans="1:7" x14ac:dyDescent="0.25">
      <c r="A251">
        <v>2027</v>
      </c>
      <c r="B251">
        <v>10</v>
      </c>
      <c r="D251" s="19">
        <v>108896754.295</v>
      </c>
      <c r="E251" s="19">
        <v>116464733.56</v>
      </c>
      <c r="F251" s="19">
        <v>101328775.029</v>
      </c>
      <c r="G251" s="19">
        <v>3809972.102</v>
      </c>
    </row>
    <row r="252" spans="1:7" x14ac:dyDescent="0.25">
      <c r="A252">
        <v>2027</v>
      </c>
      <c r="B252">
        <v>11</v>
      </c>
      <c r="D252" s="19">
        <v>96289573.836999997</v>
      </c>
      <c r="E252" s="19">
        <v>103871184.49600001</v>
      </c>
      <c r="F252" s="19">
        <v>88707963.178000003</v>
      </c>
      <c r="G252" s="19">
        <v>3816834.5980000002</v>
      </c>
    </row>
    <row r="253" spans="1:7" x14ac:dyDescent="0.25">
      <c r="A253">
        <v>2027</v>
      </c>
      <c r="B253">
        <v>12</v>
      </c>
      <c r="D253" s="19">
        <v>104643478.34900001</v>
      </c>
      <c r="E253" s="19">
        <v>112317790.509</v>
      </c>
      <c r="F253" s="19">
        <v>96969166.187999994</v>
      </c>
      <c r="G253" s="19">
        <v>3863503.6129999999</v>
      </c>
    </row>
    <row r="254" spans="1:7" x14ac:dyDescent="0.25">
      <c r="A254">
        <v>2028</v>
      </c>
      <c r="B254">
        <v>1</v>
      </c>
      <c r="D254" s="19">
        <v>114540548.42900001</v>
      </c>
      <c r="E254" s="19">
        <v>122483087.978</v>
      </c>
      <c r="F254" s="19">
        <v>106598008.881</v>
      </c>
      <c r="G254" s="19">
        <v>3998538.1880000001</v>
      </c>
    </row>
    <row r="255" spans="1:7" x14ac:dyDescent="0.25">
      <c r="A255">
        <v>2028</v>
      </c>
      <c r="B255">
        <v>2</v>
      </c>
      <c r="D255" s="19">
        <v>106373125.227</v>
      </c>
      <c r="E255" s="19">
        <v>114277782.134</v>
      </c>
      <c r="F255" s="19">
        <v>98468468.319999993</v>
      </c>
      <c r="G255" s="19">
        <v>3979466.8080000002</v>
      </c>
    </row>
    <row r="256" spans="1:7" x14ac:dyDescent="0.25">
      <c r="A256">
        <v>2028</v>
      </c>
      <c r="B256">
        <v>3</v>
      </c>
      <c r="D256" s="19">
        <v>103738778.40899999</v>
      </c>
      <c r="E256" s="19">
        <v>111515378.065</v>
      </c>
      <c r="F256" s="19">
        <v>95962178.753999993</v>
      </c>
      <c r="G256" s="19">
        <v>3914998.5350000001</v>
      </c>
    </row>
    <row r="257" spans="1:7" x14ac:dyDescent="0.25">
      <c r="A257">
        <v>2028</v>
      </c>
      <c r="B257">
        <v>4</v>
      </c>
      <c r="D257" s="19">
        <v>99547779.078999996</v>
      </c>
      <c r="E257" s="19">
        <v>107171820.081</v>
      </c>
      <c r="F257" s="19">
        <v>91923738.077999994</v>
      </c>
      <c r="G257" s="19">
        <v>3838195.4419999998</v>
      </c>
    </row>
    <row r="258" spans="1:7" x14ac:dyDescent="0.25">
      <c r="A258">
        <v>2028</v>
      </c>
      <c r="B258">
        <v>5</v>
      </c>
      <c r="D258" s="19">
        <v>103199981.81</v>
      </c>
      <c r="E258" s="19">
        <v>110769061.535</v>
      </c>
      <c r="F258" s="19">
        <v>95630902.084999993</v>
      </c>
      <c r="G258" s="19">
        <v>3810526.11</v>
      </c>
    </row>
    <row r="259" spans="1:7" x14ac:dyDescent="0.25">
      <c r="A259">
        <v>2028</v>
      </c>
      <c r="B259">
        <v>6</v>
      </c>
      <c r="D259" s="19">
        <v>122962768.719</v>
      </c>
      <c r="E259" s="19">
        <v>130599640.199</v>
      </c>
      <c r="F259" s="19">
        <v>115325897.23899999</v>
      </c>
      <c r="G259" s="19">
        <v>3844654.7310000001</v>
      </c>
    </row>
    <row r="260" spans="1:7" x14ac:dyDescent="0.25">
      <c r="A260">
        <v>2028</v>
      </c>
      <c r="B260">
        <v>7</v>
      </c>
      <c r="D260" s="19">
        <v>136795544.99599999</v>
      </c>
      <c r="E260" s="19">
        <v>144407546.78200001</v>
      </c>
      <c r="F260" s="19">
        <v>129183543.20999999</v>
      </c>
      <c r="G260" s="19">
        <v>3832134.5010000002</v>
      </c>
    </row>
    <row r="261" spans="1:7" x14ac:dyDescent="0.25">
      <c r="A261">
        <v>2028</v>
      </c>
      <c r="B261">
        <v>8</v>
      </c>
      <c r="D261" s="19">
        <v>138300370.59</v>
      </c>
      <c r="E261" s="19">
        <v>145896469.84900001</v>
      </c>
      <c r="F261" s="19">
        <v>130704271.331</v>
      </c>
      <c r="G261" s="19">
        <v>3824128.6409999998</v>
      </c>
    </row>
    <row r="262" spans="1:7" x14ac:dyDescent="0.25">
      <c r="A262">
        <v>2028</v>
      </c>
      <c r="B262">
        <v>9</v>
      </c>
      <c r="D262" s="19">
        <v>133925338.86399999</v>
      </c>
      <c r="E262" s="19">
        <v>141535083.73500001</v>
      </c>
      <c r="F262" s="19">
        <v>126315593.993</v>
      </c>
      <c r="G262" s="19">
        <v>3830998.2949999999</v>
      </c>
    </row>
    <row r="263" spans="1:7" x14ac:dyDescent="0.25">
      <c r="A263">
        <v>2028</v>
      </c>
      <c r="B263">
        <v>10</v>
      </c>
      <c r="D263" s="19">
        <v>109348392.73100001</v>
      </c>
      <c r="E263" s="19">
        <v>116918383.95900001</v>
      </c>
      <c r="F263" s="19">
        <v>101778401.50300001</v>
      </c>
      <c r="G263" s="19">
        <v>3810984.9909999999</v>
      </c>
    </row>
    <row r="264" spans="1:7" x14ac:dyDescent="0.25">
      <c r="A264">
        <v>2028</v>
      </c>
      <c r="B264">
        <v>11</v>
      </c>
      <c r="D264" s="19">
        <v>96706523.715000004</v>
      </c>
      <c r="E264" s="19">
        <v>104295955.127</v>
      </c>
      <c r="F264" s="19">
        <v>89117092.304000005</v>
      </c>
      <c r="G264" s="19">
        <v>3820771.8250000002</v>
      </c>
    </row>
    <row r="265" spans="1:7" x14ac:dyDescent="0.25">
      <c r="A265">
        <v>2028</v>
      </c>
      <c r="B265">
        <v>12</v>
      </c>
      <c r="D265" s="19">
        <v>104993793.183</v>
      </c>
      <c r="E265" s="19">
        <v>112690191.983</v>
      </c>
      <c r="F265" s="19">
        <v>97297394.384000003</v>
      </c>
      <c r="G265" s="19">
        <v>3874622.76</v>
      </c>
    </row>
    <row r="266" spans="1:7" x14ac:dyDescent="0.25">
      <c r="A266">
        <v>2029</v>
      </c>
      <c r="B266">
        <v>1</v>
      </c>
      <c r="D266" s="19">
        <v>114853933.65899999</v>
      </c>
      <c r="E266" s="19">
        <v>122834546.638</v>
      </c>
      <c r="F266" s="19">
        <v>106873320.67900001</v>
      </c>
      <c r="G266" s="19">
        <v>4017705.6170000001</v>
      </c>
    </row>
    <row r="267" spans="1:7" x14ac:dyDescent="0.25">
      <c r="A267">
        <v>2029</v>
      </c>
      <c r="B267">
        <v>2</v>
      </c>
      <c r="D267" s="19">
        <v>110223333.454</v>
      </c>
      <c r="E267" s="19">
        <v>118163613.96799999</v>
      </c>
      <c r="F267" s="19">
        <v>102283052.939</v>
      </c>
      <c r="G267" s="19">
        <v>3997400.915</v>
      </c>
    </row>
    <row r="268" spans="1:7" x14ac:dyDescent="0.25">
      <c r="A268">
        <v>2029</v>
      </c>
      <c r="B268">
        <v>3</v>
      </c>
      <c r="D268" s="19">
        <v>104088532.914</v>
      </c>
      <c r="E268" s="19">
        <v>111888842.848</v>
      </c>
      <c r="F268" s="19">
        <v>96288222.980000004</v>
      </c>
      <c r="G268" s="19">
        <v>3926935.0759999999</v>
      </c>
    </row>
    <row r="269" spans="1:7" x14ac:dyDescent="0.25">
      <c r="A269">
        <v>2029</v>
      </c>
      <c r="B269">
        <v>4</v>
      </c>
      <c r="D269" s="19">
        <v>99975119.813999996</v>
      </c>
      <c r="E269" s="19">
        <v>107606555.70999999</v>
      </c>
      <c r="F269" s="19">
        <v>92343683.919</v>
      </c>
      <c r="G269" s="19">
        <v>3841918.2769999998</v>
      </c>
    </row>
    <row r="270" spans="1:7" x14ac:dyDescent="0.25">
      <c r="A270">
        <v>2029</v>
      </c>
      <c r="B270">
        <v>5</v>
      </c>
      <c r="D270" s="19">
        <v>103661150.027</v>
      </c>
      <c r="E270" s="19">
        <v>111232759.20299999</v>
      </c>
      <c r="F270" s="19">
        <v>96089540.850999996</v>
      </c>
      <c r="G270" s="19">
        <v>3811799.5189999999</v>
      </c>
    </row>
    <row r="271" spans="1:7" x14ac:dyDescent="0.25">
      <c r="A271">
        <v>2029</v>
      </c>
      <c r="B271">
        <v>6</v>
      </c>
      <c r="D271" s="19">
        <v>123420717.211</v>
      </c>
      <c r="E271" s="19">
        <v>131060374.54000001</v>
      </c>
      <c r="F271" s="19">
        <v>115781059.882</v>
      </c>
      <c r="G271" s="19">
        <v>3846057.22</v>
      </c>
    </row>
    <row r="272" spans="1:7" x14ac:dyDescent="0.25">
      <c r="A272">
        <v>2029</v>
      </c>
      <c r="B272">
        <v>7</v>
      </c>
      <c r="D272" s="19">
        <v>137212444.991</v>
      </c>
      <c r="E272" s="19">
        <v>144827717.86000001</v>
      </c>
      <c r="F272" s="19">
        <v>129597172.123</v>
      </c>
      <c r="G272" s="19">
        <v>3833781.2719999999</v>
      </c>
    </row>
    <row r="273" spans="1:7" x14ac:dyDescent="0.25">
      <c r="A273">
        <v>2029</v>
      </c>
      <c r="B273">
        <v>8</v>
      </c>
      <c r="D273" s="19">
        <v>138697936.64399999</v>
      </c>
      <c r="E273" s="19">
        <v>146296957.88999999</v>
      </c>
      <c r="F273" s="19">
        <v>131098915.398</v>
      </c>
      <c r="G273" s="19">
        <v>3825599.6660000002</v>
      </c>
    </row>
    <row r="274" spans="1:7" x14ac:dyDescent="0.25">
      <c r="A274">
        <v>2029</v>
      </c>
      <c r="B274">
        <v>9</v>
      </c>
      <c r="D274" s="19">
        <v>134353521.792</v>
      </c>
      <c r="E274" s="19">
        <v>141966358.574</v>
      </c>
      <c r="F274" s="19">
        <v>126740685.01000001</v>
      </c>
      <c r="G274" s="19">
        <v>3832554.8650000002</v>
      </c>
    </row>
    <row r="275" spans="1:7" x14ac:dyDescent="0.25">
      <c r="A275">
        <v>2029</v>
      </c>
      <c r="B275">
        <v>10</v>
      </c>
      <c r="D275" s="19">
        <v>109824692.43700001</v>
      </c>
      <c r="E275" s="19">
        <v>117397108.84100001</v>
      </c>
      <c r="F275" s="19">
        <v>102252276.03300001</v>
      </c>
      <c r="G275" s="19">
        <v>3812205.9049999998</v>
      </c>
    </row>
    <row r="276" spans="1:7" x14ac:dyDescent="0.25">
      <c r="A276">
        <v>2029</v>
      </c>
      <c r="B276">
        <v>11</v>
      </c>
      <c r="D276" s="19">
        <v>97151357.744000003</v>
      </c>
      <c r="E276" s="19">
        <v>104749404.956</v>
      </c>
      <c r="F276" s="19">
        <v>89553310.531000003</v>
      </c>
      <c r="G276" s="19">
        <v>3825109.3050000002</v>
      </c>
    </row>
    <row r="277" spans="1:7" x14ac:dyDescent="0.25">
      <c r="A277">
        <v>2029</v>
      </c>
      <c r="B277">
        <v>12</v>
      </c>
      <c r="D277" s="19">
        <v>105375074.767</v>
      </c>
      <c r="E277" s="19">
        <v>113094966.073</v>
      </c>
      <c r="F277" s="19">
        <v>97655183.460999995</v>
      </c>
      <c r="G277" s="19">
        <v>3886449.6680000001</v>
      </c>
    </row>
    <row r="278" spans="1:7" x14ac:dyDescent="0.25">
      <c r="A278">
        <v>2030</v>
      </c>
      <c r="B278">
        <v>1</v>
      </c>
      <c r="D278" s="19">
        <v>114884774.984</v>
      </c>
      <c r="E278" s="19">
        <v>122894980.94499999</v>
      </c>
      <c r="F278" s="19">
        <v>106874569.022</v>
      </c>
      <c r="G278" s="19">
        <v>4032603.7069999999</v>
      </c>
    </row>
    <row r="279" spans="1:7" x14ac:dyDescent="0.25">
      <c r="A279">
        <v>2030</v>
      </c>
      <c r="B279">
        <v>2</v>
      </c>
      <c r="D279" s="19">
        <v>110260897.373</v>
      </c>
      <c r="E279" s="19">
        <v>118227447.792</v>
      </c>
      <c r="F279" s="19">
        <v>102294346.95299999</v>
      </c>
      <c r="G279" s="19">
        <v>4010626.0580000002</v>
      </c>
    </row>
    <row r="280" spans="1:7" x14ac:dyDescent="0.25">
      <c r="A280">
        <v>2030</v>
      </c>
      <c r="B280">
        <v>3</v>
      </c>
      <c r="D280" s="19">
        <v>104165382.111</v>
      </c>
      <c r="E280" s="19">
        <v>111983771.645</v>
      </c>
      <c r="F280" s="19">
        <v>96346992.577000007</v>
      </c>
      <c r="G280" s="19">
        <v>3936036.9470000002</v>
      </c>
    </row>
    <row r="281" spans="1:7" x14ac:dyDescent="0.25">
      <c r="A281">
        <v>2030</v>
      </c>
      <c r="B281">
        <v>4</v>
      </c>
      <c r="D281" s="19">
        <v>100154578.652</v>
      </c>
      <c r="E281" s="19">
        <v>107791488.008</v>
      </c>
      <c r="F281" s="19">
        <v>92517669.296000004</v>
      </c>
      <c r="G281" s="19">
        <v>3844673.7990000001</v>
      </c>
    </row>
    <row r="282" spans="1:7" x14ac:dyDescent="0.25">
      <c r="A282">
        <v>2030</v>
      </c>
      <c r="B282">
        <v>5</v>
      </c>
      <c r="D282" s="19">
        <v>103875606.861</v>
      </c>
      <c r="E282" s="19">
        <v>111448975.854</v>
      </c>
      <c r="F282" s="19">
        <v>96302237.868000001</v>
      </c>
      <c r="G282" s="19">
        <v>3812685.47</v>
      </c>
    </row>
    <row r="283" spans="1:7" x14ac:dyDescent="0.25">
      <c r="A283">
        <v>2030</v>
      </c>
      <c r="B283">
        <v>6</v>
      </c>
      <c r="D283" s="19">
        <v>123628364.17299999</v>
      </c>
      <c r="E283" s="19">
        <v>131270240.566</v>
      </c>
      <c r="F283" s="19">
        <v>115986487.779</v>
      </c>
      <c r="G283" s="19">
        <v>3847174.37</v>
      </c>
    </row>
    <row r="284" spans="1:7" x14ac:dyDescent="0.25">
      <c r="A284">
        <v>2030</v>
      </c>
      <c r="B284">
        <v>7</v>
      </c>
      <c r="D284" s="19">
        <v>137342863.07499999</v>
      </c>
      <c r="E284" s="19">
        <v>144961121.32800001</v>
      </c>
      <c r="F284" s="19">
        <v>129724604.822</v>
      </c>
      <c r="G284" s="19">
        <v>3835284.2140000002</v>
      </c>
    </row>
    <row r="285" spans="1:7" x14ac:dyDescent="0.25">
      <c r="A285">
        <v>2030</v>
      </c>
      <c r="B285">
        <v>8</v>
      </c>
      <c r="D285" s="19">
        <v>138815028.29699999</v>
      </c>
      <c r="E285" s="19">
        <v>146416763.29899999</v>
      </c>
      <c r="F285" s="19">
        <v>131213293.295</v>
      </c>
      <c r="G285" s="19">
        <v>3826965.861</v>
      </c>
    </row>
    <row r="286" spans="1:7" x14ac:dyDescent="0.25">
      <c r="A286">
        <v>2030</v>
      </c>
      <c r="B286">
        <v>9</v>
      </c>
      <c r="D286" s="19">
        <v>134494200.09900001</v>
      </c>
      <c r="E286" s="19">
        <v>142109791.87400001</v>
      </c>
      <c r="F286" s="19">
        <v>126878608.324</v>
      </c>
      <c r="G286" s="19">
        <v>3833941.82</v>
      </c>
    </row>
    <row r="287" spans="1:7" x14ac:dyDescent="0.25">
      <c r="A287">
        <v>2030</v>
      </c>
      <c r="B287">
        <v>10</v>
      </c>
      <c r="D287" s="19">
        <v>109993348.472</v>
      </c>
      <c r="E287" s="19">
        <v>117567269.404</v>
      </c>
      <c r="F287" s="19">
        <v>102419427.54000001</v>
      </c>
      <c r="G287" s="19">
        <v>3812963.3339999998</v>
      </c>
    </row>
    <row r="288" spans="1:7" x14ac:dyDescent="0.25">
      <c r="A288">
        <v>2030</v>
      </c>
      <c r="B288">
        <v>11</v>
      </c>
      <c r="D288" s="19">
        <v>97295234.127000004</v>
      </c>
      <c r="E288" s="19">
        <v>104898706.244</v>
      </c>
      <c r="F288" s="19">
        <v>89691762.009000003</v>
      </c>
      <c r="G288" s="19">
        <v>3827840.3820000002</v>
      </c>
    </row>
    <row r="289" spans="1:7" x14ac:dyDescent="0.25">
      <c r="A289">
        <v>2030</v>
      </c>
      <c r="B289">
        <v>12</v>
      </c>
      <c r="D289" s="19">
        <v>105454328.998</v>
      </c>
      <c r="E289" s="19">
        <v>113190617.531</v>
      </c>
      <c r="F289" s="19">
        <v>97718040.465000004</v>
      </c>
      <c r="G289" s="19">
        <v>3894704.577</v>
      </c>
    </row>
    <row r="290" spans="1:7" x14ac:dyDescent="0.25">
      <c r="A290">
        <v>2031</v>
      </c>
      <c r="B290">
        <v>1</v>
      </c>
      <c r="D290" s="19">
        <v>112607868.572</v>
      </c>
      <c r="E290" s="19">
        <v>120645880.402</v>
      </c>
      <c r="F290" s="19">
        <v>104569856.743</v>
      </c>
      <c r="G290" s="19">
        <v>4046602.105</v>
      </c>
    </row>
    <row r="291" spans="1:7" x14ac:dyDescent="0.25">
      <c r="A291">
        <v>2031</v>
      </c>
      <c r="B291">
        <v>2</v>
      </c>
      <c r="D291" s="19">
        <v>116476227.08</v>
      </c>
      <c r="E291" s="19">
        <v>124481824.71799999</v>
      </c>
      <c r="F291" s="19">
        <v>108470629.443</v>
      </c>
      <c r="G291" s="19">
        <v>4030283.7239999999</v>
      </c>
    </row>
    <row r="292" spans="1:7" x14ac:dyDescent="0.25">
      <c r="A292">
        <v>2031</v>
      </c>
      <c r="B292">
        <v>3</v>
      </c>
      <c r="D292" s="19">
        <v>103681337.904</v>
      </c>
      <c r="E292" s="19">
        <v>111517451.108</v>
      </c>
      <c r="F292" s="19">
        <v>95845224.699000001</v>
      </c>
      <c r="G292" s="19">
        <v>3944959.6320000002</v>
      </c>
    </row>
    <row r="293" spans="1:7" x14ac:dyDescent="0.25">
      <c r="A293">
        <v>2031</v>
      </c>
      <c r="B293">
        <v>4</v>
      </c>
      <c r="D293" s="19">
        <v>98958396.901999995</v>
      </c>
      <c r="E293" s="19">
        <v>106595712.822</v>
      </c>
      <c r="F293" s="19">
        <v>91321080.981000006</v>
      </c>
      <c r="G293" s="19">
        <v>3844878.477</v>
      </c>
    </row>
    <row r="294" spans="1:7" x14ac:dyDescent="0.25">
      <c r="A294">
        <v>2031</v>
      </c>
      <c r="B294">
        <v>5</v>
      </c>
      <c r="D294" s="19">
        <v>106259006.55</v>
      </c>
      <c r="E294" s="19">
        <v>113841189.84999999</v>
      </c>
      <c r="F294" s="19">
        <v>98676823.25</v>
      </c>
      <c r="G294" s="19">
        <v>3817122.8849999998</v>
      </c>
    </row>
    <row r="295" spans="1:7" x14ac:dyDescent="0.25">
      <c r="A295">
        <v>2031</v>
      </c>
      <c r="B295">
        <v>6</v>
      </c>
      <c r="D295" s="19">
        <v>120575348.62</v>
      </c>
      <c r="E295" s="19">
        <v>128234145.419</v>
      </c>
      <c r="F295" s="19">
        <v>112916551.82099999</v>
      </c>
      <c r="G295" s="19">
        <v>3855692.6639999999</v>
      </c>
    </row>
    <row r="296" spans="1:7" x14ac:dyDescent="0.25">
      <c r="A296">
        <v>2031</v>
      </c>
      <c r="B296">
        <v>7</v>
      </c>
      <c r="D296" s="19">
        <v>137532117.36700001</v>
      </c>
      <c r="E296" s="19">
        <v>145153577.41600001</v>
      </c>
      <c r="F296" s="19">
        <v>129910657.31900001</v>
      </c>
      <c r="G296" s="19">
        <v>3836896.1039999998</v>
      </c>
    </row>
    <row r="297" spans="1:7" x14ac:dyDescent="0.25">
      <c r="A297">
        <v>2031</v>
      </c>
      <c r="B297">
        <v>8</v>
      </c>
      <c r="D297" s="19">
        <v>141428344.14300001</v>
      </c>
      <c r="E297" s="19">
        <v>149022295.41</v>
      </c>
      <c r="F297" s="19">
        <v>133834392.875</v>
      </c>
      <c r="G297" s="19">
        <v>3823047.27</v>
      </c>
    </row>
    <row r="298" spans="1:7" x14ac:dyDescent="0.25">
      <c r="A298">
        <v>2031</v>
      </c>
      <c r="B298">
        <v>9</v>
      </c>
      <c r="D298" s="19">
        <v>131982521.39</v>
      </c>
      <c r="E298" s="19">
        <v>139616725.009</v>
      </c>
      <c r="F298" s="19">
        <v>124348317.771</v>
      </c>
      <c r="G298" s="19">
        <v>3843311.6409999998</v>
      </c>
    </row>
    <row r="299" spans="1:7" x14ac:dyDescent="0.25">
      <c r="A299">
        <v>2031</v>
      </c>
      <c r="B299">
        <v>10</v>
      </c>
      <c r="D299" s="19">
        <v>110721067.147</v>
      </c>
      <c r="E299" s="19">
        <v>118297924.678</v>
      </c>
      <c r="F299" s="19">
        <v>103144209.61499999</v>
      </c>
      <c r="G299" s="19">
        <v>3814441.716</v>
      </c>
    </row>
    <row r="300" spans="1:7" x14ac:dyDescent="0.25">
      <c r="A300">
        <v>2031</v>
      </c>
      <c r="B300">
        <v>11</v>
      </c>
      <c r="D300" s="19">
        <v>98135159.347000003</v>
      </c>
      <c r="E300" s="19">
        <v>105750191.912</v>
      </c>
      <c r="F300" s="19">
        <v>90520126.782000005</v>
      </c>
      <c r="G300" s="19">
        <v>3833660.2960000001</v>
      </c>
    </row>
    <row r="301" spans="1:7" x14ac:dyDescent="0.25">
      <c r="A301">
        <v>2031</v>
      </c>
      <c r="B301">
        <v>12</v>
      </c>
      <c r="D301" s="19">
        <v>103332488.616</v>
      </c>
      <c r="E301" s="19">
        <v>111063688.889</v>
      </c>
      <c r="F301" s="19">
        <v>95601288.342999995</v>
      </c>
      <c r="G301" s="19">
        <v>3892142.9780000001</v>
      </c>
    </row>
    <row r="302" spans="1:7" x14ac:dyDescent="0.25">
      <c r="A302">
        <v>2032</v>
      </c>
      <c r="B302">
        <v>1</v>
      </c>
      <c r="D302" s="19">
        <v>112644492.199</v>
      </c>
      <c r="E302" s="19">
        <v>120715664.48</v>
      </c>
      <c r="F302" s="19">
        <v>104573319.917</v>
      </c>
      <c r="G302" s="19">
        <v>4063296.1770000001</v>
      </c>
    </row>
    <row r="303" spans="1:7" x14ac:dyDescent="0.25">
      <c r="A303">
        <v>2032</v>
      </c>
      <c r="B303">
        <v>2</v>
      </c>
      <c r="D303" s="19">
        <v>114209311.05</v>
      </c>
      <c r="E303" s="19">
        <v>122241890.565</v>
      </c>
      <c r="F303" s="19">
        <v>106176731.536</v>
      </c>
      <c r="G303" s="19">
        <v>4043867.2969999998</v>
      </c>
    </row>
    <row r="304" spans="1:7" x14ac:dyDescent="0.25">
      <c r="A304">
        <v>2032</v>
      </c>
      <c r="B304">
        <v>3</v>
      </c>
      <c r="D304" s="19">
        <v>109722734.92900001</v>
      </c>
      <c r="E304" s="19">
        <v>117605384.581</v>
      </c>
      <c r="F304" s="19">
        <v>101840085.27599999</v>
      </c>
      <c r="G304" s="19">
        <v>3968387.625</v>
      </c>
    </row>
    <row r="305" spans="1:7" x14ac:dyDescent="0.25">
      <c r="A305">
        <v>2032</v>
      </c>
      <c r="B305">
        <v>4</v>
      </c>
      <c r="D305" s="19">
        <v>98550318.694000006</v>
      </c>
      <c r="E305" s="19">
        <v>106191264.43799999</v>
      </c>
      <c r="F305" s="19">
        <v>90909372.950000003</v>
      </c>
      <c r="G305" s="19">
        <v>3846705.85</v>
      </c>
    </row>
    <row r="306" spans="1:7" x14ac:dyDescent="0.25">
      <c r="A306">
        <v>2032</v>
      </c>
      <c r="B306">
        <v>5</v>
      </c>
      <c r="D306" s="19">
        <v>105140048.192</v>
      </c>
      <c r="E306" s="19">
        <v>112720227.22499999</v>
      </c>
      <c r="F306" s="19">
        <v>97559869.159999996</v>
      </c>
      <c r="G306" s="19">
        <v>3816113.87</v>
      </c>
    </row>
    <row r="307" spans="1:7" x14ac:dyDescent="0.25">
      <c r="A307">
        <v>2032</v>
      </c>
      <c r="B307">
        <v>6</v>
      </c>
      <c r="D307" s="19">
        <v>123231659.34900001</v>
      </c>
      <c r="E307" s="19">
        <v>130882091.487</v>
      </c>
      <c r="F307" s="19">
        <v>115581227.211</v>
      </c>
      <c r="G307" s="19">
        <v>3851481.6159999999</v>
      </c>
    </row>
    <row r="308" spans="1:7" x14ac:dyDescent="0.25">
      <c r="A308">
        <v>2032</v>
      </c>
      <c r="B308">
        <v>7</v>
      </c>
      <c r="D308" s="19">
        <v>134019494.675</v>
      </c>
      <c r="E308" s="19">
        <v>141669922.28099999</v>
      </c>
      <c r="F308" s="19">
        <v>126369067.06900001</v>
      </c>
      <c r="G308" s="19">
        <v>3851479.335</v>
      </c>
    </row>
    <row r="309" spans="1:7" x14ac:dyDescent="0.25">
      <c r="A309">
        <v>2032</v>
      </c>
      <c r="B309">
        <v>8</v>
      </c>
      <c r="D309" s="19">
        <v>141604068.59200001</v>
      </c>
      <c r="E309" s="19">
        <v>149201421.31999999</v>
      </c>
      <c r="F309" s="19">
        <v>134006715.86300001</v>
      </c>
      <c r="G309" s="19">
        <v>3824759.679</v>
      </c>
    </row>
    <row r="310" spans="1:7" x14ac:dyDescent="0.25">
      <c r="A310">
        <v>2032</v>
      </c>
      <c r="B310">
        <v>9</v>
      </c>
      <c r="D310" s="19">
        <v>134488128.211</v>
      </c>
      <c r="E310" s="19">
        <v>142112123.43900001</v>
      </c>
      <c r="F310" s="19">
        <v>126864132.983</v>
      </c>
      <c r="G310" s="19">
        <v>3838172.398</v>
      </c>
    </row>
    <row r="311" spans="1:7" x14ac:dyDescent="0.25">
      <c r="A311">
        <v>2032</v>
      </c>
      <c r="B311">
        <v>10</v>
      </c>
      <c r="D311" s="19">
        <v>108691105.045</v>
      </c>
      <c r="E311" s="19">
        <v>116265690.13</v>
      </c>
      <c r="F311" s="19">
        <v>101116519.95999999</v>
      </c>
      <c r="G311" s="19">
        <v>3813297.6910000001</v>
      </c>
    </row>
    <row r="312" spans="1:7" x14ac:dyDescent="0.25">
      <c r="A312">
        <v>2032</v>
      </c>
      <c r="B312">
        <v>11</v>
      </c>
      <c r="D312" s="19">
        <v>98823432.097000003</v>
      </c>
      <c r="E312" s="19">
        <v>106449596.417</v>
      </c>
      <c r="F312" s="19">
        <v>91197267.776999995</v>
      </c>
      <c r="G312" s="19">
        <v>3839264.3909999998</v>
      </c>
    </row>
    <row r="313" spans="1:7" x14ac:dyDescent="0.25">
      <c r="A313">
        <v>2032</v>
      </c>
      <c r="B313">
        <v>12</v>
      </c>
      <c r="D313" s="19">
        <v>104146599.759</v>
      </c>
      <c r="E313" s="19">
        <v>111903765.994</v>
      </c>
      <c r="F313" s="19">
        <v>96389433.525000006</v>
      </c>
      <c r="G313" s="19">
        <v>3905215.105</v>
      </c>
    </row>
    <row r="314" spans="1:7" x14ac:dyDescent="0.25">
      <c r="A314">
        <v>2033</v>
      </c>
      <c r="B314">
        <v>1</v>
      </c>
      <c r="D314" s="19">
        <v>110332474.802</v>
      </c>
      <c r="E314" s="19">
        <v>118434016.939</v>
      </c>
      <c r="F314" s="19">
        <v>102230932.66599999</v>
      </c>
      <c r="G314" s="19">
        <v>4078585.3709999998</v>
      </c>
    </row>
    <row r="315" spans="1:7" x14ac:dyDescent="0.25">
      <c r="A315">
        <v>2033</v>
      </c>
      <c r="B315">
        <v>2</v>
      </c>
      <c r="D315" s="19">
        <v>114239075.89</v>
      </c>
      <c r="E315" s="19">
        <v>122305583.935</v>
      </c>
      <c r="F315" s="19">
        <v>106172567.845</v>
      </c>
      <c r="G315" s="19">
        <v>4060948.0460000001</v>
      </c>
    </row>
    <row r="316" spans="1:7" x14ac:dyDescent="0.25">
      <c r="A316">
        <v>2033</v>
      </c>
      <c r="B316">
        <v>3</v>
      </c>
      <c r="D316" s="19">
        <v>107560904.186</v>
      </c>
      <c r="E316" s="19">
        <v>115457249.623</v>
      </c>
      <c r="F316" s="19">
        <v>99664558.748999998</v>
      </c>
      <c r="G316" s="19">
        <v>3975282.5380000002</v>
      </c>
    </row>
    <row r="317" spans="1:7" x14ac:dyDescent="0.25">
      <c r="A317">
        <v>2033</v>
      </c>
      <c r="B317">
        <v>4</v>
      </c>
      <c r="D317" s="19">
        <v>104404035.111</v>
      </c>
      <c r="E317" s="19">
        <v>112081019.404</v>
      </c>
      <c r="F317" s="19">
        <v>96727050.819000006</v>
      </c>
      <c r="G317" s="19">
        <v>3864848.8530000001</v>
      </c>
    </row>
    <row r="318" spans="1:7" x14ac:dyDescent="0.25">
      <c r="A318">
        <v>2033</v>
      </c>
      <c r="B318">
        <v>5</v>
      </c>
      <c r="D318" s="19">
        <v>104774261.733</v>
      </c>
      <c r="E318" s="19">
        <v>112355092.971</v>
      </c>
      <c r="F318" s="19">
        <v>97193430.494000003</v>
      </c>
      <c r="G318" s="19">
        <v>3816442.2119999998</v>
      </c>
    </row>
    <row r="319" spans="1:7" x14ac:dyDescent="0.25">
      <c r="A319">
        <v>2033</v>
      </c>
      <c r="B319">
        <v>6</v>
      </c>
      <c r="D319" s="19">
        <v>121934540.434</v>
      </c>
      <c r="E319" s="19">
        <v>129593896.521</v>
      </c>
      <c r="F319" s="19">
        <v>114275184.348</v>
      </c>
      <c r="G319" s="19">
        <v>3855974.2280000001</v>
      </c>
    </row>
    <row r="320" spans="1:7" x14ac:dyDescent="0.25">
      <c r="A320">
        <v>2033</v>
      </c>
      <c r="B320">
        <v>7</v>
      </c>
      <c r="D320" s="19">
        <v>136975372.26199999</v>
      </c>
      <c r="E320" s="19">
        <v>144609683.67199999</v>
      </c>
      <c r="F320" s="19">
        <v>129341060.851</v>
      </c>
      <c r="G320" s="19">
        <v>3843365.9070000001</v>
      </c>
    </row>
    <row r="321" spans="1:7" x14ac:dyDescent="0.25">
      <c r="A321">
        <v>2033</v>
      </c>
      <c r="B321">
        <v>8</v>
      </c>
      <c r="D321" s="19">
        <v>137994645.71399999</v>
      </c>
      <c r="E321" s="19">
        <v>145613759.92199999</v>
      </c>
      <c r="F321" s="19">
        <v>130375531.505</v>
      </c>
      <c r="G321" s="19">
        <v>3835715.13</v>
      </c>
    </row>
    <row r="322" spans="1:7" x14ac:dyDescent="0.25">
      <c r="A322">
        <v>2033</v>
      </c>
      <c r="B322">
        <v>9</v>
      </c>
      <c r="D322" s="19">
        <v>134710339.046</v>
      </c>
      <c r="E322" s="19">
        <v>142337612.71599999</v>
      </c>
      <c r="F322" s="19">
        <v>127083065.377</v>
      </c>
      <c r="G322" s="19">
        <v>3839822.8739999998</v>
      </c>
    </row>
    <row r="323" spans="1:7" x14ac:dyDescent="0.25">
      <c r="A323">
        <v>2033</v>
      </c>
      <c r="B323">
        <v>10</v>
      </c>
      <c r="D323" s="19">
        <v>110908638.46600001</v>
      </c>
      <c r="E323" s="19">
        <v>118489220.053</v>
      </c>
      <c r="F323" s="19">
        <v>103328056.88</v>
      </c>
      <c r="G323" s="19">
        <v>3816316.5290000001</v>
      </c>
    </row>
    <row r="324" spans="1:7" x14ac:dyDescent="0.25">
      <c r="A324">
        <v>2033</v>
      </c>
      <c r="B324">
        <v>11</v>
      </c>
      <c r="D324" s="19">
        <v>96885894.975999996</v>
      </c>
      <c r="E324" s="19">
        <v>104501364.396</v>
      </c>
      <c r="F324" s="19">
        <v>89270425.555999994</v>
      </c>
      <c r="G324" s="19">
        <v>3833880.2230000002</v>
      </c>
    </row>
    <row r="325" spans="1:7" x14ac:dyDescent="0.25">
      <c r="A325">
        <v>2033</v>
      </c>
      <c r="B325">
        <v>12</v>
      </c>
      <c r="D325" s="19">
        <v>104794488.052</v>
      </c>
      <c r="E325" s="19">
        <v>112578010.421</v>
      </c>
      <c r="F325" s="19">
        <v>97010965.684</v>
      </c>
      <c r="G325" s="19">
        <v>3918483.6579999998</v>
      </c>
    </row>
    <row r="326" spans="1:7" x14ac:dyDescent="0.25">
      <c r="A326">
        <v>2034</v>
      </c>
      <c r="B326">
        <v>1</v>
      </c>
      <c r="D326" s="19">
        <v>111139791.508</v>
      </c>
      <c r="E326" s="19">
        <v>119278159.46600001</v>
      </c>
      <c r="F326" s="19">
        <v>103001423.551</v>
      </c>
      <c r="G326" s="19">
        <v>4097124.7119999998</v>
      </c>
    </row>
    <row r="327" spans="1:7" x14ac:dyDescent="0.25">
      <c r="A327">
        <v>2034</v>
      </c>
      <c r="B327">
        <v>2</v>
      </c>
      <c r="D327" s="19">
        <v>111987282.086</v>
      </c>
      <c r="E327" s="19">
        <v>120081058.149</v>
      </c>
      <c r="F327" s="19">
        <v>103893506.023</v>
      </c>
      <c r="G327" s="19">
        <v>4074675.6719999998</v>
      </c>
    </row>
    <row r="328" spans="1:7" x14ac:dyDescent="0.25">
      <c r="A328">
        <v>2034</v>
      </c>
      <c r="B328">
        <v>3</v>
      </c>
      <c r="D328" s="19">
        <v>107667339.728</v>
      </c>
      <c r="E328" s="19">
        <v>115587191.18000001</v>
      </c>
      <c r="F328" s="19">
        <v>99747488.275000006</v>
      </c>
      <c r="G328" s="19">
        <v>3987116.247</v>
      </c>
    </row>
    <row r="329" spans="1:7" x14ac:dyDescent="0.25">
      <c r="A329">
        <v>2034</v>
      </c>
      <c r="B329">
        <v>4</v>
      </c>
      <c r="D329" s="19">
        <v>102434758.638</v>
      </c>
      <c r="E329" s="19">
        <v>110107623.71799999</v>
      </c>
      <c r="F329" s="19">
        <v>94761893.557999998</v>
      </c>
      <c r="G329" s="19">
        <v>3862775.1039999998</v>
      </c>
    </row>
    <row r="330" spans="1:7" x14ac:dyDescent="0.25">
      <c r="A330">
        <v>2034</v>
      </c>
      <c r="B330">
        <v>5</v>
      </c>
      <c r="D330" s="19">
        <v>110678476.082</v>
      </c>
      <c r="E330" s="19">
        <v>118289386.26800001</v>
      </c>
      <c r="F330" s="19">
        <v>103067565.896</v>
      </c>
      <c r="G330" s="19">
        <v>3831584.9530000002</v>
      </c>
    </row>
    <row r="331" spans="1:7" x14ac:dyDescent="0.25">
      <c r="A331">
        <v>2034</v>
      </c>
      <c r="B331">
        <v>6</v>
      </c>
      <c r="D331" s="19">
        <v>121484583.11300001</v>
      </c>
      <c r="E331" s="19">
        <v>129149949.05500001</v>
      </c>
      <c r="F331" s="19">
        <v>113819217.17200001</v>
      </c>
      <c r="G331" s="19">
        <v>3858999.7889999999</v>
      </c>
    </row>
    <row r="332" spans="1:7" x14ac:dyDescent="0.25">
      <c r="A332">
        <v>2034</v>
      </c>
      <c r="B332">
        <v>7</v>
      </c>
      <c r="D332" s="19">
        <v>135433014.10800001</v>
      </c>
      <c r="E332" s="19">
        <v>143083158.169</v>
      </c>
      <c r="F332" s="19">
        <v>127782870.046</v>
      </c>
      <c r="G332" s="19">
        <v>3851336.5890000002</v>
      </c>
    </row>
    <row r="333" spans="1:7" x14ac:dyDescent="0.25">
      <c r="A333">
        <v>2034</v>
      </c>
      <c r="B333">
        <v>8</v>
      </c>
      <c r="D333" s="19">
        <v>141015495.32600001</v>
      </c>
      <c r="E333" s="19">
        <v>148623907.70100001</v>
      </c>
      <c r="F333" s="19">
        <v>133407082.95100001</v>
      </c>
      <c r="G333" s="19">
        <v>3830327.4720000001</v>
      </c>
    </row>
    <row r="334" spans="1:7" x14ac:dyDescent="0.25">
      <c r="A334">
        <v>2034</v>
      </c>
      <c r="B334">
        <v>9</v>
      </c>
      <c r="D334" s="19">
        <v>131317291.46799999</v>
      </c>
      <c r="E334" s="19">
        <v>138970280.021</v>
      </c>
      <c r="F334" s="19">
        <v>123664302.91599999</v>
      </c>
      <c r="G334" s="19">
        <v>3852768.6</v>
      </c>
    </row>
    <row r="335" spans="1:7" x14ac:dyDescent="0.25">
      <c r="A335">
        <v>2034</v>
      </c>
      <c r="B335">
        <v>10</v>
      </c>
      <c r="D335" s="19">
        <v>111194630.002</v>
      </c>
      <c r="E335" s="19">
        <v>118777817.60699999</v>
      </c>
      <c r="F335" s="19">
        <v>103611442.396</v>
      </c>
      <c r="G335" s="19">
        <v>3817628.4849999999</v>
      </c>
    </row>
    <row r="336" spans="1:7" x14ac:dyDescent="0.25">
      <c r="A336">
        <v>2034</v>
      </c>
      <c r="B336">
        <v>11</v>
      </c>
      <c r="D336" s="19">
        <v>99006342.630999997</v>
      </c>
      <c r="E336" s="19">
        <v>106646068.252</v>
      </c>
      <c r="F336" s="19">
        <v>91366617.010000005</v>
      </c>
      <c r="G336" s="19">
        <v>3846091.6</v>
      </c>
    </row>
    <row r="337" spans="1:7" x14ac:dyDescent="0.25">
      <c r="A337">
        <v>2034</v>
      </c>
      <c r="B337">
        <v>12</v>
      </c>
      <c r="D337" s="19">
        <v>102707066.507</v>
      </c>
      <c r="E337" s="19">
        <v>110485738.778</v>
      </c>
      <c r="F337" s="19">
        <v>94928394.236000001</v>
      </c>
      <c r="G337" s="19">
        <v>3916041.9580000001</v>
      </c>
    </row>
    <row r="338" spans="1:7" x14ac:dyDescent="0.25">
      <c r="A338">
        <v>2035</v>
      </c>
      <c r="B338">
        <v>1</v>
      </c>
      <c r="D338" s="19">
        <v>111801642.27599999</v>
      </c>
      <c r="E338" s="19">
        <v>119978385.28399999</v>
      </c>
      <c r="F338" s="19">
        <v>103624899.26800001</v>
      </c>
      <c r="G338" s="19">
        <v>4116443.9870000002</v>
      </c>
    </row>
    <row r="339" spans="1:7" x14ac:dyDescent="0.25">
      <c r="A339">
        <v>2035</v>
      </c>
      <c r="B339">
        <v>2</v>
      </c>
      <c r="D339" s="19">
        <v>112831595.06900001</v>
      </c>
      <c r="E339" s="19">
        <v>120961538.21699999</v>
      </c>
      <c r="F339" s="19">
        <v>104701651.921</v>
      </c>
      <c r="G339" s="19">
        <v>4092883.3840000001</v>
      </c>
    </row>
    <row r="340" spans="1:7" x14ac:dyDescent="0.25">
      <c r="A340">
        <v>2035</v>
      </c>
      <c r="B340">
        <v>3</v>
      </c>
      <c r="D340" s="19">
        <v>105562448.473</v>
      </c>
      <c r="E340" s="19">
        <v>113494870.13</v>
      </c>
      <c r="F340" s="19">
        <v>97630026.816</v>
      </c>
      <c r="G340" s="19">
        <v>3993444.5049999999</v>
      </c>
    </row>
    <row r="341" spans="1:7" x14ac:dyDescent="0.25">
      <c r="A341">
        <v>2035</v>
      </c>
      <c r="B341">
        <v>4</v>
      </c>
      <c r="D341" s="19">
        <v>102642733.40800001</v>
      </c>
      <c r="E341" s="19">
        <v>110324147.434</v>
      </c>
      <c r="F341" s="19">
        <v>94961319.381999999</v>
      </c>
      <c r="G341" s="19">
        <v>3867078.9270000001</v>
      </c>
    </row>
    <row r="342" spans="1:7" x14ac:dyDescent="0.25">
      <c r="A342">
        <v>2035</v>
      </c>
      <c r="B342">
        <v>5</v>
      </c>
      <c r="D342" s="19">
        <v>108785760.05</v>
      </c>
      <c r="E342" s="19">
        <v>116388612.64</v>
      </c>
      <c r="F342" s="19">
        <v>101182907.45999999</v>
      </c>
      <c r="G342" s="19">
        <v>3827528.4920000001</v>
      </c>
    </row>
    <row r="343" spans="1:7" x14ac:dyDescent="0.25">
      <c r="A343">
        <v>2035</v>
      </c>
      <c r="B343">
        <v>6</v>
      </c>
      <c r="D343" s="19">
        <v>128080783.59299999</v>
      </c>
      <c r="E343" s="19">
        <v>135732065.82600001</v>
      </c>
      <c r="F343" s="19">
        <v>120429501.361</v>
      </c>
      <c r="G343" s="19">
        <v>3851909.5819999999</v>
      </c>
    </row>
    <row r="344" spans="1:7" x14ac:dyDescent="0.25">
      <c r="A344">
        <v>2035</v>
      </c>
      <c r="B344">
        <v>7</v>
      </c>
      <c r="D344" s="19">
        <v>134890328.845</v>
      </c>
      <c r="E344" s="19">
        <v>142550156.199</v>
      </c>
      <c r="F344" s="19">
        <v>127230501.491</v>
      </c>
      <c r="G344" s="19">
        <v>3856211.48</v>
      </c>
    </row>
    <row r="345" spans="1:7" x14ac:dyDescent="0.25">
      <c r="A345">
        <v>2035</v>
      </c>
      <c r="B345">
        <v>8</v>
      </c>
      <c r="D345" s="19">
        <v>139454639.5</v>
      </c>
      <c r="E345" s="19">
        <v>147075434.866</v>
      </c>
      <c r="F345" s="19">
        <v>131833844.134</v>
      </c>
      <c r="G345" s="19">
        <v>3836561.4810000001</v>
      </c>
    </row>
    <row r="346" spans="1:7" x14ac:dyDescent="0.25">
      <c r="A346">
        <v>2035</v>
      </c>
      <c r="B346">
        <v>9</v>
      </c>
      <c r="D346" s="19">
        <v>134258575.79699999</v>
      </c>
      <c r="E346" s="19">
        <v>141898190.36899999</v>
      </c>
      <c r="F346" s="19">
        <v>126618961.22400001</v>
      </c>
      <c r="G346" s="19">
        <v>3846035.6949999998</v>
      </c>
    </row>
    <row r="347" spans="1:7" x14ac:dyDescent="0.25">
      <c r="A347">
        <v>2035</v>
      </c>
      <c r="B347">
        <v>10</v>
      </c>
      <c r="D347" s="19">
        <v>108453361.483</v>
      </c>
      <c r="E347" s="19">
        <v>116032134.899</v>
      </c>
      <c r="F347" s="19">
        <v>100874588.068</v>
      </c>
      <c r="G347" s="19">
        <v>3815406.2349999999</v>
      </c>
    </row>
    <row r="348" spans="1:7" x14ac:dyDescent="0.25">
      <c r="A348">
        <v>2035</v>
      </c>
      <c r="B348">
        <v>11</v>
      </c>
      <c r="D348" s="19">
        <v>99297273.126000002</v>
      </c>
      <c r="E348" s="19">
        <v>106945989.647</v>
      </c>
      <c r="F348" s="19">
        <v>91648556.605000004</v>
      </c>
      <c r="G348" s="19">
        <v>3850617.9180000001</v>
      </c>
    </row>
    <row r="349" spans="1:7" x14ac:dyDescent="0.25">
      <c r="A349">
        <v>2035</v>
      </c>
      <c r="B349">
        <v>12</v>
      </c>
      <c r="D349" s="19">
        <v>104879571.227</v>
      </c>
      <c r="E349" s="19">
        <v>112702886.48999999</v>
      </c>
      <c r="F349" s="19">
        <v>97056255.965000004</v>
      </c>
      <c r="G349" s="19">
        <v>3938516.7230000002</v>
      </c>
    </row>
    <row r="350" spans="1:7" x14ac:dyDescent="0.25">
      <c r="A350">
        <v>2036</v>
      </c>
      <c r="B350">
        <v>1</v>
      </c>
      <c r="D350" s="19">
        <v>109594013.215</v>
      </c>
      <c r="E350" s="19">
        <v>117797670.917</v>
      </c>
      <c r="F350" s="19">
        <v>101390355.51199999</v>
      </c>
      <c r="G350" s="19">
        <v>4129993.7379999999</v>
      </c>
    </row>
    <row r="351" spans="1:7" x14ac:dyDescent="0.25">
      <c r="A351">
        <v>2036</v>
      </c>
      <c r="B351">
        <v>2</v>
      </c>
      <c r="D351" s="19">
        <v>113540039.66</v>
      </c>
      <c r="E351" s="19">
        <v>121704451.87899999</v>
      </c>
      <c r="F351" s="19">
        <v>105375627.44</v>
      </c>
      <c r="G351" s="19">
        <v>4110236.2590000001</v>
      </c>
    </row>
    <row r="352" spans="1:7" x14ac:dyDescent="0.25">
      <c r="A352">
        <v>2036</v>
      </c>
      <c r="B352">
        <v>3</v>
      </c>
      <c r="D352" s="19">
        <v>106461462.152</v>
      </c>
      <c r="E352" s="19">
        <v>114420980.98</v>
      </c>
      <c r="F352" s="19">
        <v>98501943.324000001</v>
      </c>
      <c r="G352" s="19">
        <v>4007086.1209999998</v>
      </c>
    </row>
    <row r="353" spans="1:7" x14ac:dyDescent="0.25">
      <c r="A353">
        <v>2036</v>
      </c>
      <c r="B353">
        <v>4</v>
      </c>
      <c r="D353" s="19">
        <v>100719190.008</v>
      </c>
      <c r="E353" s="19">
        <v>108395932.48100001</v>
      </c>
      <c r="F353" s="19">
        <v>93042447.535999998</v>
      </c>
      <c r="G353" s="19">
        <v>3864727.1120000002</v>
      </c>
    </row>
    <row r="354" spans="1:7" x14ac:dyDescent="0.25">
      <c r="A354">
        <v>2036</v>
      </c>
      <c r="B354">
        <v>5</v>
      </c>
      <c r="D354" s="19">
        <v>109056464.02500001</v>
      </c>
      <c r="E354" s="19">
        <v>116663352.029</v>
      </c>
      <c r="F354" s="19">
        <v>101449576.021</v>
      </c>
      <c r="G354" s="19">
        <v>3829560.0529999998</v>
      </c>
    </row>
    <row r="355" spans="1:7" x14ac:dyDescent="0.25">
      <c r="A355">
        <v>2036</v>
      </c>
      <c r="B355">
        <v>6</v>
      </c>
      <c r="D355" s="19">
        <v>125936513.73800001</v>
      </c>
      <c r="E355" s="19">
        <v>133594933.727</v>
      </c>
      <c r="F355" s="19">
        <v>118278093.75</v>
      </c>
      <c r="G355" s="19">
        <v>3855502.9649999999</v>
      </c>
    </row>
    <row r="356" spans="1:7" x14ac:dyDescent="0.25">
      <c r="A356">
        <v>2036</v>
      </c>
      <c r="B356">
        <v>7</v>
      </c>
      <c r="D356" s="19">
        <v>142317944.33199999</v>
      </c>
      <c r="E356" s="19">
        <v>149943743.55399999</v>
      </c>
      <c r="F356" s="19">
        <v>134692145.111</v>
      </c>
      <c r="G356" s="19">
        <v>3839080.588</v>
      </c>
    </row>
    <row r="357" spans="1:7" x14ac:dyDescent="0.25">
      <c r="A357">
        <v>2036</v>
      </c>
      <c r="B357">
        <v>8</v>
      </c>
      <c r="D357" s="19">
        <v>138913285.23800001</v>
      </c>
      <c r="E357" s="19">
        <v>146541890.965</v>
      </c>
      <c r="F357" s="19">
        <v>131284679.51100001</v>
      </c>
      <c r="G357" s="19">
        <v>3840493.4759999998</v>
      </c>
    </row>
    <row r="358" spans="1:7" x14ac:dyDescent="0.25">
      <c r="A358">
        <v>2036</v>
      </c>
      <c r="B358">
        <v>9</v>
      </c>
      <c r="D358" s="19">
        <v>132841849.818</v>
      </c>
      <c r="E358" s="19">
        <v>140494494.53299999</v>
      </c>
      <c r="F358" s="19">
        <v>125189205.104</v>
      </c>
      <c r="G358" s="19">
        <v>3852595.5010000002</v>
      </c>
    </row>
    <row r="359" spans="1:7" x14ac:dyDescent="0.25">
      <c r="A359">
        <v>2036</v>
      </c>
      <c r="B359">
        <v>10</v>
      </c>
      <c r="D359" s="19">
        <v>111038086.992</v>
      </c>
      <c r="E359" s="19">
        <v>118624435.267</v>
      </c>
      <c r="F359" s="19">
        <v>103451738.71600001</v>
      </c>
      <c r="G359" s="19">
        <v>3819219.6719999998</v>
      </c>
    </row>
    <row r="360" spans="1:7" x14ac:dyDescent="0.25">
      <c r="A360">
        <v>2036</v>
      </c>
      <c r="B360">
        <v>11</v>
      </c>
      <c r="D360" s="19">
        <v>96676968.684</v>
      </c>
      <c r="E360" s="19">
        <v>104306874.184</v>
      </c>
      <c r="F360" s="19">
        <v>89047063.184</v>
      </c>
      <c r="G360" s="19">
        <v>3841147.8250000002</v>
      </c>
    </row>
    <row r="361" spans="1:7" x14ac:dyDescent="0.25">
      <c r="A361">
        <v>2036</v>
      </c>
      <c r="B361">
        <v>12</v>
      </c>
      <c r="D361" s="19">
        <v>105115430.932</v>
      </c>
      <c r="E361" s="19">
        <v>112960417.597</v>
      </c>
      <c r="F361" s="19">
        <v>97270444.266000003</v>
      </c>
      <c r="G361" s="19">
        <v>3949426.8259999999</v>
      </c>
    </row>
    <row r="362" spans="1:7" x14ac:dyDescent="0.25">
      <c r="A362">
        <v>2037</v>
      </c>
      <c r="B362">
        <v>1</v>
      </c>
      <c r="D362" s="19">
        <v>111813099.293</v>
      </c>
      <c r="E362" s="19">
        <v>120061494.48</v>
      </c>
      <c r="F362" s="19">
        <v>103564704.105</v>
      </c>
      <c r="G362" s="19">
        <v>4152516.074</v>
      </c>
    </row>
    <row r="363" spans="1:7" x14ac:dyDescent="0.25">
      <c r="A363">
        <v>2037</v>
      </c>
      <c r="B363">
        <v>2</v>
      </c>
      <c r="D363" s="19">
        <v>111323233.34</v>
      </c>
      <c r="E363" s="19">
        <v>119514462.517</v>
      </c>
      <c r="F363" s="19">
        <v>103132004.163</v>
      </c>
      <c r="G363" s="19">
        <v>4123736.8059999999</v>
      </c>
    </row>
    <row r="364" spans="1:7" x14ac:dyDescent="0.25">
      <c r="A364">
        <v>2037</v>
      </c>
      <c r="B364">
        <v>3</v>
      </c>
      <c r="D364" s="19">
        <v>107161022.609</v>
      </c>
      <c r="E364" s="19">
        <v>115148824.939</v>
      </c>
      <c r="F364" s="19">
        <v>99173220.278999999</v>
      </c>
      <c r="G364" s="19">
        <v>4021324.9750000001</v>
      </c>
    </row>
    <row r="365" spans="1:7" x14ac:dyDescent="0.25">
      <c r="A365">
        <v>2037</v>
      </c>
      <c r="B365">
        <v>4</v>
      </c>
      <c r="D365" s="19">
        <v>101627657.683</v>
      </c>
      <c r="E365" s="19">
        <v>109317138.999</v>
      </c>
      <c r="F365" s="19">
        <v>93938176.366999999</v>
      </c>
      <c r="G365" s="19">
        <v>3871140.2689999999</v>
      </c>
    </row>
    <row r="366" spans="1:7" x14ac:dyDescent="0.25">
      <c r="A366">
        <v>2037</v>
      </c>
      <c r="B366">
        <v>5</v>
      </c>
      <c r="D366" s="19">
        <v>107152659.608</v>
      </c>
      <c r="E366" s="19">
        <v>114751898.32600001</v>
      </c>
      <c r="F366" s="19">
        <v>99553420.890000001</v>
      </c>
      <c r="G366" s="19">
        <v>3825709.148</v>
      </c>
    </row>
    <row r="367" spans="1:7" x14ac:dyDescent="0.25">
      <c r="A367">
        <v>2037</v>
      </c>
      <c r="B367">
        <v>6</v>
      </c>
      <c r="D367" s="19">
        <v>126165614.17</v>
      </c>
      <c r="E367" s="19">
        <v>133827878.83499999</v>
      </c>
      <c r="F367" s="19">
        <v>118503349.506</v>
      </c>
      <c r="G367" s="19">
        <v>3857438.503</v>
      </c>
    </row>
    <row r="368" spans="1:7" x14ac:dyDescent="0.25">
      <c r="A368">
        <v>2037</v>
      </c>
      <c r="B368">
        <v>7</v>
      </c>
      <c r="D368" s="19">
        <v>139797836.914</v>
      </c>
      <c r="E368" s="19">
        <v>147438448.338</v>
      </c>
      <c r="F368" s="19">
        <v>132157225.48899999</v>
      </c>
      <c r="G368" s="19">
        <v>3846537.5430000001</v>
      </c>
    </row>
    <row r="369" spans="1:7" x14ac:dyDescent="0.25">
      <c r="A369">
        <v>2037</v>
      </c>
      <c r="B369">
        <v>8</v>
      </c>
      <c r="D369" s="19">
        <v>146534065.81299999</v>
      </c>
      <c r="E369" s="19">
        <v>154142913.64199999</v>
      </c>
      <c r="F369" s="19">
        <v>138925217.98300001</v>
      </c>
      <c r="G369" s="19">
        <v>3830546.6940000001</v>
      </c>
    </row>
    <row r="370" spans="1:7" x14ac:dyDescent="0.25">
      <c r="A370">
        <v>2037</v>
      </c>
      <c r="B370">
        <v>9</v>
      </c>
      <c r="D370" s="19">
        <v>132349687.26100001</v>
      </c>
      <c r="E370" s="19">
        <v>140010818.31600001</v>
      </c>
      <c r="F370" s="19">
        <v>124688556.206</v>
      </c>
      <c r="G370" s="19">
        <v>3856867.8059999999</v>
      </c>
    </row>
    <row r="371" spans="1:7" x14ac:dyDescent="0.25">
      <c r="A371">
        <v>2037</v>
      </c>
      <c r="B371">
        <v>10</v>
      </c>
      <c r="D371" s="19">
        <v>109924607.436</v>
      </c>
      <c r="E371" s="19">
        <v>117509712.81200001</v>
      </c>
      <c r="F371" s="19">
        <v>102339502.059</v>
      </c>
      <c r="G371" s="19">
        <v>3818593.9550000001</v>
      </c>
    </row>
    <row r="372" spans="1:7" x14ac:dyDescent="0.25">
      <c r="A372">
        <v>2037</v>
      </c>
      <c r="B372">
        <v>11</v>
      </c>
      <c r="D372" s="19">
        <v>99150694.217999995</v>
      </c>
      <c r="E372" s="19">
        <v>106810348.369</v>
      </c>
      <c r="F372" s="19">
        <v>91491040.068000004</v>
      </c>
      <c r="G372" s="19">
        <v>3856124.2829999998</v>
      </c>
    </row>
    <row r="373" spans="1:7" x14ac:dyDescent="0.25">
      <c r="A373">
        <v>2037</v>
      </c>
      <c r="B373">
        <v>12</v>
      </c>
      <c r="D373" s="19">
        <v>102312440.41500001</v>
      </c>
      <c r="E373" s="19">
        <v>110142912.27599999</v>
      </c>
      <c r="F373" s="19">
        <v>94481968.554000005</v>
      </c>
      <c r="G373" s="19">
        <v>3942119.5920000002</v>
      </c>
    </row>
    <row r="374" spans="1:7" x14ac:dyDescent="0.25">
      <c r="A374">
        <v>2038</v>
      </c>
      <c r="B374">
        <v>1</v>
      </c>
      <c r="D374" s="19">
        <v>111979804.41599999</v>
      </c>
      <c r="E374" s="19">
        <v>120266366.56900001</v>
      </c>
      <c r="F374" s="19">
        <v>103693242.263</v>
      </c>
      <c r="G374" s="19">
        <v>4171730.5920000002</v>
      </c>
    </row>
    <row r="375" spans="1:7" x14ac:dyDescent="0.25">
      <c r="A375">
        <v>2038</v>
      </c>
      <c r="B375">
        <v>2</v>
      </c>
      <c r="D375" s="19">
        <v>113535035.478</v>
      </c>
      <c r="E375" s="19">
        <v>121769412.685</v>
      </c>
      <c r="F375" s="19">
        <v>105300658.271</v>
      </c>
      <c r="G375" s="19">
        <v>4145458.9569999999</v>
      </c>
    </row>
    <row r="376" spans="1:7" x14ac:dyDescent="0.25">
      <c r="A376">
        <v>2038</v>
      </c>
      <c r="B376">
        <v>3</v>
      </c>
      <c r="D376" s="19">
        <v>105049668.456</v>
      </c>
      <c r="E376" s="19">
        <v>113048297.214</v>
      </c>
      <c r="F376" s="19">
        <v>97051039.697999999</v>
      </c>
      <c r="G376" s="19">
        <v>4026775.3590000002</v>
      </c>
    </row>
    <row r="377" spans="1:7" x14ac:dyDescent="0.25">
      <c r="A377">
        <v>2038</v>
      </c>
      <c r="B377">
        <v>4</v>
      </c>
      <c r="D377" s="19">
        <v>102366633.85699999</v>
      </c>
      <c r="E377" s="19">
        <v>110068585.10699999</v>
      </c>
      <c r="F377" s="19">
        <v>94664682.606000006</v>
      </c>
      <c r="G377" s="19">
        <v>3877418.0490000001</v>
      </c>
    </row>
    <row r="378" spans="1:7" x14ac:dyDescent="0.25">
      <c r="A378">
        <v>2038</v>
      </c>
      <c r="B378">
        <v>5</v>
      </c>
      <c r="D378" s="19">
        <v>108091901.214</v>
      </c>
      <c r="E378" s="19">
        <v>115698712.131</v>
      </c>
      <c r="F378" s="19">
        <v>100485090.29799999</v>
      </c>
      <c r="G378" s="19">
        <v>3829521.2450000001</v>
      </c>
    </row>
    <row r="379" spans="1:7" x14ac:dyDescent="0.25">
      <c r="A379">
        <v>2038</v>
      </c>
      <c r="B379">
        <v>6</v>
      </c>
      <c r="D379" s="19">
        <v>123971042.715</v>
      </c>
      <c r="E379" s="19">
        <v>131643080.969</v>
      </c>
      <c r="F379" s="19">
        <v>116299004.461</v>
      </c>
      <c r="G379" s="19">
        <v>3862358.8530000001</v>
      </c>
    </row>
    <row r="380" spans="1:7" x14ac:dyDescent="0.25">
      <c r="A380">
        <v>2038</v>
      </c>
      <c r="B380">
        <v>7</v>
      </c>
      <c r="D380" s="19">
        <v>139963933.336</v>
      </c>
      <c r="E380" s="19">
        <v>147609654.36700001</v>
      </c>
      <c r="F380" s="19">
        <v>132318212.30500001</v>
      </c>
      <c r="G380" s="19">
        <v>3849109.8879999998</v>
      </c>
    </row>
    <row r="381" spans="1:7" x14ac:dyDescent="0.25">
      <c r="A381">
        <v>2038</v>
      </c>
      <c r="B381">
        <v>8</v>
      </c>
      <c r="D381" s="19">
        <v>143889467.565</v>
      </c>
      <c r="E381" s="19">
        <v>151507680.15700001</v>
      </c>
      <c r="F381" s="19">
        <v>136271254.972</v>
      </c>
      <c r="G381" s="19">
        <v>3835261.227</v>
      </c>
    </row>
    <row r="382" spans="1:7" x14ac:dyDescent="0.25">
      <c r="A382">
        <v>2038</v>
      </c>
      <c r="B382">
        <v>9</v>
      </c>
      <c r="D382" s="19">
        <v>139588778.588</v>
      </c>
      <c r="E382" s="19">
        <v>147223648.24399999</v>
      </c>
      <c r="F382" s="19">
        <v>131953908.932</v>
      </c>
      <c r="G382" s="19">
        <v>3843646.946</v>
      </c>
    </row>
    <row r="383" spans="1:7" x14ac:dyDescent="0.25">
      <c r="A383">
        <v>2038</v>
      </c>
      <c r="B383">
        <v>10</v>
      </c>
      <c r="D383" s="19">
        <v>109570823.213</v>
      </c>
      <c r="E383" s="19">
        <v>117156896.67</v>
      </c>
      <c r="F383" s="19">
        <v>101984749.756</v>
      </c>
      <c r="G383" s="19">
        <v>3819081.3190000001</v>
      </c>
    </row>
    <row r="384" spans="1:7" x14ac:dyDescent="0.25">
      <c r="A384">
        <v>2038</v>
      </c>
      <c r="B384">
        <v>11</v>
      </c>
      <c r="D384" s="19">
        <v>98054872.859999999</v>
      </c>
      <c r="E384" s="19">
        <v>105709854.289</v>
      </c>
      <c r="F384" s="19">
        <v>90399891.430999994</v>
      </c>
      <c r="G384" s="19">
        <v>3853771.88</v>
      </c>
    </row>
    <row r="385" spans="1:7" x14ac:dyDescent="0.25">
      <c r="A385">
        <v>2038</v>
      </c>
      <c r="B385">
        <v>12</v>
      </c>
      <c r="D385" s="19">
        <v>104802848.079</v>
      </c>
      <c r="E385" s="19">
        <v>112684707.51100001</v>
      </c>
      <c r="F385" s="19">
        <v>96920988.647</v>
      </c>
      <c r="G385" s="19">
        <v>3967989.8020000001</v>
      </c>
    </row>
    <row r="386" spans="1:7" x14ac:dyDescent="0.25">
      <c r="A386">
        <v>2039</v>
      </c>
      <c r="B386">
        <v>1</v>
      </c>
      <c r="D386" s="19">
        <v>108880163.80400001</v>
      </c>
      <c r="E386" s="19">
        <v>117191893.417</v>
      </c>
      <c r="F386" s="19">
        <v>100568434.191</v>
      </c>
      <c r="G386" s="19">
        <v>4184400.727</v>
      </c>
    </row>
    <row r="387" spans="1:7" x14ac:dyDescent="0.25">
      <c r="A387">
        <v>2039</v>
      </c>
      <c r="B387">
        <v>2</v>
      </c>
      <c r="D387" s="19">
        <v>113651352.309</v>
      </c>
      <c r="E387" s="19">
        <v>121923047.448</v>
      </c>
      <c r="F387" s="19">
        <v>105379657.171</v>
      </c>
      <c r="G387" s="19">
        <v>4164246.0430000001</v>
      </c>
    </row>
    <row r="388" spans="1:7" x14ac:dyDescent="0.25">
      <c r="A388">
        <v>2039</v>
      </c>
      <c r="B388">
        <v>3</v>
      </c>
      <c r="D388" s="19">
        <v>107182609.112</v>
      </c>
      <c r="E388" s="19">
        <v>115220715.28399999</v>
      </c>
      <c r="F388" s="19">
        <v>99144502.939999998</v>
      </c>
      <c r="G388" s="19">
        <v>4046649.6</v>
      </c>
    </row>
    <row r="389" spans="1:7" x14ac:dyDescent="0.25">
      <c r="A389">
        <v>2039</v>
      </c>
      <c r="B389">
        <v>4</v>
      </c>
      <c r="D389" s="19">
        <v>100342636.34100001</v>
      </c>
      <c r="E389" s="19">
        <v>108038770.623</v>
      </c>
      <c r="F389" s="19">
        <v>92646502.057999998</v>
      </c>
      <c r="G389" s="19">
        <v>3874489.594</v>
      </c>
    </row>
    <row r="390" spans="1:7" x14ac:dyDescent="0.25">
      <c r="A390">
        <v>2039</v>
      </c>
      <c r="B390">
        <v>5</v>
      </c>
      <c r="D390" s="19">
        <v>108802016.455</v>
      </c>
      <c r="E390" s="19">
        <v>116415936.264</v>
      </c>
      <c r="F390" s="19">
        <v>101188096.646</v>
      </c>
      <c r="G390" s="19">
        <v>3833100.0970000001</v>
      </c>
    </row>
    <row r="391" spans="1:7" x14ac:dyDescent="0.25">
      <c r="A391">
        <v>2039</v>
      </c>
      <c r="B391">
        <v>6</v>
      </c>
      <c r="D391" s="19">
        <v>124877931.633</v>
      </c>
      <c r="E391" s="19">
        <v>132552618.764</v>
      </c>
      <c r="F391" s="19">
        <v>117203244.501</v>
      </c>
      <c r="G391" s="19">
        <v>3863692.3849999998</v>
      </c>
    </row>
    <row r="392" spans="1:7" x14ac:dyDescent="0.25">
      <c r="A392">
        <v>2039</v>
      </c>
      <c r="B392">
        <v>7</v>
      </c>
      <c r="D392" s="19">
        <v>137283228.62200001</v>
      </c>
      <c r="E392" s="19">
        <v>144950638.81099999</v>
      </c>
      <c r="F392" s="19">
        <v>129615818.432</v>
      </c>
      <c r="G392" s="19">
        <v>3860028.9309999999</v>
      </c>
    </row>
    <row r="393" spans="1:7" x14ac:dyDescent="0.25">
      <c r="A393">
        <v>2039</v>
      </c>
      <c r="B393">
        <v>8</v>
      </c>
      <c r="D393" s="19">
        <v>143913077.04499999</v>
      </c>
      <c r="E393" s="19">
        <v>151537497.095</v>
      </c>
      <c r="F393" s="19">
        <v>136288656.995</v>
      </c>
      <c r="G393" s="19">
        <v>3838386.267</v>
      </c>
    </row>
    <row r="394" spans="1:7" x14ac:dyDescent="0.25">
      <c r="A394">
        <v>2039</v>
      </c>
      <c r="B394">
        <v>9</v>
      </c>
      <c r="D394" s="19">
        <v>136995865.42500001</v>
      </c>
      <c r="E394" s="19">
        <v>144644769.33899999</v>
      </c>
      <c r="F394" s="19">
        <v>129346961.51100001</v>
      </c>
      <c r="G394" s="19">
        <v>3850712.2579999999</v>
      </c>
    </row>
    <row r="395" spans="1:7" x14ac:dyDescent="0.25">
      <c r="A395">
        <v>2039</v>
      </c>
      <c r="B395">
        <v>10</v>
      </c>
      <c r="D395" s="19">
        <v>115731736.95200001</v>
      </c>
      <c r="E395" s="19">
        <v>123345681.936</v>
      </c>
      <c r="F395" s="19">
        <v>108117791.96699999</v>
      </c>
      <c r="G395" s="19">
        <v>3833112.7710000002</v>
      </c>
    </row>
    <row r="396" spans="1:7" x14ac:dyDescent="0.25">
      <c r="A396">
        <v>2039</v>
      </c>
      <c r="B396">
        <v>11</v>
      </c>
      <c r="D396" s="19">
        <v>97657823.244000003</v>
      </c>
      <c r="E396" s="19">
        <v>105315270.972</v>
      </c>
      <c r="F396" s="19">
        <v>90000375.516000003</v>
      </c>
      <c r="G396" s="19">
        <v>3855013.497</v>
      </c>
    </row>
    <row r="397" spans="1:7" x14ac:dyDescent="0.25">
      <c r="A397">
        <v>2039</v>
      </c>
      <c r="B397">
        <v>12</v>
      </c>
      <c r="D397" s="19">
        <v>103525667.677</v>
      </c>
      <c r="E397" s="19">
        <v>111412119.663</v>
      </c>
      <c r="F397" s="19">
        <v>95639215.691</v>
      </c>
      <c r="G397" s="19">
        <v>3970301.8459999999</v>
      </c>
    </row>
    <row r="398" spans="1:7" x14ac:dyDescent="0.25">
      <c r="A398">
        <v>2040</v>
      </c>
      <c r="B398">
        <v>1</v>
      </c>
      <c r="D398" s="19">
        <v>111269748.803</v>
      </c>
      <c r="E398" s="19">
        <v>119629874.098</v>
      </c>
      <c r="F398" s="19">
        <v>102909623.509</v>
      </c>
      <c r="G398" s="19">
        <v>4208764.7209999999</v>
      </c>
    </row>
    <row r="399" spans="1:7" x14ac:dyDescent="0.25">
      <c r="A399">
        <v>2040</v>
      </c>
      <c r="B399">
        <v>2</v>
      </c>
      <c r="D399" s="19">
        <v>110487489.35699999</v>
      </c>
      <c r="E399" s="19">
        <v>118779652.01899999</v>
      </c>
      <c r="F399" s="19">
        <v>102195326.69499999</v>
      </c>
      <c r="G399" s="19">
        <v>4174550.0750000002</v>
      </c>
    </row>
    <row r="400" spans="1:7" x14ac:dyDescent="0.25">
      <c r="A400">
        <v>2040</v>
      </c>
      <c r="B400">
        <v>3</v>
      </c>
      <c r="D400" s="19">
        <v>107242597.229</v>
      </c>
      <c r="E400" s="19">
        <v>115305910.156</v>
      </c>
      <c r="F400" s="19">
        <v>99179284.302000001</v>
      </c>
      <c r="G400" s="19">
        <v>4059339.5180000002</v>
      </c>
    </row>
    <row r="401" spans="1:7" x14ac:dyDescent="0.25">
      <c r="A401">
        <v>2040</v>
      </c>
      <c r="B401">
        <v>4</v>
      </c>
      <c r="D401" s="19">
        <v>102411390.432</v>
      </c>
      <c r="E401" s="19">
        <v>110129757.01100001</v>
      </c>
      <c r="F401" s="19">
        <v>94693023.853</v>
      </c>
      <c r="G401" s="19">
        <v>3885682.07</v>
      </c>
    </row>
    <row r="402" spans="1:7" x14ac:dyDescent="0.25">
      <c r="A402">
        <v>2040</v>
      </c>
      <c r="B402">
        <v>5</v>
      </c>
      <c r="D402" s="19">
        <v>106764439.67</v>
      </c>
      <c r="E402" s="19">
        <v>114369339.36499999</v>
      </c>
      <c r="F402" s="19">
        <v>99159539.974999994</v>
      </c>
      <c r="G402" s="19">
        <v>3828559.0720000002</v>
      </c>
    </row>
    <row r="403" spans="1:7" x14ac:dyDescent="0.25">
      <c r="A403">
        <v>2040</v>
      </c>
      <c r="B403">
        <v>6</v>
      </c>
      <c r="D403" s="19">
        <v>125551545.675</v>
      </c>
      <c r="E403" s="19">
        <v>133229773.418</v>
      </c>
      <c r="F403" s="19">
        <v>117873317.932</v>
      </c>
      <c r="G403" s="19">
        <v>3865474.8470000001</v>
      </c>
    </row>
    <row r="404" spans="1:7" x14ac:dyDescent="0.25">
      <c r="A404">
        <v>2040</v>
      </c>
      <c r="B404">
        <v>7</v>
      </c>
      <c r="D404" s="19">
        <v>138127378.39899999</v>
      </c>
      <c r="E404" s="19">
        <v>145796689.757</v>
      </c>
      <c r="F404" s="19">
        <v>130458067.042</v>
      </c>
      <c r="G404" s="19">
        <v>3860986.0419999999</v>
      </c>
    </row>
    <row r="405" spans="1:7" x14ac:dyDescent="0.25">
      <c r="A405">
        <v>2040</v>
      </c>
      <c r="B405">
        <v>8</v>
      </c>
      <c r="D405" s="19">
        <v>141055665.333</v>
      </c>
      <c r="E405" s="19">
        <v>148697165.73800001</v>
      </c>
      <c r="F405" s="19">
        <v>133414164.927</v>
      </c>
      <c r="G405" s="19">
        <v>3846985.085</v>
      </c>
    </row>
    <row r="406" spans="1:7" x14ac:dyDescent="0.25">
      <c r="A406">
        <v>2040</v>
      </c>
      <c r="B406">
        <v>9</v>
      </c>
      <c r="D406" s="19">
        <v>136978643.94299999</v>
      </c>
      <c r="E406" s="19">
        <v>144633973.08899999</v>
      </c>
      <c r="F406" s="19">
        <v>129323314.79700001</v>
      </c>
      <c r="G406" s="19">
        <v>3853946.9330000002</v>
      </c>
    </row>
    <row r="407" spans="1:7" x14ac:dyDescent="0.25">
      <c r="A407">
        <v>2040</v>
      </c>
      <c r="B407">
        <v>10</v>
      </c>
      <c r="D407" s="19">
        <v>113553166.229</v>
      </c>
      <c r="E407" s="19">
        <v>121158317.668</v>
      </c>
      <c r="F407" s="19">
        <v>105948014.79000001</v>
      </c>
      <c r="G407" s="19">
        <v>3828685.8089999999</v>
      </c>
    </row>
    <row r="408" spans="1:7" x14ac:dyDescent="0.25">
      <c r="A408">
        <v>2040</v>
      </c>
      <c r="B408">
        <v>11</v>
      </c>
      <c r="D408" s="19">
        <v>103436572.3</v>
      </c>
      <c r="E408" s="19">
        <v>111165790.48199999</v>
      </c>
      <c r="F408" s="19">
        <v>95707354.118000001</v>
      </c>
      <c r="G408" s="19">
        <v>3891145.1269999999</v>
      </c>
    </row>
    <row r="409" spans="1:7" x14ac:dyDescent="0.25">
      <c r="A409">
        <v>2040</v>
      </c>
      <c r="B409">
        <v>12</v>
      </c>
      <c r="D409" s="19">
        <v>102947517.55599999</v>
      </c>
      <c r="E409" s="19">
        <v>110846450.108</v>
      </c>
      <c r="F409" s="19">
        <v>95048585.004999995</v>
      </c>
      <c r="G409" s="19">
        <v>3976584.977</v>
      </c>
    </row>
    <row r="410" spans="1:7" x14ac:dyDescent="0.25">
      <c r="A410">
        <v>2041</v>
      </c>
      <c r="B410">
        <v>1</v>
      </c>
      <c r="D410" s="19">
        <v>109759838.744</v>
      </c>
      <c r="E410" s="19">
        <v>118149889.38500001</v>
      </c>
      <c r="F410" s="19">
        <v>101369788.103</v>
      </c>
      <c r="G410" s="19">
        <v>4223830.1339999996</v>
      </c>
    </row>
    <row r="411" spans="1:7" x14ac:dyDescent="0.25">
      <c r="A411">
        <v>2041</v>
      </c>
      <c r="B411">
        <v>2</v>
      </c>
      <c r="D411" s="19">
        <v>112858950.583</v>
      </c>
      <c r="E411" s="19">
        <v>121197932.93099999</v>
      </c>
      <c r="F411" s="19">
        <v>104519968.235</v>
      </c>
      <c r="G411" s="19">
        <v>4198120.659</v>
      </c>
    </row>
    <row r="412" spans="1:7" x14ac:dyDescent="0.25">
      <c r="A412">
        <v>2041</v>
      </c>
      <c r="B412">
        <v>3</v>
      </c>
      <c r="D412" s="19">
        <v>104204724.896</v>
      </c>
      <c r="E412" s="19">
        <v>112270030.34199999</v>
      </c>
      <c r="F412" s="19">
        <v>96139419.450000003</v>
      </c>
      <c r="G412" s="19">
        <v>4060342.6179999998</v>
      </c>
    </row>
    <row r="413" spans="1:7" x14ac:dyDescent="0.25">
      <c r="A413">
        <v>2041</v>
      </c>
      <c r="B413">
        <v>4</v>
      </c>
      <c r="D413" s="19">
        <v>102492584.002</v>
      </c>
      <c r="E413" s="19">
        <v>110219671.32600001</v>
      </c>
      <c r="F413" s="19">
        <v>94765496.678000003</v>
      </c>
      <c r="G413" s="19">
        <v>3890072.3820000002</v>
      </c>
    </row>
    <row r="414" spans="1:7" x14ac:dyDescent="0.25">
      <c r="A414">
        <v>2041</v>
      </c>
      <c r="B414">
        <v>5</v>
      </c>
      <c r="D414" s="19">
        <v>108777849.3</v>
      </c>
      <c r="E414" s="19">
        <v>116397451.70900001</v>
      </c>
      <c r="F414" s="19">
        <v>101158246.89</v>
      </c>
      <c r="G414" s="19">
        <v>3835960.9070000001</v>
      </c>
    </row>
    <row r="415" spans="1:7" x14ac:dyDescent="0.25">
      <c r="A415">
        <v>2041</v>
      </c>
      <c r="B415">
        <v>6</v>
      </c>
      <c r="D415" s="19">
        <v>123118122.898</v>
      </c>
      <c r="E415" s="19">
        <v>130807897.088</v>
      </c>
      <c r="F415" s="19">
        <v>115428348.708</v>
      </c>
      <c r="G415" s="19">
        <v>3871287.7119999998</v>
      </c>
    </row>
    <row r="416" spans="1:7" x14ac:dyDescent="0.25">
      <c r="A416">
        <v>2041</v>
      </c>
      <c r="B416">
        <v>7</v>
      </c>
      <c r="D416" s="19">
        <v>138707530.83899999</v>
      </c>
      <c r="E416" s="19">
        <v>146380757.667</v>
      </c>
      <c r="F416" s="19">
        <v>131034304.01199999</v>
      </c>
      <c r="G416" s="19">
        <v>3862957.22</v>
      </c>
    </row>
    <row r="417" spans="1:7" x14ac:dyDescent="0.25">
      <c r="A417">
        <v>2041</v>
      </c>
      <c r="B417">
        <v>8</v>
      </c>
      <c r="D417" s="19">
        <v>141847556.97400001</v>
      </c>
      <c r="E417" s="19">
        <v>149492232.11199999</v>
      </c>
      <c r="F417" s="19">
        <v>134202881.836</v>
      </c>
      <c r="G417" s="19">
        <v>3848583.3509999998</v>
      </c>
    </row>
    <row r="418" spans="1:7" x14ac:dyDescent="0.25">
      <c r="A418">
        <v>2041</v>
      </c>
      <c r="B418">
        <v>9</v>
      </c>
      <c r="D418" s="19">
        <v>134253605.60800001</v>
      </c>
      <c r="E418" s="19">
        <v>141928385.07300001</v>
      </c>
      <c r="F418" s="19">
        <v>126578826.14399999</v>
      </c>
      <c r="G418" s="19">
        <v>3863738.8689999999</v>
      </c>
    </row>
    <row r="419" spans="1:7" x14ac:dyDescent="0.25">
      <c r="A419">
        <v>2041</v>
      </c>
      <c r="B419">
        <v>10</v>
      </c>
      <c r="D419" s="19">
        <v>113599498.219</v>
      </c>
      <c r="E419" s="19">
        <v>121207460.123</v>
      </c>
      <c r="F419" s="19">
        <v>105991536.314</v>
      </c>
      <c r="G419" s="19">
        <v>3830100.69</v>
      </c>
    </row>
    <row r="420" spans="1:7" x14ac:dyDescent="0.25">
      <c r="A420">
        <v>2041</v>
      </c>
      <c r="B420">
        <v>11</v>
      </c>
      <c r="D420" s="19">
        <v>101341124.86499999</v>
      </c>
      <c r="E420" s="19">
        <v>109052726.92200001</v>
      </c>
      <c r="F420" s="19">
        <v>93629522.807999998</v>
      </c>
      <c r="G420" s="19">
        <v>3882276.585</v>
      </c>
    </row>
    <row r="421" spans="1:7" x14ac:dyDescent="0.25">
      <c r="A421">
        <v>2041</v>
      </c>
      <c r="B421">
        <v>12</v>
      </c>
      <c r="D421" s="19">
        <v>108881005.63600001</v>
      </c>
      <c r="E421" s="19">
        <v>116884022.87</v>
      </c>
      <c r="F421" s="19">
        <v>100877988.40099999</v>
      </c>
      <c r="G421" s="19">
        <v>4028984.6630000002</v>
      </c>
    </row>
    <row r="422" spans="1:7" x14ac:dyDescent="0.25">
      <c r="A422">
        <v>2042</v>
      </c>
      <c r="B422">
        <v>1</v>
      </c>
      <c r="D422" s="19">
        <v>109067440.127</v>
      </c>
      <c r="E422" s="19">
        <v>117491307.57799999</v>
      </c>
      <c r="F422" s="19">
        <v>100643572.676</v>
      </c>
      <c r="G422" s="19">
        <v>4240854.6390000004</v>
      </c>
    </row>
    <row r="423" spans="1:7" x14ac:dyDescent="0.25">
      <c r="A423">
        <v>2042</v>
      </c>
      <c r="B423">
        <v>2</v>
      </c>
      <c r="D423" s="19">
        <v>111357139.59900001</v>
      </c>
      <c r="E423" s="19">
        <v>119723716.176</v>
      </c>
      <c r="F423" s="19">
        <v>102990563.021</v>
      </c>
      <c r="G423" s="19">
        <v>4212012.5109999999</v>
      </c>
    </row>
    <row r="424" spans="1:7" x14ac:dyDescent="0.25">
      <c r="A424">
        <v>2042</v>
      </c>
      <c r="B424">
        <v>3</v>
      </c>
      <c r="D424" s="19">
        <v>106533465.73199999</v>
      </c>
      <c r="E424" s="19">
        <v>114641461.652</v>
      </c>
      <c r="F424" s="19">
        <v>98425469.812999994</v>
      </c>
      <c r="G424" s="19">
        <v>4081834.42</v>
      </c>
    </row>
    <row r="425" spans="1:7" x14ac:dyDescent="0.25">
      <c r="A425">
        <v>2042</v>
      </c>
      <c r="B425">
        <v>4</v>
      </c>
      <c r="D425" s="19">
        <v>99601082.113999993</v>
      </c>
      <c r="E425" s="19">
        <v>107314146.748</v>
      </c>
      <c r="F425" s="19">
        <v>91888017.480000004</v>
      </c>
      <c r="G425" s="19">
        <v>3883012.895</v>
      </c>
    </row>
    <row r="426" spans="1:7" x14ac:dyDescent="0.25">
      <c r="A426">
        <v>2042</v>
      </c>
      <c r="B426">
        <v>5</v>
      </c>
      <c r="D426" s="19">
        <v>108889281.735</v>
      </c>
      <c r="E426" s="19">
        <v>116512604.21600001</v>
      </c>
      <c r="F426" s="19">
        <v>101265959.25399999</v>
      </c>
      <c r="G426" s="19">
        <v>3837833.7140000002</v>
      </c>
    </row>
    <row r="427" spans="1:7" x14ac:dyDescent="0.25">
      <c r="A427">
        <v>2042</v>
      </c>
      <c r="B427">
        <v>6</v>
      </c>
      <c r="D427" s="19">
        <v>125294179.22400001</v>
      </c>
      <c r="E427" s="19">
        <v>132983304.736</v>
      </c>
      <c r="F427" s="19">
        <v>117605053.712</v>
      </c>
      <c r="G427" s="19">
        <v>3870961.1460000002</v>
      </c>
    </row>
    <row r="428" spans="1:7" x14ac:dyDescent="0.25">
      <c r="A428">
        <v>2042</v>
      </c>
      <c r="B428">
        <v>7</v>
      </c>
      <c r="D428" s="19">
        <v>135908214.69499999</v>
      </c>
      <c r="E428" s="19">
        <v>143607047.50400001</v>
      </c>
      <c r="F428" s="19">
        <v>128209381.88600001</v>
      </c>
      <c r="G428" s="19">
        <v>3875848.1209999998</v>
      </c>
    </row>
    <row r="429" spans="1:7" x14ac:dyDescent="0.25">
      <c r="A429">
        <v>2042</v>
      </c>
      <c r="B429">
        <v>8</v>
      </c>
      <c r="D429" s="19">
        <v>142434608.69</v>
      </c>
      <c r="E429" s="19">
        <v>150083785.558</v>
      </c>
      <c r="F429" s="19">
        <v>134785431.822</v>
      </c>
      <c r="G429" s="19">
        <v>3850849.6710000001</v>
      </c>
    </row>
    <row r="430" spans="1:7" x14ac:dyDescent="0.25">
      <c r="A430">
        <v>2042</v>
      </c>
      <c r="B430">
        <v>9</v>
      </c>
      <c r="D430" s="19">
        <v>135052606.01899999</v>
      </c>
      <c r="E430" s="19">
        <v>142729907.109</v>
      </c>
      <c r="F430" s="19">
        <v>127375304.93000001</v>
      </c>
      <c r="G430" s="19">
        <v>3865008.3390000002</v>
      </c>
    </row>
    <row r="431" spans="1:7" x14ac:dyDescent="0.25">
      <c r="A431">
        <v>2042</v>
      </c>
      <c r="B431">
        <v>10</v>
      </c>
      <c r="D431" s="19">
        <v>111409847.461</v>
      </c>
      <c r="E431" s="19">
        <v>119010713.814</v>
      </c>
      <c r="F431" s="19">
        <v>103808981.108</v>
      </c>
      <c r="G431" s="19">
        <v>3826528.554</v>
      </c>
    </row>
    <row r="432" spans="1:7" x14ac:dyDescent="0.25">
      <c r="A432">
        <v>2042</v>
      </c>
      <c r="B432">
        <v>11</v>
      </c>
      <c r="D432" s="19">
        <v>101409404.219</v>
      </c>
      <c r="E432" s="19">
        <v>109129248.839</v>
      </c>
      <c r="F432" s="19">
        <v>93689559.598000005</v>
      </c>
      <c r="G432" s="19">
        <v>3886426.165</v>
      </c>
    </row>
    <row r="433" spans="1:7" x14ac:dyDescent="0.25">
      <c r="A433">
        <v>2042</v>
      </c>
      <c r="B433">
        <v>12</v>
      </c>
      <c r="D433" s="19">
        <v>106647394.757</v>
      </c>
      <c r="E433" s="19">
        <v>114640345.96600001</v>
      </c>
      <c r="F433" s="19">
        <v>98654443.548999995</v>
      </c>
      <c r="G433" s="19">
        <v>4023917.0920000002</v>
      </c>
    </row>
    <row r="434" spans="1:7" x14ac:dyDescent="0.25">
      <c r="A434">
        <v>2043</v>
      </c>
      <c r="B434">
        <v>1</v>
      </c>
      <c r="D434" s="19">
        <v>115217520.396</v>
      </c>
      <c r="E434" s="19">
        <v>123717596.398</v>
      </c>
      <c r="F434" s="19">
        <v>106717444.39399999</v>
      </c>
      <c r="G434" s="19">
        <v>4279220.5549999997</v>
      </c>
    </row>
    <row r="435" spans="1:7" x14ac:dyDescent="0.25">
      <c r="A435">
        <v>2043</v>
      </c>
      <c r="B435">
        <v>2</v>
      </c>
      <c r="D435" s="19">
        <v>110690544.413</v>
      </c>
      <c r="E435" s="19">
        <v>119088841.11300001</v>
      </c>
      <c r="F435" s="19">
        <v>102292247.713</v>
      </c>
      <c r="G435" s="19">
        <v>4227981.4740000004</v>
      </c>
    </row>
    <row r="436" spans="1:7" x14ac:dyDescent="0.25">
      <c r="A436">
        <v>2043</v>
      </c>
      <c r="B436">
        <v>3</v>
      </c>
      <c r="D436" s="19">
        <v>105126851.889</v>
      </c>
      <c r="E436" s="19">
        <v>113248358.719</v>
      </c>
      <c r="F436" s="19">
        <v>97005345.060000002</v>
      </c>
      <c r="G436" s="19">
        <v>4088636.2609999999</v>
      </c>
    </row>
    <row r="437" spans="1:7" x14ac:dyDescent="0.25">
      <c r="A437">
        <v>2043</v>
      </c>
      <c r="B437">
        <v>4</v>
      </c>
      <c r="D437" s="19">
        <v>101934149.33499999</v>
      </c>
      <c r="E437" s="19">
        <v>109673233.949</v>
      </c>
      <c r="F437" s="19">
        <v>94195064.721000001</v>
      </c>
      <c r="G437" s="19">
        <v>3896112.2170000002</v>
      </c>
    </row>
    <row r="438" spans="1:7" x14ac:dyDescent="0.25">
      <c r="A438">
        <v>2043</v>
      </c>
      <c r="B438">
        <v>5</v>
      </c>
      <c r="D438" s="19">
        <v>106072152.623</v>
      </c>
      <c r="E438" s="19">
        <v>113680983.40700001</v>
      </c>
      <c r="F438" s="19">
        <v>98463321.838</v>
      </c>
      <c r="G438" s="19">
        <v>3830538.1129999999</v>
      </c>
    </row>
    <row r="439" spans="1:7" x14ac:dyDescent="0.25">
      <c r="A439">
        <v>2043</v>
      </c>
      <c r="B439">
        <v>6</v>
      </c>
      <c r="D439" s="19">
        <v>125402951.07600001</v>
      </c>
      <c r="E439" s="19">
        <v>133097171.51000001</v>
      </c>
      <c r="F439" s="19">
        <v>117708730.642</v>
      </c>
      <c r="G439" s="19">
        <v>3873526.0989999999</v>
      </c>
    </row>
    <row r="440" spans="1:7" x14ac:dyDescent="0.25">
      <c r="A440">
        <v>2043</v>
      </c>
      <c r="B440">
        <v>7</v>
      </c>
      <c r="D440" s="19">
        <v>138314089.597</v>
      </c>
      <c r="E440" s="19">
        <v>146004625.19299999</v>
      </c>
      <c r="F440" s="19">
        <v>130623554.001</v>
      </c>
      <c r="G440" s="19">
        <v>3871671.0290000001</v>
      </c>
    </row>
    <row r="441" spans="1:7" x14ac:dyDescent="0.25">
      <c r="A441">
        <v>2043</v>
      </c>
      <c r="B441">
        <v>8</v>
      </c>
      <c r="D441" s="19">
        <v>139556472.62099999</v>
      </c>
      <c r="E441" s="19">
        <v>147227405.884</v>
      </c>
      <c r="F441" s="19">
        <v>131885539.359</v>
      </c>
      <c r="G441" s="19">
        <v>3861802.5630000001</v>
      </c>
    </row>
    <row r="442" spans="1:7" x14ac:dyDescent="0.25">
      <c r="A442">
        <v>2043</v>
      </c>
      <c r="B442">
        <v>9</v>
      </c>
      <c r="D442" s="19">
        <v>135661997.92699999</v>
      </c>
      <c r="E442" s="19">
        <v>143343243.06799999</v>
      </c>
      <c r="F442" s="19">
        <v>127980752.785</v>
      </c>
      <c r="G442" s="19">
        <v>3866993.9049999998</v>
      </c>
    </row>
    <row r="443" spans="1:7" x14ac:dyDescent="0.25">
      <c r="A443">
        <v>2043</v>
      </c>
      <c r="B443">
        <v>10</v>
      </c>
      <c r="D443" s="19">
        <v>112203714.219</v>
      </c>
      <c r="E443" s="19">
        <v>119810349.543</v>
      </c>
      <c r="F443" s="19">
        <v>104597078.89399999</v>
      </c>
      <c r="G443" s="19">
        <v>3829432.8459999999</v>
      </c>
    </row>
    <row r="444" spans="1:7" x14ac:dyDescent="0.25">
      <c r="A444">
        <v>2043</v>
      </c>
      <c r="B444">
        <v>11</v>
      </c>
      <c r="D444" s="19">
        <v>99329597.812000006</v>
      </c>
      <c r="E444" s="19">
        <v>107031745.227</v>
      </c>
      <c r="F444" s="19">
        <v>91627450.398000002</v>
      </c>
      <c r="G444" s="19">
        <v>3877516.804</v>
      </c>
    </row>
    <row r="445" spans="1:7" x14ac:dyDescent="0.25">
      <c r="A445">
        <v>2043</v>
      </c>
      <c r="B445">
        <v>12</v>
      </c>
      <c r="D445" s="19">
        <v>106650822.381</v>
      </c>
      <c r="E445" s="19">
        <v>114665972.7</v>
      </c>
      <c r="F445" s="19">
        <v>98635672.061000004</v>
      </c>
      <c r="G445" s="19">
        <v>4035092.861</v>
      </c>
    </row>
    <row r="446" spans="1:7" x14ac:dyDescent="0.25">
      <c r="A446">
        <v>2044</v>
      </c>
      <c r="B446">
        <v>1</v>
      </c>
      <c r="D446" s="19">
        <v>112839244.473</v>
      </c>
      <c r="E446" s="19">
        <v>121363878.58400001</v>
      </c>
      <c r="F446" s="19">
        <v>104314610.362</v>
      </c>
      <c r="G446" s="19">
        <v>4291583.9220000003</v>
      </c>
    </row>
    <row r="447" spans="1:7" x14ac:dyDescent="0.25">
      <c r="A447">
        <v>2044</v>
      </c>
      <c r="B447">
        <v>2</v>
      </c>
      <c r="D447" s="19">
        <v>116834047.146</v>
      </c>
      <c r="E447" s="19">
        <v>125308001.941</v>
      </c>
      <c r="F447" s="19">
        <v>108360092.351</v>
      </c>
      <c r="G447" s="19">
        <v>4266070.2719999999</v>
      </c>
    </row>
    <row r="448" spans="1:7" x14ac:dyDescent="0.25">
      <c r="A448">
        <v>2044</v>
      </c>
      <c r="B448">
        <v>3</v>
      </c>
      <c r="D448" s="19">
        <v>104544534.825</v>
      </c>
      <c r="E448" s="19">
        <v>112685973.72400001</v>
      </c>
      <c r="F448" s="19">
        <v>96403095.925999999</v>
      </c>
      <c r="G448" s="19">
        <v>4098670.727</v>
      </c>
    </row>
    <row r="449" spans="1:7" x14ac:dyDescent="0.25">
      <c r="A449">
        <v>2044</v>
      </c>
      <c r="B449">
        <v>4</v>
      </c>
      <c r="D449" s="19">
        <v>100661208.19400001</v>
      </c>
      <c r="E449" s="19">
        <v>108397992.822</v>
      </c>
      <c r="F449" s="19">
        <v>92924423.564999998</v>
      </c>
      <c r="G449" s="19">
        <v>3894954.3280000002</v>
      </c>
    </row>
    <row r="450" spans="1:7" x14ac:dyDescent="0.25">
      <c r="A450">
        <v>2044</v>
      </c>
      <c r="B450">
        <v>5</v>
      </c>
      <c r="D450" s="19">
        <v>108438608.53300001</v>
      </c>
      <c r="E450" s="19">
        <v>116064904.633</v>
      </c>
      <c r="F450" s="19">
        <v>100812312.434</v>
      </c>
      <c r="G450" s="19">
        <v>3839330.733</v>
      </c>
    </row>
    <row r="451" spans="1:7" x14ac:dyDescent="0.25">
      <c r="A451">
        <v>2044</v>
      </c>
      <c r="B451">
        <v>6</v>
      </c>
      <c r="D451" s="19">
        <v>122205243.697</v>
      </c>
      <c r="E451" s="19">
        <v>129913548.93000001</v>
      </c>
      <c r="F451" s="19">
        <v>114496938.464</v>
      </c>
      <c r="G451" s="19">
        <v>3880616.8539999998</v>
      </c>
    </row>
    <row r="452" spans="1:7" x14ac:dyDescent="0.25">
      <c r="A452">
        <v>2044</v>
      </c>
      <c r="B452">
        <v>7</v>
      </c>
      <c r="D452" s="19">
        <v>138356256.495</v>
      </c>
      <c r="E452" s="19">
        <v>146054381.88999999</v>
      </c>
      <c r="F452" s="19">
        <v>130658131.09999999</v>
      </c>
      <c r="G452" s="19">
        <v>3875491.986</v>
      </c>
    </row>
    <row r="453" spans="1:7" x14ac:dyDescent="0.25">
      <c r="A453">
        <v>2044</v>
      </c>
      <c r="B453">
        <v>8</v>
      </c>
      <c r="D453" s="19">
        <v>142029015.05199999</v>
      </c>
      <c r="E453" s="19">
        <v>149694514.23199999</v>
      </c>
      <c r="F453" s="19">
        <v>134363515.87200001</v>
      </c>
      <c r="G453" s="19">
        <v>3859066.8650000002</v>
      </c>
    </row>
    <row r="454" spans="1:7" x14ac:dyDescent="0.25">
      <c r="A454">
        <v>2044</v>
      </c>
      <c r="B454">
        <v>9</v>
      </c>
      <c r="D454" s="19">
        <v>132987586.70299999</v>
      </c>
      <c r="E454" s="19">
        <v>140690960.588</v>
      </c>
      <c r="F454" s="19">
        <v>125284212.818</v>
      </c>
      <c r="G454" s="19">
        <v>3878134.25</v>
      </c>
    </row>
    <row r="455" spans="1:7" x14ac:dyDescent="0.25">
      <c r="A455">
        <v>2044</v>
      </c>
      <c r="B455">
        <v>10</v>
      </c>
      <c r="D455" s="19">
        <v>112846388.17900001</v>
      </c>
      <c r="E455" s="19">
        <v>120458606.162</v>
      </c>
      <c r="F455" s="19">
        <v>105234170.19599999</v>
      </c>
      <c r="G455" s="19">
        <v>3832243.341</v>
      </c>
    </row>
    <row r="456" spans="1:7" x14ac:dyDescent="0.25">
      <c r="A456">
        <v>2044</v>
      </c>
      <c r="B456">
        <v>11</v>
      </c>
      <c r="D456" s="19">
        <v>100111942.83499999</v>
      </c>
      <c r="E456" s="19">
        <v>107830641.61</v>
      </c>
      <c r="F456" s="19">
        <v>92393244.061000004</v>
      </c>
      <c r="G456" s="19">
        <v>3885849.3080000002</v>
      </c>
    </row>
    <row r="457" spans="1:7" x14ac:dyDescent="0.25">
      <c r="A457">
        <v>2044</v>
      </c>
      <c r="B457">
        <v>12</v>
      </c>
      <c r="D457" s="19">
        <v>104440381.345</v>
      </c>
      <c r="E457" s="19">
        <v>112444309.93099999</v>
      </c>
      <c r="F457" s="19">
        <v>96436452.760000005</v>
      </c>
      <c r="G457" s="19">
        <v>4029443.4679999999</v>
      </c>
    </row>
    <row r="458" spans="1:7" x14ac:dyDescent="0.25">
      <c r="A458">
        <v>2045</v>
      </c>
      <c r="B458">
        <v>1</v>
      </c>
      <c r="D458" s="19">
        <v>112824615.274</v>
      </c>
      <c r="E458" s="19">
        <v>121389120.586</v>
      </c>
      <c r="F458" s="19">
        <v>104260109.963</v>
      </c>
      <c r="G458" s="19">
        <v>4311656.409</v>
      </c>
    </row>
    <row r="459" spans="1:7" x14ac:dyDescent="0.25">
      <c r="A459">
        <v>2045</v>
      </c>
      <c r="B459">
        <v>2</v>
      </c>
      <c r="D459" s="19">
        <v>114507903.90099999</v>
      </c>
      <c r="E459" s="19">
        <v>123003988.228</v>
      </c>
      <c r="F459" s="19">
        <v>106011819.575</v>
      </c>
      <c r="G459" s="19">
        <v>4277211.0130000003</v>
      </c>
    </row>
    <row r="460" spans="1:7" x14ac:dyDescent="0.25">
      <c r="A460">
        <v>2045</v>
      </c>
      <c r="B460">
        <v>3</v>
      </c>
      <c r="D460" s="19">
        <v>110579320.441</v>
      </c>
      <c r="E460" s="19">
        <v>118802395.23100001</v>
      </c>
      <c r="F460" s="19">
        <v>102356245.652</v>
      </c>
      <c r="G460" s="19">
        <v>4139768.9449999998</v>
      </c>
    </row>
    <row r="461" spans="1:7" x14ac:dyDescent="0.25">
      <c r="A461">
        <v>2045</v>
      </c>
      <c r="B461">
        <v>4</v>
      </c>
      <c r="D461" s="19">
        <v>100169209.116</v>
      </c>
      <c r="E461" s="19">
        <v>107909940.09299999</v>
      </c>
      <c r="F461" s="19">
        <v>92428478.137999997</v>
      </c>
      <c r="G461" s="19">
        <v>3896941.051</v>
      </c>
    </row>
    <row r="462" spans="1:7" x14ac:dyDescent="0.25">
      <c r="A462">
        <v>2045</v>
      </c>
      <c r="B462">
        <v>5</v>
      </c>
      <c r="D462" s="19">
        <v>107204961.583</v>
      </c>
      <c r="E462" s="19">
        <v>114825997.067</v>
      </c>
      <c r="F462" s="19">
        <v>99583926.099999994</v>
      </c>
      <c r="G462" s="19">
        <v>3836682.3640000001</v>
      </c>
    </row>
    <row r="463" spans="1:7" x14ac:dyDescent="0.25">
      <c r="A463">
        <v>2045</v>
      </c>
      <c r="B463">
        <v>6</v>
      </c>
      <c r="D463" s="19">
        <v>124785893.861</v>
      </c>
      <c r="E463" s="19">
        <v>132492171.87899999</v>
      </c>
      <c r="F463" s="19">
        <v>117079615.844</v>
      </c>
      <c r="G463" s="19">
        <v>3879596.287</v>
      </c>
    </row>
    <row r="464" spans="1:7" x14ac:dyDescent="0.25">
      <c r="A464">
        <v>2045</v>
      </c>
      <c r="B464">
        <v>7</v>
      </c>
      <c r="D464" s="19">
        <v>134678837.09400001</v>
      </c>
      <c r="E464" s="19">
        <v>142411191.32100001</v>
      </c>
      <c r="F464" s="19">
        <v>126946482.866</v>
      </c>
      <c r="G464" s="19">
        <v>3892723.9169999999</v>
      </c>
    </row>
    <row r="465" spans="1:7" x14ac:dyDescent="0.25">
      <c r="A465">
        <v>2045</v>
      </c>
      <c r="B465">
        <v>8</v>
      </c>
      <c r="D465" s="19">
        <v>142053304.81</v>
      </c>
      <c r="E465" s="19">
        <v>149726367.92199999</v>
      </c>
      <c r="F465" s="19">
        <v>134380241.699</v>
      </c>
      <c r="G465" s="19">
        <v>3862874.8</v>
      </c>
    </row>
    <row r="466" spans="1:7" x14ac:dyDescent="0.25">
      <c r="A466">
        <v>2045</v>
      </c>
      <c r="B466">
        <v>9</v>
      </c>
      <c r="D466" s="19">
        <v>135373067.02399999</v>
      </c>
      <c r="E466" s="19">
        <v>143070133.278</v>
      </c>
      <c r="F466" s="19">
        <v>127676000.77</v>
      </c>
      <c r="G466" s="19">
        <v>3874958.7790000001</v>
      </c>
    </row>
    <row r="467" spans="1:7" x14ac:dyDescent="0.25">
      <c r="A467">
        <v>2045</v>
      </c>
      <c r="B467">
        <v>10</v>
      </c>
      <c r="D467" s="19">
        <v>110657367.383</v>
      </c>
      <c r="E467" s="19">
        <v>118262658.024</v>
      </c>
      <c r="F467" s="19">
        <v>103052076.742</v>
      </c>
      <c r="G467" s="19">
        <v>3828755.8870000001</v>
      </c>
    </row>
    <row r="468" spans="1:7" x14ac:dyDescent="0.25">
      <c r="A468">
        <v>2045</v>
      </c>
      <c r="B468">
        <v>11</v>
      </c>
      <c r="D468" s="19">
        <v>100715775.43000001</v>
      </c>
      <c r="E468" s="19">
        <v>108449432.413</v>
      </c>
      <c r="F468" s="19">
        <v>92982118.445999995</v>
      </c>
      <c r="G468" s="19">
        <v>3893379.767</v>
      </c>
    </row>
    <row r="469" spans="1:7" x14ac:dyDescent="0.25">
      <c r="A469">
        <v>2045</v>
      </c>
      <c r="B469">
        <v>12</v>
      </c>
      <c r="D469" s="19">
        <v>105175104.19599999</v>
      </c>
      <c r="E469" s="19">
        <v>113212139.626</v>
      </c>
      <c r="F469" s="19">
        <v>97138068.765000001</v>
      </c>
      <c r="G469" s="19">
        <v>4046110.5529999998</v>
      </c>
    </row>
    <row r="470" spans="1:7" x14ac:dyDescent="0.25">
      <c r="A470">
        <v>2046</v>
      </c>
      <c r="B470">
        <v>1</v>
      </c>
      <c r="D470" s="19">
        <v>110473537.3</v>
      </c>
      <c r="E470" s="19">
        <v>119060651.82799999</v>
      </c>
      <c r="F470" s="19">
        <v>101886422.772</v>
      </c>
      <c r="G470" s="19">
        <v>4323038.6390000004</v>
      </c>
    </row>
    <row r="471" spans="1:7" x14ac:dyDescent="0.25">
      <c r="A471">
        <v>2046</v>
      </c>
      <c r="B471">
        <v>2</v>
      </c>
      <c r="D471" s="19">
        <v>114500258.538</v>
      </c>
      <c r="E471" s="19">
        <v>123034107.19400001</v>
      </c>
      <c r="F471" s="19">
        <v>105966409.882</v>
      </c>
      <c r="G471" s="19">
        <v>4296222.83</v>
      </c>
    </row>
    <row r="472" spans="1:7" x14ac:dyDescent="0.25">
      <c r="A472">
        <v>2046</v>
      </c>
      <c r="B472">
        <v>3</v>
      </c>
      <c r="D472" s="19">
        <v>108355384.324</v>
      </c>
      <c r="E472" s="19">
        <v>116583809.875</v>
      </c>
      <c r="F472" s="19">
        <v>100126958.772</v>
      </c>
      <c r="G472" s="19">
        <v>4142462.696</v>
      </c>
    </row>
    <row r="473" spans="1:7" x14ac:dyDescent="0.25">
      <c r="A473">
        <v>2046</v>
      </c>
      <c r="B473">
        <v>4</v>
      </c>
      <c r="D473" s="19">
        <v>106036466.399</v>
      </c>
      <c r="E473" s="19">
        <v>113840731.288</v>
      </c>
      <c r="F473" s="19">
        <v>98232201.510000005</v>
      </c>
      <c r="G473" s="19">
        <v>3928926.1320000002</v>
      </c>
    </row>
    <row r="474" spans="1:7" x14ac:dyDescent="0.25">
      <c r="A474">
        <v>2046</v>
      </c>
      <c r="B474">
        <v>5</v>
      </c>
      <c r="D474" s="19">
        <v>106734595.68000001</v>
      </c>
      <c r="E474" s="19">
        <v>114355433.48199999</v>
      </c>
      <c r="F474" s="19">
        <v>99113757.878999993</v>
      </c>
      <c r="G474" s="19">
        <v>3836582.844</v>
      </c>
    </row>
    <row r="475" spans="1:7" x14ac:dyDescent="0.25">
      <c r="A475">
        <v>2046</v>
      </c>
      <c r="B475">
        <v>6</v>
      </c>
      <c r="D475" s="19">
        <v>123342963.36300001</v>
      </c>
      <c r="E475" s="19">
        <v>131058255.735</v>
      </c>
      <c r="F475" s="19">
        <v>115627670.991</v>
      </c>
      <c r="G475" s="19">
        <v>3884134.412</v>
      </c>
    </row>
    <row r="476" spans="1:7" x14ac:dyDescent="0.25">
      <c r="A476">
        <v>2046</v>
      </c>
      <c r="B476">
        <v>7</v>
      </c>
      <c r="D476" s="19">
        <v>137477484.07300001</v>
      </c>
      <c r="E476" s="19">
        <v>145197382.80700001</v>
      </c>
      <c r="F476" s="19">
        <v>129757585.339</v>
      </c>
      <c r="G476" s="19">
        <v>3886453.4079999998</v>
      </c>
    </row>
    <row r="477" spans="1:7" x14ac:dyDescent="0.25">
      <c r="A477">
        <v>2046</v>
      </c>
      <c r="B477">
        <v>8</v>
      </c>
      <c r="D477" s="19">
        <v>138255235.62200001</v>
      </c>
      <c r="E477" s="19">
        <v>145958441.36899999</v>
      </c>
      <c r="F477" s="19">
        <v>130552029.875</v>
      </c>
      <c r="G477" s="19">
        <v>3878049.6030000001</v>
      </c>
    </row>
    <row r="478" spans="1:7" x14ac:dyDescent="0.25">
      <c r="A478">
        <v>2046</v>
      </c>
      <c r="B478">
        <v>9</v>
      </c>
      <c r="D478" s="19">
        <v>135429395.206</v>
      </c>
      <c r="E478" s="19">
        <v>143133641.28799999</v>
      </c>
      <c r="F478" s="19">
        <v>127725149.124</v>
      </c>
      <c r="G478" s="19">
        <v>3878573.3429999999</v>
      </c>
    </row>
    <row r="479" spans="1:7" x14ac:dyDescent="0.25">
      <c r="A479">
        <v>2046</v>
      </c>
      <c r="B479">
        <v>10</v>
      </c>
      <c r="D479" s="19">
        <v>112779665.177</v>
      </c>
      <c r="E479" s="19">
        <v>120396969.09299999</v>
      </c>
      <c r="F479" s="19">
        <v>105162361.26199999</v>
      </c>
      <c r="G479" s="19">
        <v>3834803.7689999999</v>
      </c>
    </row>
    <row r="480" spans="1:7" x14ac:dyDescent="0.25">
      <c r="A480">
        <v>2046</v>
      </c>
      <c r="B480">
        <v>11</v>
      </c>
      <c r="D480" s="19">
        <v>98636368.738000005</v>
      </c>
      <c r="E480" s="19">
        <v>106351104.785</v>
      </c>
      <c r="F480" s="19">
        <v>90921632.692000002</v>
      </c>
      <c r="G480" s="19">
        <v>3883854.3390000002</v>
      </c>
    </row>
    <row r="481" spans="1:7" x14ac:dyDescent="0.25">
      <c r="A481">
        <v>2046</v>
      </c>
      <c r="B481">
        <v>12</v>
      </c>
      <c r="D481" s="19">
        <v>105737861.45900001</v>
      </c>
      <c r="E481" s="19">
        <v>113806051.98999999</v>
      </c>
      <c r="F481" s="19">
        <v>97669670.928000003</v>
      </c>
      <c r="G481" s="19">
        <v>4061795.0649999999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view="pageLayout" zoomScaleNormal="100" workbookViewId="0">
      <selection activeCell="U7" sqref="U7"/>
    </sheetView>
  </sheetViews>
  <sheetFormatPr defaultRowHeight="15" x14ac:dyDescent="0.25"/>
  <cols>
    <col min="2" max="2" width="14.7109375" customWidth="1"/>
    <col min="3" max="3" width="15.7109375" customWidth="1"/>
    <col min="4" max="4" width="10.7109375" customWidth="1"/>
  </cols>
  <sheetData>
    <row r="2" spans="2:4" x14ac:dyDescent="0.25">
      <c r="B2" s="1" t="s">
        <v>122</v>
      </c>
    </row>
    <row r="4" spans="2:4" x14ac:dyDescent="0.25">
      <c r="B4" s="1" t="s">
        <v>0</v>
      </c>
    </row>
    <row r="5" spans="2:4" x14ac:dyDescent="0.25">
      <c r="B5" s="1"/>
    </row>
    <row r="6" spans="2:4" x14ac:dyDescent="0.25">
      <c r="B6" s="20" t="s">
        <v>123</v>
      </c>
    </row>
    <row r="7" spans="2:4" x14ac:dyDescent="0.25">
      <c r="B7" s="20" t="s">
        <v>124</v>
      </c>
    </row>
    <row r="8" spans="2:4" x14ac:dyDescent="0.25">
      <c r="B8" t="s">
        <v>1</v>
      </c>
    </row>
    <row r="9" spans="2:4" x14ac:dyDescent="0.25">
      <c r="B9" t="s">
        <v>2</v>
      </c>
    </row>
    <row r="11" spans="2:4" x14ac:dyDescent="0.25">
      <c r="B11" s="1" t="s">
        <v>3</v>
      </c>
    </row>
    <row r="12" spans="2:4" x14ac:dyDescent="0.25">
      <c r="B12" s="1"/>
      <c r="C12" t="s">
        <v>121</v>
      </c>
      <c r="D12" t="s">
        <v>4</v>
      </c>
    </row>
    <row r="13" spans="2:4" x14ac:dyDescent="0.25">
      <c r="B13" s="1"/>
      <c r="C13" t="s">
        <v>5</v>
      </c>
      <c r="D13" t="s">
        <v>6</v>
      </c>
    </row>
    <row r="14" spans="2:4" x14ac:dyDescent="0.25">
      <c r="B14" s="1"/>
      <c r="C14" t="s">
        <v>125</v>
      </c>
      <c r="D14" t="s">
        <v>126</v>
      </c>
    </row>
    <row r="17" spans="2:7" x14ac:dyDescent="0.25">
      <c r="B17" s="1" t="s">
        <v>7</v>
      </c>
      <c r="C17">
        <v>0.97519999999999996</v>
      </c>
    </row>
    <row r="19" spans="2:7" x14ac:dyDescent="0.25">
      <c r="B19" s="1" t="s">
        <v>8</v>
      </c>
    </row>
    <row r="20" spans="2:7" x14ac:dyDescent="0.25">
      <c r="B20" t="s">
        <v>9</v>
      </c>
      <c r="C20" t="s">
        <v>10</v>
      </c>
      <c r="D20" t="s">
        <v>11</v>
      </c>
      <c r="E20" t="s">
        <v>12</v>
      </c>
      <c r="F20" t="s">
        <v>13</v>
      </c>
      <c r="G20" t="s">
        <v>14</v>
      </c>
    </row>
    <row r="22" spans="2:7" x14ac:dyDescent="0.25">
      <c r="B22" t="s">
        <v>15</v>
      </c>
      <c r="C22">
        <v>1</v>
      </c>
      <c r="D22">
        <v>258880</v>
      </c>
      <c r="E22">
        <v>30164</v>
      </c>
      <c r="F22">
        <v>8.58</v>
      </c>
      <c r="G22" t="s">
        <v>16</v>
      </c>
    </row>
    <row r="23" spans="2:7" x14ac:dyDescent="0.25">
      <c r="B23" t="s">
        <v>17</v>
      </c>
      <c r="C23">
        <v>1</v>
      </c>
      <c r="D23">
        <v>70.888499999999993</v>
      </c>
      <c r="E23">
        <v>2.4306999999999999</v>
      </c>
      <c r="F23">
        <v>29.16</v>
      </c>
      <c r="G23" t="s">
        <v>16</v>
      </c>
    </row>
    <row r="24" spans="2:7" x14ac:dyDescent="0.25">
      <c r="B24" t="s">
        <v>121</v>
      </c>
      <c r="C24">
        <v>1</v>
      </c>
      <c r="D24">
        <v>1920</v>
      </c>
      <c r="E24">
        <v>301.43310000000002</v>
      </c>
      <c r="F24">
        <v>6.37</v>
      </c>
      <c r="G24" t="s">
        <v>16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Layout" zoomScale="70" zoomScaleNormal="100" zoomScalePageLayoutView="70" workbookViewId="0">
      <selection activeCell="U7" sqref="U7"/>
    </sheetView>
  </sheetViews>
  <sheetFormatPr defaultRowHeight="15" x14ac:dyDescent="0.25"/>
  <cols>
    <col min="1" max="1" width="15.28515625" bestFit="1" customWidth="1"/>
    <col min="2" max="2" width="6.28515625" bestFit="1" customWidth="1"/>
    <col min="4" max="5" width="7.5703125" bestFit="1" customWidth="1"/>
    <col min="7" max="7" width="9.7109375" bestFit="1" customWidth="1"/>
    <col min="8" max="8" width="8.140625" bestFit="1" customWidth="1"/>
    <col min="9" max="9" width="11.5703125" bestFit="1" customWidth="1"/>
    <col min="10" max="10" width="10.7109375" bestFit="1" customWidth="1"/>
    <col min="11" max="11" width="6.85546875" bestFit="1" customWidth="1"/>
    <col min="12" max="12" width="14.28515625" bestFit="1" customWidth="1"/>
    <col min="13" max="13" width="81.42578125" bestFit="1" customWidth="1"/>
  </cols>
  <sheetData>
    <row r="1" spans="1:13" x14ac:dyDescent="0.25">
      <c r="A1" s="3" t="s">
        <v>9</v>
      </c>
      <c r="B1" s="3" t="s">
        <v>32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</row>
    <row r="2" spans="1:13" x14ac:dyDescent="0.25">
      <c r="A2" s="5" t="s">
        <v>20</v>
      </c>
      <c r="B2" s="8">
        <v>120</v>
      </c>
      <c r="C2" s="9">
        <v>998.80799999999999</v>
      </c>
      <c r="D2" s="9">
        <v>247.28100000000001</v>
      </c>
      <c r="E2" s="9">
        <v>650.43799999999999</v>
      </c>
      <c r="F2" s="9">
        <v>1642.0609999999999</v>
      </c>
      <c r="G2" s="10">
        <v>0.61899999999999999</v>
      </c>
      <c r="H2" s="10">
        <v>2.5329999999999999</v>
      </c>
      <c r="I2" s="11">
        <v>8.8000000000000007</v>
      </c>
      <c r="J2" s="2">
        <v>1.26E-2</v>
      </c>
      <c r="K2" s="10">
        <v>1</v>
      </c>
      <c r="L2" s="5" t="s">
        <v>44</v>
      </c>
      <c r="M2" s="5" t="s">
        <v>45</v>
      </c>
    </row>
    <row r="3" spans="1:13" x14ac:dyDescent="0.25">
      <c r="A3" s="5" t="s">
        <v>21</v>
      </c>
      <c r="B3" s="8">
        <v>120</v>
      </c>
      <c r="C3" s="9">
        <v>124.43</v>
      </c>
      <c r="D3" s="9">
        <v>128.43</v>
      </c>
      <c r="E3" s="9">
        <v>0</v>
      </c>
      <c r="F3" s="9">
        <v>421.92</v>
      </c>
      <c r="G3" s="10">
        <v>0.64700000000000002</v>
      </c>
      <c r="H3" s="10">
        <v>1.994</v>
      </c>
      <c r="I3" s="11">
        <v>13.4</v>
      </c>
      <c r="J3" s="2">
        <v>1.2099999999999999E-3</v>
      </c>
      <c r="K3" s="10">
        <v>-0.249</v>
      </c>
      <c r="L3" s="5"/>
      <c r="M3" s="5" t="s">
        <v>46</v>
      </c>
    </row>
    <row r="4" spans="1:13" x14ac:dyDescent="0.25">
      <c r="A4" s="5" t="s">
        <v>22</v>
      </c>
      <c r="B4" s="8">
        <v>120</v>
      </c>
      <c r="C4" s="9">
        <v>145.4</v>
      </c>
      <c r="D4" s="9">
        <v>176.93</v>
      </c>
      <c r="E4" s="9">
        <v>0</v>
      </c>
      <c r="F4" s="9">
        <v>555.61</v>
      </c>
      <c r="G4" s="10">
        <v>0.873</v>
      </c>
      <c r="H4" s="10">
        <v>2.2759999999999998</v>
      </c>
      <c r="I4" s="11">
        <v>17.899999999999999</v>
      </c>
      <c r="J4" s="2">
        <v>1.3300000000000001E-4</v>
      </c>
      <c r="K4" s="10">
        <v>0.82199999999999995</v>
      </c>
      <c r="L4" s="5"/>
      <c r="M4" s="5" t="s">
        <v>47</v>
      </c>
    </row>
    <row r="5" spans="1:13" x14ac:dyDescent="0.25">
      <c r="A5" s="5" t="s">
        <v>23</v>
      </c>
      <c r="B5" s="8">
        <v>120</v>
      </c>
      <c r="C5" s="9">
        <v>676.43</v>
      </c>
      <c r="D5" s="9">
        <v>39.51</v>
      </c>
      <c r="E5" s="9">
        <v>610.79</v>
      </c>
      <c r="F5" s="9">
        <v>791.09</v>
      </c>
      <c r="G5" s="10">
        <v>1.0529999999999999</v>
      </c>
      <c r="H5" s="10">
        <v>3.8490000000000002</v>
      </c>
      <c r="I5" s="11">
        <v>25.8</v>
      </c>
      <c r="J5" s="2">
        <v>2.52E-6</v>
      </c>
      <c r="K5" s="10">
        <v>-0.20899999999999999</v>
      </c>
      <c r="L5" s="5"/>
      <c r="M5" s="5" t="s">
        <v>48</v>
      </c>
    </row>
    <row r="6" spans="1:13" x14ac:dyDescent="0.25">
      <c r="A6" s="17">
        <v>42834</v>
      </c>
      <c r="B6" s="8">
        <v>120</v>
      </c>
      <c r="C6" s="9">
        <v>8.0000000000000002E-3</v>
      </c>
      <c r="D6" s="9">
        <v>9.0999999999999998E-2</v>
      </c>
      <c r="E6" s="9">
        <v>0</v>
      </c>
      <c r="F6" s="9">
        <v>1</v>
      </c>
      <c r="G6" s="10">
        <v>10.817</v>
      </c>
      <c r="H6" s="10">
        <v>118.008</v>
      </c>
      <c r="I6" s="11">
        <v>68474.8</v>
      </c>
      <c r="J6" s="2">
        <v>0</v>
      </c>
      <c r="K6" s="10">
        <v>-7.0000000000000007E-2</v>
      </c>
      <c r="L6" s="5"/>
      <c r="M6" s="5"/>
    </row>
    <row r="7" spans="1:13" x14ac:dyDescent="0.25">
      <c r="A7" s="5" t="s">
        <v>109</v>
      </c>
      <c r="B7" s="8">
        <v>120</v>
      </c>
      <c r="C7" s="9">
        <v>8.3000000000000004E-2</v>
      </c>
      <c r="D7" s="9">
        <v>0.27800000000000002</v>
      </c>
      <c r="E7" s="9">
        <v>0</v>
      </c>
      <c r="F7" s="9">
        <v>1</v>
      </c>
      <c r="G7" s="10">
        <v>3.0150000000000001</v>
      </c>
      <c r="H7" s="10">
        <v>10.090999999999999</v>
      </c>
      <c r="I7" s="11">
        <v>433.2</v>
      </c>
      <c r="J7" s="2">
        <v>0</v>
      </c>
      <c r="K7" s="10">
        <v>0.127</v>
      </c>
      <c r="L7" s="5"/>
      <c r="M7" s="5"/>
    </row>
    <row r="8" spans="1:13" x14ac:dyDescent="0.25">
      <c r="A8" s="5" t="s">
        <v>110</v>
      </c>
      <c r="B8" s="8">
        <v>120</v>
      </c>
      <c r="C8" s="9">
        <v>8.3000000000000004E-2</v>
      </c>
      <c r="D8" s="9">
        <v>0.27800000000000002</v>
      </c>
      <c r="E8" s="9">
        <v>0</v>
      </c>
      <c r="F8" s="9">
        <v>1</v>
      </c>
      <c r="G8" s="10">
        <v>3.0150000000000001</v>
      </c>
      <c r="H8" s="10">
        <v>10.090999999999999</v>
      </c>
      <c r="I8" s="11">
        <v>433.2</v>
      </c>
      <c r="J8" s="2">
        <v>0</v>
      </c>
      <c r="K8" s="10">
        <v>-2.3E-2</v>
      </c>
      <c r="L8" s="5"/>
      <c r="M8" s="5"/>
    </row>
    <row r="9" spans="1:13" x14ac:dyDescent="0.25">
      <c r="A9" s="5" t="s">
        <v>111</v>
      </c>
      <c r="B9" s="8">
        <v>120</v>
      </c>
      <c r="C9" s="9">
        <v>8.3000000000000004E-2</v>
      </c>
      <c r="D9" s="9">
        <v>0.27800000000000002</v>
      </c>
      <c r="E9" s="9">
        <v>0</v>
      </c>
      <c r="F9" s="9">
        <v>1</v>
      </c>
      <c r="G9" s="10">
        <v>3.0150000000000001</v>
      </c>
      <c r="H9" s="10">
        <v>10.090999999999999</v>
      </c>
      <c r="I9" s="11">
        <v>433.2</v>
      </c>
      <c r="J9" s="2">
        <v>0</v>
      </c>
      <c r="K9" s="10">
        <v>-0.153</v>
      </c>
      <c r="L9" s="5"/>
      <c r="M9" s="5"/>
    </row>
    <row r="10" spans="1:13" x14ac:dyDescent="0.25">
      <c r="A10" s="5" t="s">
        <v>112</v>
      </c>
      <c r="B10" s="8">
        <v>120</v>
      </c>
      <c r="C10" s="9">
        <v>8.3000000000000004E-2</v>
      </c>
      <c r="D10" s="9">
        <v>0.27800000000000002</v>
      </c>
      <c r="E10" s="9">
        <v>0</v>
      </c>
      <c r="F10" s="9">
        <v>1</v>
      </c>
      <c r="G10" s="10">
        <v>3.0150000000000001</v>
      </c>
      <c r="H10" s="10">
        <v>10.090999999999999</v>
      </c>
      <c r="I10" s="11">
        <v>433.2</v>
      </c>
      <c r="J10" s="2">
        <v>0</v>
      </c>
      <c r="K10" s="10">
        <v>-0.311</v>
      </c>
      <c r="L10" s="5"/>
      <c r="M10" s="5"/>
    </row>
    <row r="11" spans="1:13" x14ac:dyDescent="0.25">
      <c r="A11" s="5" t="s">
        <v>24</v>
      </c>
      <c r="B11" s="8">
        <v>120</v>
      </c>
      <c r="C11" s="9">
        <v>8.3000000000000004E-2</v>
      </c>
      <c r="D11" s="9">
        <v>0.27800000000000002</v>
      </c>
      <c r="E11" s="9">
        <v>0</v>
      </c>
      <c r="F11" s="9">
        <v>1</v>
      </c>
      <c r="G11" s="10">
        <v>3.0150000000000001</v>
      </c>
      <c r="H11" s="10">
        <v>10.090999999999999</v>
      </c>
      <c r="I11" s="11">
        <v>433.2</v>
      </c>
      <c r="J11" s="2">
        <v>0</v>
      </c>
      <c r="K11" s="10">
        <v>-0.311</v>
      </c>
      <c r="L11" s="5"/>
      <c r="M11" s="5"/>
    </row>
    <row r="12" spans="1:13" x14ac:dyDescent="0.25">
      <c r="A12" s="5" t="s">
        <v>25</v>
      </c>
      <c r="B12" s="8">
        <v>120</v>
      </c>
      <c r="C12" s="9">
        <v>8.3000000000000004E-2</v>
      </c>
      <c r="D12" s="9">
        <v>0.27800000000000002</v>
      </c>
      <c r="E12" s="9">
        <v>0</v>
      </c>
      <c r="F12" s="9">
        <v>1</v>
      </c>
      <c r="G12" s="10">
        <v>3.0150000000000001</v>
      </c>
      <c r="H12" s="10">
        <v>10.090999999999999</v>
      </c>
      <c r="I12" s="11">
        <v>433.2</v>
      </c>
      <c r="J12" s="2">
        <v>0</v>
      </c>
      <c r="K12" s="10">
        <v>0.12</v>
      </c>
      <c r="L12" s="5"/>
      <c r="M12" s="5"/>
    </row>
    <row r="13" spans="1:13" x14ac:dyDescent="0.25">
      <c r="A13" s="5" t="s">
        <v>26</v>
      </c>
      <c r="B13" s="8">
        <v>120</v>
      </c>
      <c r="C13" s="9">
        <v>8.3000000000000004E-2</v>
      </c>
      <c r="D13" s="9">
        <v>0.27800000000000002</v>
      </c>
      <c r="E13" s="9">
        <v>0</v>
      </c>
      <c r="F13" s="9">
        <v>1</v>
      </c>
      <c r="G13" s="10">
        <v>3.0150000000000001</v>
      </c>
      <c r="H13" s="10">
        <v>10.090999999999999</v>
      </c>
      <c r="I13" s="11">
        <v>433.2</v>
      </c>
      <c r="J13" s="2">
        <v>0</v>
      </c>
      <c r="K13" s="10">
        <v>0.44600000000000001</v>
      </c>
      <c r="L13" s="5"/>
      <c r="M13" s="5"/>
    </row>
    <row r="14" spans="1:13" x14ac:dyDescent="0.25">
      <c r="A14" s="5" t="s">
        <v>27</v>
      </c>
      <c r="B14" s="8">
        <v>120</v>
      </c>
      <c r="C14" s="9">
        <v>8.3000000000000004E-2</v>
      </c>
      <c r="D14" s="9">
        <v>0.27800000000000002</v>
      </c>
      <c r="E14" s="9">
        <v>0</v>
      </c>
      <c r="F14" s="9">
        <v>1</v>
      </c>
      <c r="G14" s="10">
        <v>3.0150000000000001</v>
      </c>
      <c r="H14" s="10">
        <v>10.090999999999999</v>
      </c>
      <c r="I14" s="11">
        <v>433.2</v>
      </c>
      <c r="J14" s="2">
        <v>0</v>
      </c>
      <c r="K14" s="10">
        <v>0.48099999999999998</v>
      </c>
      <c r="L14" s="5"/>
      <c r="M14" s="5"/>
    </row>
    <row r="15" spans="1:13" x14ac:dyDescent="0.25">
      <c r="A15" s="5" t="s">
        <v>28</v>
      </c>
      <c r="B15" s="8">
        <v>120</v>
      </c>
      <c r="C15" s="9">
        <v>8.3000000000000004E-2</v>
      </c>
      <c r="D15" s="9">
        <v>0.27800000000000002</v>
      </c>
      <c r="E15" s="9">
        <v>0</v>
      </c>
      <c r="F15" s="9">
        <v>1</v>
      </c>
      <c r="G15" s="10">
        <v>3.0150000000000001</v>
      </c>
      <c r="H15" s="10">
        <v>10.090999999999999</v>
      </c>
      <c r="I15" s="11">
        <v>433.2</v>
      </c>
      <c r="J15" s="2">
        <v>0</v>
      </c>
      <c r="K15" s="10">
        <v>0.307</v>
      </c>
      <c r="L15" s="5"/>
      <c r="M15" s="5"/>
    </row>
    <row r="16" spans="1:13" x14ac:dyDescent="0.25">
      <c r="A16" t="s">
        <v>29</v>
      </c>
      <c r="B16">
        <v>120</v>
      </c>
      <c r="C16">
        <v>8.3000000000000004E-2</v>
      </c>
      <c r="D16">
        <v>0.27800000000000002</v>
      </c>
      <c r="E16">
        <v>0</v>
      </c>
      <c r="F16">
        <v>1</v>
      </c>
      <c r="G16">
        <v>3.0150000000000001</v>
      </c>
      <c r="H16">
        <v>10.090999999999999</v>
      </c>
      <c r="I16">
        <v>433.2</v>
      </c>
      <c r="J16" s="2">
        <v>0</v>
      </c>
      <c r="K16">
        <v>-0.23100000000000001</v>
      </c>
    </row>
    <row r="17" spans="1:11" x14ac:dyDescent="0.25">
      <c r="A17" t="s">
        <v>113</v>
      </c>
      <c r="B17">
        <v>120</v>
      </c>
      <c r="C17">
        <v>8.3000000000000004E-2</v>
      </c>
      <c r="D17">
        <v>0.27800000000000002</v>
      </c>
      <c r="E17">
        <v>0</v>
      </c>
      <c r="F17">
        <v>1</v>
      </c>
      <c r="G17">
        <v>3.0150000000000001</v>
      </c>
      <c r="H17">
        <v>10.090999999999999</v>
      </c>
      <c r="I17">
        <v>433.2</v>
      </c>
      <c r="J17" s="2">
        <v>0</v>
      </c>
      <c r="K17">
        <v>-0.35499999999999998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34"/>
  <sheetViews>
    <sheetView view="pageLayout" zoomScaleNormal="85" workbookViewId="0">
      <selection activeCell="U7" sqref="U7"/>
    </sheetView>
  </sheetViews>
  <sheetFormatPr defaultRowHeight="15" x14ac:dyDescent="0.25"/>
  <cols>
    <col min="1" max="2" width="2.7109375" customWidth="1"/>
    <col min="3" max="3" width="16.7109375" customWidth="1"/>
    <col min="4" max="4" width="16.28515625" bestFit="1" customWidth="1"/>
    <col min="11" max="11" width="11.42578125" customWidth="1"/>
    <col min="12" max="12" width="15.5703125" bestFit="1" customWidth="1"/>
    <col min="13" max="13" width="15.5703125" customWidth="1"/>
    <col min="14" max="14" width="19.42578125" customWidth="1"/>
    <col min="15" max="15" width="17.28515625" bestFit="1" customWidth="1"/>
    <col min="23" max="23" width="17.28515625" bestFit="1" customWidth="1"/>
  </cols>
  <sheetData>
    <row r="2" spans="3:16" x14ac:dyDescent="0.25">
      <c r="C2" s="1" t="s">
        <v>133</v>
      </c>
    </row>
    <row r="3" spans="3:16" x14ac:dyDescent="0.25">
      <c r="C3" s="1"/>
    </row>
    <row r="4" spans="3:16" x14ac:dyDescent="0.25">
      <c r="C4" s="1"/>
    </row>
    <row r="6" spans="3:16" x14ac:dyDescent="0.25">
      <c r="C6" s="1" t="s">
        <v>134</v>
      </c>
      <c r="N6" s="1" t="s">
        <v>135</v>
      </c>
    </row>
    <row r="9" spans="3:16" x14ac:dyDescent="0.25">
      <c r="C9" t="s">
        <v>3</v>
      </c>
      <c r="D9" t="s">
        <v>136</v>
      </c>
      <c r="E9" t="s">
        <v>137</v>
      </c>
      <c r="N9" t="s">
        <v>3</v>
      </c>
      <c r="O9" t="s">
        <v>138</v>
      </c>
      <c r="P9" t="s">
        <v>158</v>
      </c>
    </row>
    <row r="10" spans="3:16" x14ac:dyDescent="0.25">
      <c r="D10" t="s">
        <v>139</v>
      </c>
      <c r="E10" t="s">
        <v>127</v>
      </c>
      <c r="O10" t="s">
        <v>140</v>
      </c>
      <c r="P10" t="s">
        <v>127</v>
      </c>
    </row>
    <row r="11" spans="3:16" x14ac:dyDescent="0.25">
      <c r="D11" t="s">
        <v>151</v>
      </c>
      <c r="E11" t="s">
        <v>152</v>
      </c>
      <c r="O11" t="s">
        <v>151</v>
      </c>
      <c r="P11" t="s">
        <v>152</v>
      </c>
    </row>
    <row r="12" spans="3:16" x14ac:dyDescent="0.25">
      <c r="D12" t="s">
        <v>151</v>
      </c>
      <c r="E12" t="s">
        <v>153</v>
      </c>
      <c r="O12" t="s">
        <v>151</v>
      </c>
      <c r="P12" t="s">
        <v>153</v>
      </c>
    </row>
    <row r="13" spans="3:16" x14ac:dyDescent="0.25">
      <c r="D13" t="s">
        <v>128</v>
      </c>
      <c r="E13" t="s">
        <v>129</v>
      </c>
    </row>
    <row r="15" spans="3:16" x14ac:dyDescent="0.25">
      <c r="C15" s="1" t="s">
        <v>130</v>
      </c>
      <c r="D15" s="1">
        <v>0.92889999999999995</v>
      </c>
      <c r="N15" s="1" t="s">
        <v>130</v>
      </c>
      <c r="O15" s="1">
        <v>0.99809999999999999</v>
      </c>
    </row>
    <row r="19" spans="3:19" x14ac:dyDescent="0.25">
      <c r="C19" t="s">
        <v>131</v>
      </c>
      <c r="D19" t="s">
        <v>141</v>
      </c>
      <c r="N19" t="s">
        <v>131</v>
      </c>
      <c r="O19" t="s">
        <v>154</v>
      </c>
    </row>
    <row r="20" spans="3:19" ht="15" customHeight="1" x14ac:dyDescent="0.25"/>
    <row r="21" spans="3:19" x14ac:dyDescent="0.25">
      <c r="C21" s="1" t="s">
        <v>8</v>
      </c>
      <c r="N21" s="1" t="s">
        <v>8</v>
      </c>
    </row>
    <row r="23" spans="3:19" x14ac:dyDescent="0.25">
      <c r="C23" t="s">
        <v>9</v>
      </c>
      <c r="D23" t="s">
        <v>10</v>
      </c>
      <c r="E23" t="s">
        <v>11</v>
      </c>
      <c r="F23" t="s">
        <v>12</v>
      </c>
      <c r="G23" t="s">
        <v>132</v>
      </c>
      <c r="H23" t="s">
        <v>14</v>
      </c>
      <c r="N23" t="s">
        <v>9</v>
      </c>
      <c r="O23" t="s">
        <v>10</v>
      </c>
      <c r="P23" t="s">
        <v>11</v>
      </c>
      <c r="Q23" t="s">
        <v>12</v>
      </c>
      <c r="R23" t="s">
        <v>132</v>
      </c>
      <c r="S23" t="s">
        <v>14</v>
      </c>
    </row>
    <row r="24" spans="3:19" x14ac:dyDescent="0.25">
      <c r="C24" t="s">
        <v>15</v>
      </c>
      <c r="D24">
        <v>1</v>
      </c>
      <c r="E24">
        <v>-70660806</v>
      </c>
      <c r="F24">
        <v>20174553</v>
      </c>
      <c r="G24">
        <v>-3.5</v>
      </c>
      <c r="H24">
        <v>8.0000000000000004E-4</v>
      </c>
      <c r="N24" t="s">
        <v>15</v>
      </c>
      <c r="O24">
        <v>1</v>
      </c>
      <c r="P24">
        <v>5791306</v>
      </c>
      <c r="Q24">
        <v>1470238</v>
      </c>
      <c r="R24">
        <v>3.94</v>
      </c>
      <c r="S24">
        <v>2.0000000000000001E-4</v>
      </c>
    </row>
    <row r="25" spans="3:19" x14ac:dyDescent="0.25">
      <c r="C25" t="s">
        <v>142</v>
      </c>
      <c r="D25">
        <v>1</v>
      </c>
      <c r="E25">
        <v>18903</v>
      </c>
      <c r="F25">
        <v>3270</v>
      </c>
      <c r="G25">
        <v>5.78</v>
      </c>
      <c r="H25" t="s">
        <v>16</v>
      </c>
      <c r="N25" t="s">
        <v>142</v>
      </c>
      <c r="O25">
        <v>1</v>
      </c>
      <c r="P25">
        <v>5548</v>
      </c>
      <c r="Q25">
        <v>1050</v>
      </c>
      <c r="R25">
        <v>5.28</v>
      </c>
      <c r="S25" t="s">
        <v>16</v>
      </c>
    </row>
    <row r="26" spans="3:19" x14ac:dyDescent="0.25">
      <c r="C26" t="s">
        <v>143</v>
      </c>
      <c r="D26">
        <v>1</v>
      </c>
      <c r="E26">
        <v>145312</v>
      </c>
      <c r="F26">
        <v>34983</v>
      </c>
      <c r="G26">
        <v>4.1500000000000004</v>
      </c>
      <c r="H26" t="s">
        <v>16</v>
      </c>
      <c r="N26" t="s">
        <v>155</v>
      </c>
      <c r="O26">
        <v>1</v>
      </c>
      <c r="P26">
        <v>3450</v>
      </c>
      <c r="Q26">
        <v>1452</v>
      </c>
      <c r="R26">
        <v>2.38</v>
      </c>
      <c r="S26">
        <v>2.0299999999999999E-2</v>
      </c>
    </row>
    <row r="27" spans="3:19" x14ac:dyDescent="0.25">
      <c r="C27" t="s">
        <v>144</v>
      </c>
      <c r="D27">
        <v>1</v>
      </c>
      <c r="E27">
        <v>124685</v>
      </c>
      <c r="F27">
        <v>11430</v>
      </c>
      <c r="G27">
        <v>10.91</v>
      </c>
      <c r="H27" t="s">
        <v>16</v>
      </c>
      <c r="N27" t="s">
        <v>143</v>
      </c>
      <c r="O27">
        <v>1</v>
      </c>
      <c r="P27">
        <v>25171</v>
      </c>
      <c r="Q27">
        <v>11216</v>
      </c>
      <c r="R27">
        <v>2.2400000000000002</v>
      </c>
      <c r="S27">
        <v>2.81E-2</v>
      </c>
    </row>
    <row r="28" spans="3:19" x14ac:dyDescent="0.25">
      <c r="C28" t="s">
        <v>145</v>
      </c>
      <c r="D28">
        <v>1</v>
      </c>
      <c r="E28">
        <v>74892</v>
      </c>
      <c r="F28">
        <v>7782</v>
      </c>
      <c r="G28">
        <v>9.6199999999999992</v>
      </c>
      <c r="H28" t="s">
        <v>16</v>
      </c>
      <c r="N28" t="s">
        <v>144</v>
      </c>
      <c r="O28">
        <v>1</v>
      </c>
      <c r="P28">
        <v>32654</v>
      </c>
      <c r="Q28">
        <v>3700</v>
      </c>
      <c r="R28">
        <v>8.83</v>
      </c>
      <c r="S28" t="s">
        <v>16</v>
      </c>
    </row>
    <row r="29" spans="3:19" x14ac:dyDescent="0.25">
      <c r="C29" t="s">
        <v>146</v>
      </c>
      <c r="D29">
        <v>1</v>
      </c>
      <c r="E29">
        <v>64147</v>
      </c>
      <c r="F29">
        <v>8169</v>
      </c>
      <c r="G29">
        <v>7.85</v>
      </c>
      <c r="H29" t="s">
        <v>16</v>
      </c>
      <c r="N29" t="s">
        <v>145</v>
      </c>
      <c r="O29">
        <v>1</v>
      </c>
      <c r="P29">
        <v>21072</v>
      </c>
      <c r="Q29">
        <v>2349</v>
      </c>
      <c r="R29">
        <v>8.9700000000000006</v>
      </c>
      <c r="S29" t="s">
        <v>16</v>
      </c>
    </row>
    <row r="30" spans="3:19" x14ac:dyDescent="0.25">
      <c r="C30" t="s">
        <v>147</v>
      </c>
      <c r="D30">
        <v>1</v>
      </c>
      <c r="E30">
        <v>77047</v>
      </c>
      <c r="F30">
        <v>10417</v>
      </c>
      <c r="G30">
        <v>7.4</v>
      </c>
      <c r="H30" t="s">
        <v>16</v>
      </c>
      <c r="N30" t="s">
        <v>146</v>
      </c>
      <c r="O30">
        <v>1</v>
      </c>
      <c r="P30">
        <v>21092</v>
      </c>
      <c r="Q30">
        <v>2456</v>
      </c>
      <c r="R30">
        <v>8.59</v>
      </c>
      <c r="S30" t="s">
        <v>16</v>
      </c>
    </row>
    <row r="31" spans="3:19" x14ac:dyDescent="0.25">
      <c r="C31" t="s">
        <v>148</v>
      </c>
      <c r="D31">
        <v>1</v>
      </c>
      <c r="E31">
        <v>22054</v>
      </c>
      <c r="F31">
        <v>4846</v>
      </c>
      <c r="G31">
        <v>4.55</v>
      </c>
      <c r="H31" t="s">
        <v>16</v>
      </c>
      <c r="N31" t="s">
        <v>147</v>
      </c>
      <c r="O31">
        <v>1</v>
      </c>
      <c r="P31">
        <v>26241</v>
      </c>
      <c r="Q31">
        <v>3256</v>
      </c>
      <c r="R31">
        <v>8.06</v>
      </c>
      <c r="S31" t="s">
        <v>16</v>
      </c>
    </row>
    <row r="32" spans="3:19" x14ac:dyDescent="0.25">
      <c r="C32" t="s">
        <v>149</v>
      </c>
      <c r="D32">
        <v>1</v>
      </c>
      <c r="E32">
        <v>47834</v>
      </c>
      <c r="F32">
        <v>8884</v>
      </c>
      <c r="G32">
        <v>5.38</v>
      </c>
      <c r="H32" t="s">
        <v>16</v>
      </c>
      <c r="N32" t="s">
        <v>148</v>
      </c>
      <c r="O32">
        <v>1</v>
      </c>
      <c r="P32">
        <v>5478</v>
      </c>
      <c r="Q32">
        <v>1608</v>
      </c>
      <c r="R32">
        <v>3.41</v>
      </c>
      <c r="S32">
        <v>1.1000000000000001E-3</v>
      </c>
    </row>
    <row r="33" spans="3:19" x14ac:dyDescent="0.25">
      <c r="C33" t="s">
        <v>150</v>
      </c>
      <c r="D33">
        <v>1</v>
      </c>
      <c r="E33">
        <v>0.54830000000000001</v>
      </c>
      <c r="F33">
        <v>5.8299999999999998E-2</v>
      </c>
      <c r="G33">
        <v>9.41</v>
      </c>
      <c r="H33" t="s">
        <v>16</v>
      </c>
      <c r="N33" t="s">
        <v>156</v>
      </c>
      <c r="O33">
        <v>1</v>
      </c>
      <c r="P33">
        <v>127255</v>
      </c>
      <c r="Q33">
        <v>16270</v>
      </c>
      <c r="R33">
        <v>7.82</v>
      </c>
      <c r="S33" t="s">
        <v>16</v>
      </c>
    </row>
    <row r="34" spans="3:19" x14ac:dyDescent="0.25">
      <c r="N34" t="s">
        <v>157</v>
      </c>
      <c r="O34">
        <v>1</v>
      </c>
      <c r="P34">
        <v>0.38729999999999998</v>
      </c>
      <c r="Q34">
        <v>7.8100000000000003E-2</v>
      </c>
      <c r="R34">
        <v>4.96</v>
      </c>
      <c r="S34" t="s">
        <v>16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56"/>
  <sheetViews>
    <sheetView showGridLines="0" view="pageLayout" zoomScaleNormal="100" workbookViewId="0">
      <selection activeCell="U7" sqref="U7"/>
    </sheetView>
  </sheetViews>
  <sheetFormatPr defaultRowHeight="15" x14ac:dyDescent="0.25"/>
  <cols>
    <col min="1" max="2" width="2.7109375" customWidth="1"/>
    <col min="5" max="5" width="13.140625" customWidth="1"/>
    <col min="6" max="6" width="13.7109375" customWidth="1"/>
    <col min="7" max="7" width="17.42578125" bestFit="1" customWidth="1"/>
    <col min="8" max="8" width="21.140625" customWidth="1"/>
  </cols>
  <sheetData>
    <row r="3" spans="3:7" x14ac:dyDescent="0.25">
      <c r="C3" t="s">
        <v>18</v>
      </c>
      <c r="D3" t="s">
        <v>19</v>
      </c>
      <c r="E3" t="s">
        <v>159</v>
      </c>
      <c r="F3" s="21" t="s">
        <v>164</v>
      </c>
      <c r="G3" t="s">
        <v>165</v>
      </c>
    </row>
    <row r="4" spans="3:7" x14ac:dyDescent="0.25">
      <c r="C4" s="22">
        <v>2009</v>
      </c>
      <c r="D4" s="22">
        <v>4</v>
      </c>
      <c r="E4" s="22">
        <f>+C4*100+D4</f>
        <v>200904</v>
      </c>
      <c r="F4" s="23">
        <v>350930</v>
      </c>
      <c r="G4" s="23"/>
    </row>
    <row r="5" spans="3:7" x14ac:dyDescent="0.25">
      <c r="C5" s="22">
        <v>2009</v>
      </c>
      <c r="D5" s="22">
        <v>5</v>
      </c>
      <c r="E5" s="22">
        <f t="shared" ref="E5:E68" si="0">+C5*100+D5</f>
        <v>200905</v>
      </c>
      <c r="F5" s="23">
        <v>350610</v>
      </c>
      <c r="G5" s="23"/>
    </row>
    <row r="6" spans="3:7" x14ac:dyDescent="0.25">
      <c r="C6" s="22">
        <v>2009</v>
      </c>
      <c r="D6" s="22">
        <v>6</v>
      </c>
      <c r="E6" s="22">
        <f t="shared" si="0"/>
        <v>200906</v>
      </c>
      <c r="F6" s="23">
        <v>351574</v>
      </c>
      <c r="G6" s="23"/>
    </row>
    <row r="7" spans="3:7" x14ac:dyDescent="0.25">
      <c r="C7" s="22">
        <v>2009</v>
      </c>
      <c r="D7" s="22">
        <v>7</v>
      </c>
      <c r="E7" s="22">
        <f t="shared" si="0"/>
        <v>200907</v>
      </c>
      <c r="F7" s="23">
        <v>351606</v>
      </c>
      <c r="G7" s="23"/>
    </row>
    <row r="8" spans="3:7" x14ac:dyDescent="0.25">
      <c r="C8" s="22">
        <v>2009</v>
      </c>
      <c r="D8" s="22">
        <v>8</v>
      </c>
      <c r="E8" s="22">
        <f t="shared" si="0"/>
        <v>200908</v>
      </c>
      <c r="F8" s="23">
        <v>351747</v>
      </c>
      <c r="G8" s="23"/>
    </row>
    <row r="9" spans="3:7" x14ac:dyDescent="0.25">
      <c r="C9" s="22">
        <v>2009</v>
      </c>
      <c r="D9" s="22">
        <v>9</v>
      </c>
      <c r="E9" s="22">
        <f t="shared" si="0"/>
        <v>200909</v>
      </c>
      <c r="F9" s="23">
        <v>351409</v>
      </c>
      <c r="G9" s="23"/>
    </row>
    <row r="10" spans="3:7" x14ac:dyDescent="0.25">
      <c r="C10" s="22">
        <v>2009</v>
      </c>
      <c r="D10" s="22">
        <v>10</v>
      </c>
      <c r="E10" s="22">
        <f t="shared" si="0"/>
        <v>200910</v>
      </c>
      <c r="F10" s="23">
        <v>351355</v>
      </c>
      <c r="G10" s="23"/>
    </row>
    <row r="11" spans="3:7" x14ac:dyDescent="0.25">
      <c r="C11" s="22">
        <v>2009</v>
      </c>
      <c r="D11" s="22">
        <v>11</v>
      </c>
      <c r="E11" s="22">
        <f t="shared" si="0"/>
        <v>200911</v>
      </c>
      <c r="F11" s="23">
        <v>351599</v>
      </c>
      <c r="G11" s="23"/>
    </row>
    <row r="12" spans="3:7" x14ac:dyDescent="0.25">
      <c r="C12" s="22">
        <v>2009</v>
      </c>
      <c r="D12" s="22">
        <v>12</v>
      </c>
      <c r="E12" s="22">
        <f t="shared" si="0"/>
        <v>200912</v>
      </c>
      <c r="F12" s="23">
        <v>352286</v>
      </c>
      <c r="G12" s="23"/>
    </row>
    <row r="13" spans="3:7" x14ac:dyDescent="0.25">
      <c r="C13" s="22">
        <v>2010</v>
      </c>
      <c r="D13" s="22">
        <v>1</v>
      </c>
      <c r="E13" s="22">
        <f t="shared" si="0"/>
        <v>201001</v>
      </c>
      <c r="F13" s="23">
        <v>352218</v>
      </c>
      <c r="G13" s="23"/>
    </row>
    <row r="14" spans="3:7" x14ac:dyDescent="0.25">
      <c r="C14" s="22">
        <v>2010</v>
      </c>
      <c r="D14" s="22">
        <v>2</v>
      </c>
      <c r="E14" s="22">
        <f t="shared" si="0"/>
        <v>201002</v>
      </c>
      <c r="F14" s="23">
        <v>352282</v>
      </c>
      <c r="G14" s="23"/>
    </row>
    <row r="15" spans="3:7" x14ac:dyDescent="0.25">
      <c r="C15" s="22">
        <v>2010</v>
      </c>
      <c r="D15" s="22">
        <v>3</v>
      </c>
      <c r="E15" s="22">
        <f t="shared" si="0"/>
        <v>201003</v>
      </c>
      <c r="F15" s="23">
        <v>353235</v>
      </c>
      <c r="G15" s="23"/>
    </row>
    <row r="16" spans="3:7" x14ac:dyDescent="0.25">
      <c r="C16" s="22">
        <v>2010</v>
      </c>
      <c r="D16" s="22">
        <v>4</v>
      </c>
      <c r="E16" s="22">
        <f t="shared" si="0"/>
        <v>201004</v>
      </c>
      <c r="F16" s="23">
        <v>352494</v>
      </c>
      <c r="G16" s="23"/>
    </row>
    <row r="17" spans="3:7" x14ac:dyDescent="0.25">
      <c r="C17" s="22">
        <v>2010</v>
      </c>
      <c r="D17" s="22">
        <v>5</v>
      </c>
      <c r="E17" s="22">
        <f t="shared" si="0"/>
        <v>201005</v>
      </c>
      <c r="F17" s="23">
        <v>352382</v>
      </c>
      <c r="G17" s="23"/>
    </row>
    <row r="18" spans="3:7" x14ac:dyDescent="0.25">
      <c r="C18" s="22">
        <v>2010</v>
      </c>
      <c r="D18" s="22">
        <v>6</v>
      </c>
      <c r="E18" s="22">
        <f t="shared" si="0"/>
        <v>201006</v>
      </c>
      <c r="F18" s="23">
        <v>353662</v>
      </c>
      <c r="G18" s="23"/>
    </row>
    <row r="19" spans="3:7" x14ac:dyDescent="0.25">
      <c r="C19" s="22">
        <v>2010</v>
      </c>
      <c r="D19" s="22">
        <v>7</v>
      </c>
      <c r="E19" s="22">
        <f t="shared" si="0"/>
        <v>201007</v>
      </c>
      <c r="F19" s="23">
        <v>352787</v>
      </c>
      <c r="G19" s="23"/>
    </row>
    <row r="20" spans="3:7" x14ac:dyDescent="0.25">
      <c r="C20" s="22">
        <v>2010</v>
      </c>
      <c r="D20" s="22">
        <v>8</v>
      </c>
      <c r="E20" s="22">
        <f t="shared" si="0"/>
        <v>201008</v>
      </c>
      <c r="F20" s="23">
        <v>353616</v>
      </c>
      <c r="G20" s="23"/>
    </row>
    <row r="21" spans="3:7" x14ac:dyDescent="0.25">
      <c r="C21" s="22">
        <v>2010</v>
      </c>
      <c r="D21" s="22">
        <v>9</v>
      </c>
      <c r="E21" s="22">
        <f t="shared" si="0"/>
        <v>201009</v>
      </c>
      <c r="F21" s="23">
        <v>352406</v>
      </c>
      <c r="G21" s="23"/>
    </row>
    <row r="22" spans="3:7" x14ac:dyDescent="0.25">
      <c r="C22" s="22">
        <v>2010</v>
      </c>
      <c r="D22" s="22">
        <v>10</v>
      </c>
      <c r="E22" s="22">
        <f t="shared" si="0"/>
        <v>201010</v>
      </c>
      <c r="F22" s="23">
        <v>351995</v>
      </c>
      <c r="G22" s="23"/>
    </row>
    <row r="23" spans="3:7" x14ac:dyDescent="0.25">
      <c r="C23" s="22">
        <v>2010</v>
      </c>
      <c r="D23" s="22">
        <v>11</v>
      </c>
      <c r="E23" s="22">
        <f t="shared" si="0"/>
        <v>201011</v>
      </c>
      <c r="F23" s="23">
        <v>351943</v>
      </c>
      <c r="G23" s="23"/>
    </row>
    <row r="24" spans="3:7" x14ac:dyDescent="0.25">
      <c r="C24" s="22">
        <v>2010</v>
      </c>
      <c r="D24" s="22">
        <v>12</v>
      </c>
      <c r="E24" s="22">
        <f t="shared" si="0"/>
        <v>201012</v>
      </c>
      <c r="F24" s="23">
        <v>352055</v>
      </c>
      <c r="G24" s="23"/>
    </row>
    <row r="25" spans="3:7" x14ac:dyDescent="0.25">
      <c r="C25" s="22">
        <f>+C13+1</f>
        <v>2011</v>
      </c>
      <c r="D25" s="22">
        <f>+D13</f>
        <v>1</v>
      </c>
      <c r="E25" s="22">
        <f t="shared" si="0"/>
        <v>201101</v>
      </c>
      <c r="F25" s="23">
        <v>352638</v>
      </c>
      <c r="G25" s="23"/>
    </row>
    <row r="26" spans="3:7" x14ac:dyDescent="0.25">
      <c r="C26" s="22">
        <f t="shared" ref="C26:C89" si="1">+C14+1</f>
        <v>2011</v>
      </c>
      <c r="D26" s="22">
        <f t="shared" ref="D26:D89" si="2">+D14</f>
        <v>2</v>
      </c>
      <c r="E26" s="22">
        <f t="shared" si="0"/>
        <v>201102</v>
      </c>
      <c r="F26" s="23">
        <v>352414</v>
      </c>
      <c r="G26" s="23"/>
    </row>
    <row r="27" spans="3:7" x14ac:dyDescent="0.25">
      <c r="C27" s="22">
        <f t="shared" si="1"/>
        <v>2011</v>
      </c>
      <c r="D27" s="22">
        <f t="shared" si="2"/>
        <v>3</v>
      </c>
      <c r="E27" s="22">
        <f t="shared" si="0"/>
        <v>201103</v>
      </c>
      <c r="F27" s="23">
        <v>352872</v>
      </c>
      <c r="G27" s="23"/>
    </row>
    <row r="28" spans="3:7" x14ac:dyDescent="0.25">
      <c r="C28" s="22">
        <f t="shared" si="1"/>
        <v>2011</v>
      </c>
      <c r="D28" s="22">
        <f t="shared" si="2"/>
        <v>4</v>
      </c>
      <c r="E28" s="22">
        <f t="shared" si="0"/>
        <v>201104</v>
      </c>
      <c r="F28" s="23">
        <v>352005</v>
      </c>
      <c r="G28" s="23"/>
    </row>
    <row r="29" spans="3:7" x14ac:dyDescent="0.25">
      <c r="C29" s="22">
        <f t="shared" si="1"/>
        <v>2011</v>
      </c>
      <c r="D29" s="22">
        <f t="shared" si="2"/>
        <v>5</v>
      </c>
      <c r="E29" s="22">
        <f t="shared" si="0"/>
        <v>201105</v>
      </c>
      <c r="F29" s="23">
        <v>352665</v>
      </c>
      <c r="G29" s="23"/>
    </row>
    <row r="30" spans="3:7" x14ac:dyDescent="0.25">
      <c r="C30" s="22">
        <f t="shared" si="1"/>
        <v>2011</v>
      </c>
      <c r="D30" s="22">
        <f t="shared" si="2"/>
        <v>6</v>
      </c>
      <c r="E30" s="22">
        <f t="shared" si="0"/>
        <v>201106</v>
      </c>
      <c r="F30" s="23">
        <v>352753</v>
      </c>
      <c r="G30" s="23"/>
    </row>
    <row r="31" spans="3:7" x14ac:dyDescent="0.25">
      <c r="C31" s="22">
        <f t="shared" si="1"/>
        <v>2011</v>
      </c>
      <c r="D31" s="22">
        <f t="shared" si="2"/>
        <v>7</v>
      </c>
      <c r="E31" s="22">
        <f t="shared" si="0"/>
        <v>201107</v>
      </c>
      <c r="F31" s="23">
        <v>352272</v>
      </c>
      <c r="G31" s="23"/>
    </row>
    <row r="32" spans="3:7" x14ac:dyDescent="0.25">
      <c r="C32" s="22">
        <f t="shared" si="1"/>
        <v>2011</v>
      </c>
      <c r="D32" s="22">
        <f t="shared" si="2"/>
        <v>8</v>
      </c>
      <c r="E32" s="22">
        <f t="shared" si="0"/>
        <v>201108</v>
      </c>
      <c r="F32" s="23">
        <v>353362</v>
      </c>
      <c r="G32" s="23"/>
    </row>
    <row r="33" spans="3:7" x14ac:dyDescent="0.25">
      <c r="C33" s="22">
        <f t="shared" si="1"/>
        <v>2011</v>
      </c>
      <c r="D33" s="22">
        <f t="shared" si="2"/>
        <v>9</v>
      </c>
      <c r="E33" s="22">
        <f t="shared" si="0"/>
        <v>201109</v>
      </c>
      <c r="F33" s="23">
        <v>351972</v>
      </c>
      <c r="G33" s="23"/>
    </row>
    <row r="34" spans="3:7" x14ac:dyDescent="0.25">
      <c r="C34" s="22">
        <f t="shared" si="1"/>
        <v>2011</v>
      </c>
      <c r="D34" s="22">
        <f t="shared" si="2"/>
        <v>10</v>
      </c>
      <c r="E34" s="22">
        <f t="shared" si="0"/>
        <v>201110</v>
      </c>
      <c r="F34" s="23">
        <v>351835</v>
      </c>
      <c r="G34" s="23"/>
    </row>
    <row r="35" spans="3:7" x14ac:dyDescent="0.25">
      <c r="C35" s="22">
        <f t="shared" si="1"/>
        <v>2011</v>
      </c>
      <c r="D35" s="22">
        <f t="shared" si="2"/>
        <v>11</v>
      </c>
      <c r="E35" s="22">
        <f t="shared" si="0"/>
        <v>201111</v>
      </c>
      <c r="F35" s="23">
        <v>350871</v>
      </c>
      <c r="G35" s="23"/>
    </row>
    <row r="36" spans="3:7" x14ac:dyDescent="0.25">
      <c r="C36" s="22">
        <f t="shared" si="1"/>
        <v>2011</v>
      </c>
      <c r="D36" s="22">
        <f t="shared" si="2"/>
        <v>12</v>
      </c>
      <c r="E36" s="22">
        <f t="shared" si="0"/>
        <v>201112</v>
      </c>
      <c r="F36" s="23">
        <v>351165</v>
      </c>
      <c r="G36" s="23"/>
    </row>
    <row r="37" spans="3:7" x14ac:dyDescent="0.25">
      <c r="C37" s="22">
        <f t="shared" si="1"/>
        <v>2012</v>
      </c>
      <c r="D37" s="22">
        <f t="shared" si="2"/>
        <v>1</v>
      </c>
      <c r="E37" s="22">
        <f t="shared" si="0"/>
        <v>201201</v>
      </c>
      <c r="F37" s="23">
        <v>352037</v>
      </c>
      <c r="G37" s="23"/>
    </row>
    <row r="38" spans="3:7" x14ac:dyDescent="0.25">
      <c r="C38" s="22">
        <f t="shared" si="1"/>
        <v>2012</v>
      </c>
      <c r="D38" s="22">
        <f t="shared" si="2"/>
        <v>2</v>
      </c>
      <c r="E38" s="22">
        <f t="shared" si="0"/>
        <v>201202</v>
      </c>
      <c r="F38" s="23">
        <v>352212</v>
      </c>
      <c r="G38" s="23"/>
    </row>
    <row r="39" spans="3:7" x14ac:dyDescent="0.25">
      <c r="C39" s="22">
        <f t="shared" si="1"/>
        <v>2012</v>
      </c>
      <c r="D39" s="22">
        <f t="shared" si="2"/>
        <v>3</v>
      </c>
      <c r="E39" s="22">
        <f t="shared" si="0"/>
        <v>201203</v>
      </c>
      <c r="F39" s="23">
        <v>352484</v>
      </c>
      <c r="G39" s="23"/>
    </row>
    <row r="40" spans="3:7" x14ac:dyDescent="0.25">
      <c r="C40" s="22">
        <f t="shared" si="1"/>
        <v>2012</v>
      </c>
      <c r="D40" s="22">
        <f t="shared" si="2"/>
        <v>4</v>
      </c>
      <c r="E40" s="22">
        <f t="shared" si="0"/>
        <v>201204</v>
      </c>
      <c r="F40" s="23">
        <v>352484</v>
      </c>
      <c r="G40" s="23"/>
    </row>
    <row r="41" spans="3:7" x14ac:dyDescent="0.25">
      <c r="C41" s="22">
        <f t="shared" si="1"/>
        <v>2012</v>
      </c>
      <c r="D41" s="22">
        <f t="shared" si="2"/>
        <v>5</v>
      </c>
      <c r="E41" s="22">
        <f t="shared" si="0"/>
        <v>201205</v>
      </c>
      <c r="F41" s="23">
        <v>352629</v>
      </c>
      <c r="G41" s="23"/>
    </row>
    <row r="42" spans="3:7" x14ac:dyDescent="0.25">
      <c r="C42" s="22">
        <f t="shared" si="1"/>
        <v>2012</v>
      </c>
      <c r="D42" s="22">
        <f t="shared" si="2"/>
        <v>6</v>
      </c>
      <c r="E42" s="22">
        <f t="shared" si="0"/>
        <v>201206</v>
      </c>
      <c r="F42" s="23">
        <v>352804</v>
      </c>
      <c r="G42" s="23"/>
    </row>
    <row r="43" spans="3:7" x14ac:dyDescent="0.25">
      <c r="C43" s="22">
        <f t="shared" si="1"/>
        <v>2012</v>
      </c>
      <c r="D43" s="22">
        <f t="shared" si="2"/>
        <v>7</v>
      </c>
      <c r="E43" s="22">
        <f t="shared" si="0"/>
        <v>201207</v>
      </c>
      <c r="F43" s="23">
        <v>353543</v>
      </c>
      <c r="G43" s="23"/>
    </row>
    <row r="44" spans="3:7" x14ac:dyDescent="0.25">
      <c r="C44" s="22">
        <f t="shared" si="1"/>
        <v>2012</v>
      </c>
      <c r="D44" s="22">
        <f t="shared" si="2"/>
        <v>8</v>
      </c>
      <c r="E44" s="22">
        <f t="shared" si="0"/>
        <v>201208</v>
      </c>
      <c r="F44" s="23">
        <v>353565</v>
      </c>
      <c r="G44" s="23"/>
    </row>
    <row r="45" spans="3:7" x14ac:dyDescent="0.25">
      <c r="C45" s="22">
        <f t="shared" si="1"/>
        <v>2012</v>
      </c>
      <c r="D45" s="22">
        <f t="shared" si="2"/>
        <v>9</v>
      </c>
      <c r="E45" s="22">
        <f t="shared" si="0"/>
        <v>201209</v>
      </c>
      <c r="F45" s="23">
        <v>352674</v>
      </c>
      <c r="G45" s="23"/>
    </row>
    <row r="46" spans="3:7" x14ac:dyDescent="0.25">
      <c r="C46" s="22">
        <f t="shared" si="1"/>
        <v>2012</v>
      </c>
      <c r="D46" s="22">
        <f t="shared" si="2"/>
        <v>10</v>
      </c>
      <c r="E46" s="22">
        <f t="shared" si="0"/>
        <v>201210</v>
      </c>
      <c r="F46" s="23">
        <v>353413</v>
      </c>
      <c r="G46" s="23"/>
    </row>
    <row r="47" spans="3:7" x14ac:dyDescent="0.25">
      <c r="C47" s="22">
        <f t="shared" si="1"/>
        <v>2012</v>
      </c>
      <c r="D47" s="22">
        <f t="shared" si="2"/>
        <v>11</v>
      </c>
      <c r="E47" s="22">
        <f t="shared" si="0"/>
        <v>201211</v>
      </c>
      <c r="F47" s="23">
        <v>352408</v>
      </c>
      <c r="G47" s="23"/>
    </row>
    <row r="48" spans="3:7" x14ac:dyDescent="0.25">
      <c r="C48" s="22">
        <f t="shared" si="1"/>
        <v>2012</v>
      </c>
      <c r="D48" s="22">
        <f t="shared" si="2"/>
        <v>12</v>
      </c>
      <c r="E48" s="22">
        <f t="shared" si="0"/>
        <v>201212</v>
      </c>
      <c r="F48" s="23">
        <v>352925</v>
      </c>
      <c r="G48" s="23"/>
    </row>
    <row r="49" spans="3:9" x14ac:dyDescent="0.25">
      <c r="C49" s="22">
        <f t="shared" si="1"/>
        <v>2013</v>
      </c>
      <c r="D49" s="22">
        <f t="shared" si="2"/>
        <v>1</v>
      </c>
      <c r="E49" s="22">
        <f t="shared" si="0"/>
        <v>201301</v>
      </c>
      <c r="F49" s="23">
        <v>353513</v>
      </c>
      <c r="G49" s="23"/>
    </row>
    <row r="50" spans="3:9" x14ac:dyDescent="0.25">
      <c r="C50" s="22">
        <f t="shared" si="1"/>
        <v>2013</v>
      </c>
      <c r="D50" s="22">
        <f t="shared" si="2"/>
        <v>2</v>
      </c>
      <c r="E50" s="22">
        <f t="shared" si="0"/>
        <v>201302</v>
      </c>
      <c r="F50" s="23">
        <v>353502</v>
      </c>
      <c r="G50" s="23"/>
    </row>
    <row r="51" spans="3:9" x14ac:dyDescent="0.25">
      <c r="C51" s="22">
        <f t="shared" si="1"/>
        <v>2013</v>
      </c>
      <c r="D51" s="22">
        <f t="shared" si="2"/>
        <v>3</v>
      </c>
      <c r="E51" s="22">
        <f t="shared" si="0"/>
        <v>201303</v>
      </c>
      <c r="F51" s="23">
        <v>354041</v>
      </c>
      <c r="G51" s="23"/>
      <c r="I51" s="23"/>
    </row>
    <row r="52" spans="3:9" x14ac:dyDescent="0.25">
      <c r="C52" s="22">
        <f t="shared" si="1"/>
        <v>2013</v>
      </c>
      <c r="D52" s="22">
        <f t="shared" si="2"/>
        <v>4</v>
      </c>
      <c r="E52" s="22">
        <f t="shared" si="0"/>
        <v>201304</v>
      </c>
      <c r="F52" s="23">
        <v>354378</v>
      </c>
      <c r="G52" s="23"/>
    </row>
    <row r="53" spans="3:9" x14ac:dyDescent="0.25">
      <c r="C53" s="22">
        <f t="shared" si="1"/>
        <v>2013</v>
      </c>
      <c r="D53" s="22">
        <f t="shared" si="2"/>
        <v>5</v>
      </c>
      <c r="E53" s="22">
        <f t="shared" si="0"/>
        <v>201305</v>
      </c>
      <c r="F53" s="23">
        <v>353628</v>
      </c>
      <c r="G53" s="23"/>
    </row>
    <row r="54" spans="3:9" x14ac:dyDescent="0.25">
      <c r="C54" s="22">
        <f t="shared" si="1"/>
        <v>2013</v>
      </c>
      <c r="D54" s="22">
        <f t="shared" si="2"/>
        <v>6</v>
      </c>
      <c r="E54" s="22">
        <f t="shared" si="0"/>
        <v>201306</v>
      </c>
      <c r="F54" s="23">
        <v>353701</v>
      </c>
      <c r="G54" s="23"/>
    </row>
    <row r="55" spans="3:9" x14ac:dyDescent="0.25">
      <c r="C55" s="22">
        <f t="shared" si="1"/>
        <v>2013</v>
      </c>
      <c r="D55" s="22">
        <f t="shared" si="2"/>
        <v>7</v>
      </c>
      <c r="E55" s="22">
        <f t="shared" si="0"/>
        <v>201307</v>
      </c>
      <c r="F55" s="23">
        <v>354305</v>
      </c>
      <c r="G55" s="23"/>
    </row>
    <row r="56" spans="3:9" x14ac:dyDescent="0.25">
      <c r="C56" s="22">
        <f t="shared" si="1"/>
        <v>2013</v>
      </c>
      <c r="D56" s="22">
        <f t="shared" si="2"/>
        <v>8</v>
      </c>
      <c r="E56" s="22">
        <f t="shared" si="0"/>
        <v>201308</v>
      </c>
      <c r="F56" s="23">
        <v>354174</v>
      </c>
      <c r="G56" s="23"/>
    </row>
    <row r="57" spans="3:9" x14ac:dyDescent="0.25">
      <c r="C57" s="22">
        <f t="shared" si="1"/>
        <v>2013</v>
      </c>
      <c r="D57" s="22">
        <f t="shared" si="2"/>
        <v>9</v>
      </c>
      <c r="E57" s="22">
        <f t="shared" si="0"/>
        <v>201309</v>
      </c>
      <c r="F57" s="23">
        <v>354137</v>
      </c>
      <c r="G57" s="23"/>
    </row>
    <row r="58" spans="3:9" x14ac:dyDescent="0.25">
      <c r="C58" s="22">
        <f t="shared" si="1"/>
        <v>2013</v>
      </c>
      <c r="D58" s="22">
        <f t="shared" si="2"/>
        <v>10</v>
      </c>
      <c r="E58" s="22">
        <f t="shared" si="0"/>
        <v>201310</v>
      </c>
      <c r="F58" s="23">
        <v>354290</v>
      </c>
      <c r="G58" s="23"/>
    </row>
    <row r="59" spans="3:9" x14ac:dyDescent="0.25">
      <c r="C59" s="22">
        <f t="shared" si="1"/>
        <v>2013</v>
      </c>
      <c r="D59" s="22">
        <f t="shared" si="2"/>
        <v>11</v>
      </c>
      <c r="E59" s="22">
        <f t="shared" si="0"/>
        <v>201311</v>
      </c>
      <c r="F59" s="23">
        <v>353374</v>
      </c>
      <c r="G59" s="23"/>
    </row>
    <row r="60" spans="3:9" x14ac:dyDescent="0.25">
      <c r="C60" s="22">
        <f t="shared" si="1"/>
        <v>2013</v>
      </c>
      <c r="D60" s="22">
        <f t="shared" si="2"/>
        <v>12</v>
      </c>
      <c r="E60" s="22">
        <f t="shared" si="0"/>
        <v>201312</v>
      </c>
      <c r="F60" s="23">
        <v>355069</v>
      </c>
      <c r="G60" s="23"/>
    </row>
    <row r="61" spans="3:9" x14ac:dyDescent="0.25">
      <c r="C61" s="22">
        <f t="shared" si="1"/>
        <v>2014</v>
      </c>
      <c r="D61" s="22">
        <f t="shared" si="2"/>
        <v>1</v>
      </c>
      <c r="E61" s="22">
        <f t="shared" si="0"/>
        <v>201401</v>
      </c>
      <c r="F61" s="23">
        <v>355724</v>
      </c>
      <c r="G61" s="23"/>
    </row>
    <row r="62" spans="3:9" x14ac:dyDescent="0.25">
      <c r="C62" s="22">
        <f t="shared" si="1"/>
        <v>2014</v>
      </c>
      <c r="D62" s="22">
        <f t="shared" si="2"/>
        <v>2</v>
      </c>
      <c r="E62" s="22">
        <f t="shared" si="0"/>
        <v>201402</v>
      </c>
      <c r="F62" s="23">
        <v>355841</v>
      </c>
      <c r="G62" s="23"/>
    </row>
    <row r="63" spans="3:9" x14ac:dyDescent="0.25">
      <c r="C63" s="22">
        <f t="shared" si="1"/>
        <v>2014</v>
      </c>
      <c r="D63" s="22">
        <f t="shared" si="2"/>
        <v>3</v>
      </c>
      <c r="E63" s="22">
        <f t="shared" si="0"/>
        <v>201403</v>
      </c>
      <c r="F63" s="23">
        <v>357114</v>
      </c>
      <c r="G63" s="23"/>
    </row>
    <row r="64" spans="3:9" x14ac:dyDescent="0.25">
      <c r="C64" s="22">
        <f t="shared" si="1"/>
        <v>2014</v>
      </c>
      <c r="D64" s="22">
        <f t="shared" si="2"/>
        <v>4</v>
      </c>
      <c r="E64" s="22">
        <f t="shared" si="0"/>
        <v>201404</v>
      </c>
      <c r="F64" s="23">
        <v>356670</v>
      </c>
      <c r="G64" s="23"/>
    </row>
    <row r="65" spans="3:7" x14ac:dyDescent="0.25">
      <c r="C65" s="22">
        <f t="shared" si="1"/>
        <v>2014</v>
      </c>
      <c r="D65" s="22">
        <f t="shared" si="2"/>
        <v>5</v>
      </c>
      <c r="E65" s="22">
        <f t="shared" si="0"/>
        <v>201405</v>
      </c>
      <c r="F65" s="23">
        <v>356461</v>
      </c>
      <c r="G65" s="23"/>
    </row>
    <row r="66" spans="3:7" x14ac:dyDescent="0.25">
      <c r="C66" s="22">
        <f t="shared" si="1"/>
        <v>2014</v>
      </c>
      <c r="D66" s="22">
        <f t="shared" si="2"/>
        <v>6</v>
      </c>
      <c r="E66" s="22">
        <f t="shared" si="0"/>
        <v>201406</v>
      </c>
      <c r="F66" s="23">
        <v>357511</v>
      </c>
      <c r="G66" s="23"/>
    </row>
    <row r="67" spans="3:7" x14ac:dyDescent="0.25">
      <c r="C67" s="22">
        <f t="shared" si="1"/>
        <v>2014</v>
      </c>
      <c r="D67" s="22">
        <f t="shared" si="2"/>
        <v>7</v>
      </c>
      <c r="E67" s="22">
        <f t="shared" si="0"/>
        <v>201407</v>
      </c>
      <c r="F67" s="23">
        <v>357308</v>
      </c>
      <c r="G67" s="23"/>
    </row>
    <row r="68" spans="3:7" x14ac:dyDescent="0.25">
      <c r="C68" s="22">
        <f t="shared" si="1"/>
        <v>2014</v>
      </c>
      <c r="D68" s="22">
        <f t="shared" si="2"/>
        <v>8</v>
      </c>
      <c r="E68" s="22">
        <f t="shared" si="0"/>
        <v>201408</v>
      </c>
      <c r="F68" s="23">
        <v>356973</v>
      </c>
      <c r="G68" s="23"/>
    </row>
    <row r="69" spans="3:7" x14ac:dyDescent="0.25">
      <c r="C69" s="22">
        <f t="shared" si="1"/>
        <v>2014</v>
      </c>
      <c r="D69" s="22">
        <f t="shared" si="2"/>
        <v>9</v>
      </c>
      <c r="E69" s="22">
        <f t="shared" ref="E69:E132" si="3">+C69*100+D69</f>
        <v>201409</v>
      </c>
      <c r="F69" s="23">
        <v>357282</v>
      </c>
      <c r="G69" s="23"/>
    </row>
    <row r="70" spans="3:7" x14ac:dyDescent="0.25">
      <c r="C70" s="22">
        <f t="shared" si="1"/>
        <v>2014</v>
      </c>
      <c r="D70" s="22">
        <f t="shared" si="2"/>
        <v>10</v>
      </c>
      <c r="E70" s="22">
        <f t="shared" si="3"/>
        <v>201410</v>
      </c>
      <c r="F70" s="23">
        <v>357101</v>
      </c>
      <c r="G70" s="23"/>
    </row>
    <row r="71" spans="3:7" x14ac:dyDescent="0.25">
      <c r="C71" s="22">
        <f t="shared" si="1"/>
        <v>2014</v>
      </c>
      <c r="D71" s="22">
        <f t="shared" si="2"/>
        <v>11</v>
      </c>
      <c r="E71" s="22">
        <f t="shared" si="3"/>
        <v>201411</v>
      </c>
      <c r="F71" s="23">
        <v>356616</v>
      </c>
      <c r="G71" s="23"/>
    </row>
    <row r="72" spans="3:7" x14ac:dyDescent="0.25">
      <c r="C72" s="22">
        <f t="shared" si="1"/>
        <v>2014</v>
      </c>
      <c r="D72" s="22">
        <f t="shared" si="2"/>
        <v>12</v>
      </c>
      <c r="E72" s="22">
        <f t="shared" si="3"/>
        <v>201412</v>
      </c>
      <c r="F72" s="23">
        <v>358223</v>
      </c>
      <c r="G72" s="23"/>
    </row>
    <row r="73" spans="3:7" x14ac:dyDescent="0.25">
      <c r="C73" s="22">
        <f t="shared" si="1"/>
        <v>2015</v>
      </c>
      <c r="D73" s="22">
        <f t="shared" si="2"/>
        <v>1</v>
      </c>
      <c r="E73" s="22">
        <f t="shared" si="3"/>
        <v>201501</v>
      </c>
      <c r="F73" s="23">
        <v>357979</v>
      </c>
      <c r="G73" s="23"/>
    </row>
    <row r="74" spans="3:7" x14ac:dyDescent="0.25">
      <c r="C74" s="22">
        <f t="shared" si="1"/>
        <v>2015</v>
      </c>
      <c r="D74" s="22">
        <f t="shared" si="2"/>
        <v>2</v>
      </c>
      <c r="E74" s="22">
        <f t="shared" si="3"/>
        <v>201502</v>
      </c>
      <c r="F74" s="23">
        <v>358563</v>
      </c>
      <c r="G74" s="23"/>
    </row>
    <row r="75" spans="3:7" x14ac:dyDescent="0.25">
      <c r="C75" s="22">
        <f t="shared" si="1"/>
        <v>2015</v>
      </c>
      <c r="D75" s="22">
        <f t="shared" si="2"/>
        <v>3</v>
      </c>
      <c r="E75" s="22">
        <f t="shared" si="3"/>
        <v>201503</v>
      </c>
      <c r="F75" s="23">
        <v>359658</v>
      </c>
      <c r="G75" s="23"/>
    </row>
    <row r="76" spans="3:7" x14ac:dyDescent="0.25">
      <c r="C76" s="22">
        <f t="shared" si="1"/>
        <v>2015</v>
      </c>
      <c r="D76" s="22">
        <f t="shared" si="2"/>
        <v>4</v>
      </c>
      <c r="E76" s="22">
        <f t="shared" si="3"/>
        <v>201504</v>
      </c>
      <c r="F76" s="23">
        <v>359206</v>
      </c>
      <c r="G76" s="23"/>
    </row>
    <row r="77" spans="3:7" x14ac:dyDescent="0.25">
      <c r="C77" s="22">
        <f t="shared" si="1"/>
        <v>2015</v>
      </c>
      <c r="D77" s="22">
        <f t="shared" si="2"/>
        <v>5</v>
      </c>
      <c r="E77" s="22">
        <f t="shared" si="3"/>
        <v>201505</v>
      </c>
      <c r="F77" s="23">
        <v>358490</v>
      </c>
      <c r="G77" s="23"/>
    </row>
    <row r="78" spans="3:7" x14ac:dyDescent="0.25">
      <c r="C78" s="22">
        <f t="shared" si="1"/>
        <v>2015</v>
      </c>
      <c r="D78" s="22">
        <f t="shared" si="2"/>
        <v>6</v>
      </c>
      <c r="E78" s="22">
        <f t="shared" si="3"/>
        <v>201506</v>
      </c>
      <c r="F78" s="23">
        <v>359942</v>
      </c>
      <c r="G78" s="23"/>
    </row>
    <row r="79" spans="3:7" x14ac:dyDescent="0.25">
      <c r="C79" s="22">
        <f t="shared" si="1"/>
        <v>2015</v>
      </c>
      <c r="D79" s="22">
        <f t="shared" si="2"/>
        <v>7</v>
      </c>
      <c r="E79" s="22">
        <f t="shared" si="3"/>
        <v>201507</v>
      </c>
      <c r="F79" s="23">
        <v>359795</v>
      </c>
      <c r="G79" s="23"/>
    </row>
    <row r="80" spans="3:7" x14ac:dyDescent="0.25">
      <c r="C80" s="22">
        <f t="shared" si="1"/>
        <v>2015</v>
      </c>
      <c r="D80" s="22">
        <f t="shared" si="2"/>
        <v>8</v>
      </c>
      <c r="E80" s="22">
        <f t="shared" si="3"/>
        <v>201508</v>
      </c>
      <c r="F80" s="23">
        <v>360128</v>
      </c>
      <c r="G80" s="23"/>
    </row>
    <row r="81" spans="3:7" x14ac:dyDescent="0.25">
      <c r="C81" s="22">
        <f t="shared" si="1"/>
        <v>2015</v>
      </c>
      <c r="D81" s="22">
        <f t="shared" si="2"/>
        <v>9</v>
      </c>
      <c r="E81" s="22">
        <f t="shared" si="3"/>
        <v>201509</v>
      </c>
      <c r="F81" s="23">
        <v>360301</v>
      </c>
      <c r="G81" s="23"/>
    </row>
    <row r="82" spans="3:7" x14ac:dyDescent="0.25">
      <c r="C82" s="22">
        <f t="shared" si="1"/>
        <v>2015</v>
      </c>
      <c r="D82" s="22">
        <f t="shared" si="2"/>
        <v>10</v>
      </c>
      <c r="E82" s="22">
        <f t="shared" si="3"/>
        <v>201510</v>
      </c>
      <c r="F82" s="23">
        <v>359980</v>
      </c>
      <c r="G82" s="23"/>
    </row>
    <row r="83" spans="3:7" x14ac:dyDescent="0.25">
      <c r="C83" s="22">
        <f t="shared" si="1"/>
        <v>2015</v>
      </c>
      <c r="D83" s="22">
        <f t="shared" si="2"/>
        <v>11</v>
      </c>
      <c r="E83" s="22">
        <f t="shared" si="3"/>
        <v>201511</v>
      </c>
      <c r="F83" s="23">
        <v>360044</v>
      </c>
      <c r="G83" s="23"/>
    </row>
    <row r="84" spans="3:7" x14ac:dyDescent="0.25">
      <c r="C84" s="22">
        <f t="shared" si="1"/>
        <v>2015</v>
      </c>
      <c r="D84" s="22">
        <f t="shared" si="2"/>
        <v>12</v>
      </c>
      <c r="E84" s="22">
        <f t="shared" si="3"/>
        <v>201512</v>
      </c>
      <c r="F84" s="23">
        <v>360692</v>
      </c>
      <c r="G84" s="23"/>
    </row>
    <row r="85" spans="3:7" x14ac:dyDescent="0.25">
      <c r="C85" s="22">
        <f t="shared" si="1"/>
        <v>2016</v>
      </c>
      <c r="D85" s="22">
        <f t="shared" si="2"/>
        <v>1</v>
      </c>
      <c r="E85" s="22">
        <f t="shared" si="3"/>
        <v>201601</v>
      </c>
      <c r="F85" s="23"/>
      <c r="G85" s="23">
        <v>361164.15577291313</v>
      </c>
    </row>
    <row r="86" spans="3:7" x14ac:dyDescent="0.25">
      <c r="C86" s="22">
        <f t="shared" si="1"/>
        <v>2016</v>
      </c>
      <c r="D86" s="22">
        <f t="shared" si="2"/>
        <v>2</v>
      </c>
      <c r="E86" s="22">
        <f t="shared" si="3"/>
        <v>201602</v>
      </c>
      <c r="F86" s="23"/>
      <c r="G86" s="23">
        <v>361239.85325945378</v>
      </c>
    </row>
    <row r="87" spans="3:7" x14ac:dyDescent="0.25">
      <c r="C87" s="22">
        <f t="shared" si="1"/>
        <v>2016</v>
      </c>
      <c r="D87" s="22">
        <f t="shared" si="2"/>
        <v>3</v>
      </c>
      <c r="E87" s="22">
        <f t="shared" si="3"/>
        <v>201603</v>
      </c>
      <c r="F87" s="23"/>
      <c r="G87" s="23">
        <v>361964.56727869535</v>
      </c>
    </row>
    <row r="88" spans="3:7" x14ac:dyDescent="0.25">
      <c r="C88" s="22">
        <f t="shared" si="1"/>
        <v>2016</v>
      </c>
      <c r="D88" s="22">
        <f t="shared" si="2"/>
        <v>4</v>
      </c>
      <c r="E88" s="22">
        <f t="shared" si="3"/>
        <v>201604</v>
      </c>
      <c r="F88" s="23"/>
      <c r="G88" s="23">
        <v>361590.22934075812</v>
      </c>
    </row>
    <row r="89" spans="3:7" x14ac:dyDescent="0.25">
      <c r="C89" s="22">
        <f t="shared" si="1"/>
        <v>2016</v>
      </c>
      <c r="D89" s="22">
        <f t="shared" si="2"/>
        <v>5</v>
      </c>
      <c r="E89" s="22">
        <f t="shared" si="3"/>
        <v>201605</v>
      </c>
      <c r="F89" s="23"/>
      <c r="G89" s="23">
        <v>361734.34710621135</v>
      </c>
    </row>
    <row r="90" spans="3:7" x14ac:dyDescent="0.25">
      <c r="C90" s="22">
        <f t="shared" ref="C90:C153" si="4">+C78+1</f>
        <v>2016</v>
      </c>
      <c r="D90" s="22">
        <f t="shared" ref="D90:D153" si="5">+D78</f>
        <v>6</v>
      </c>
      <c r="E90" s="22">
        <f t="shared" si="3"/>
        <v>201606</v>
      </c>
      <c r="F90" s="23"/>
      <c r="G90" s="23">
        <v>362355.68469570554</v>
      </c>
    </row>
    <row r="91" spans="3:7" x14ac:dyDescent="0.25">
      <c r="C91" s="22">
        <f t="shared" si="4"/>
        <v>2016</v>
      </c>
      <c r="D91" s="22">
        <f t="shared" si="5"/>
        <v>7</v>
      </c>
      <c r="E91" s="22">
        <f t="shared" si="3"/>
        <v>201607</v>
      </c>
      <c r="F91" s="23"/>
      <c r="G91" s="23">
        <v>362360.49448581005</v>
      </c>
    </row>
    <row r="92" spans="3:7" x14ac:dyDescent="0.25">
      <c r="C92" s="22">
        <f t="shared" si="4"/>
        <v>2016</v>
      </c>
      <c r="D92" s="22">
        <f t="shared" si="5"/>
        <v>8</v>
      </c>
      <c r="E92" s="22">
        <f t="shared" si="3"/>
        <v>201608</v>
      </c>
      <c r="F92" s="23"/>
      <c r="G92" s="23">
        <v>362595.04892909131</v>
      </c>
    </row>
    <row r="93" spans="3:7" x14ac:dyDescent="0.25">
      <c r="C93" s="22">
        <f t="shared" si="4"/>
        <v>2016</v>
      </c>
      <c r="D93" s="22">
        <f t="shared" si="5"/>
        <v>9</v>
      </c>
      <c r="E93" s="22">
        <f t="shared" si="3"/>
        <v>201609</v>
      </c>
      <c r="F93" s="23"/>
      <c r="G93" s="23">
        <v>361875.32797893864</v>
      </c>
    </row>
    <row r="94" spans="3:7" x14ac:dyDescent="0.25">
      <c r="C94" s="22">
        <f t="shared" si="4"/>
        <v>2016</v>
      </c>
      <c r="D94" s="22">
        <f t="shared" si="5"/>
        <v>10</v>
      </c>
      <c r="E94" s="22">
        <f t="shared" si="3"/>
        <v>201610</v>
      </c>
      <c r="F94" s="23"/>
      <c r="G94" s="23">
        <v>361824.69748908712</v>
      </c>
    </row>
    <row r="95" spans="3:7" x14ac:dyDescent="0.25">
      <c r="C95" s="22">
        <f t="shared" si="4"/>
        <v>2016</v>
      </c>
      <c r="D95" s="22">
        <f t="shared" si="5"/>
        <v>11</v>
      </c>
      <c r="E95" s="22">
        <f t="shared" si="3"/>
        <v>201611</v>
      </c>
      <c r="F95" s="23"/>
      <c r="G95" s="23">
        <v>361541.32157941436</v>
      </c>
    </row>
    <row r="96" spans="3:7" x14ac:dyDescent="0.25">
      <c r="C96" s="22">
        <f t="shared" si="4"/>
        <v>2016</v>
      </c>
      <c r="D96" s="22">
        <f t="shared" si="5"/>
        <v>12</v>
      </c>
      <c r="E96" s="22">
        <f t="shared" si="3"/>
        <v>201612</v>
      </c>
      <c r="F96" s="23"/>
      <c r="G96" s="23">
        <v>362064.25195657037</v>
      </c>
    </row>
    <row r="97" spans="3:7" x14ac:dyDescent="0.25">
      <c r="C97" s="22">
        <f t="shared" si="4"/>
        <v>2017</v>
      </c>
      <c r="D97" s="22">
        <f t="shared" si="5"/>
        <v>1</v>
      </c>
      <c r="E97" s="22">
        <f t="shared" si="3"/>
        <v>201701</v>
      </c>
      <c r="F97" s="23"/>
      <c r="G97" s="23">
        <v>362555.25538167602</v>
      </c>
    </row>
    <row r="98" spans="3:7" x14ac:dyDescent="0.25">
      <c r="C98" s="22">
        <f t="shared" si="4"/>
        <v>2017</v>
      </c>
      <c r="D98" s="22">
        <f t="shared" si="5"/>
        <v>2</v>
      </c>
      <c r="E98" s="22">
        <f t="shared" si="3"/>
        <v>201702</v>
      </c>
      <c r="F98" s="23"/>
      <c r="G98" s="23">
        <v>362648.90821263974</v>
      </c>
    </row>
    <row r="99" spans="3:7" x14ac:dyDescent="0.25">
      <c r="C99" s="22">
        <f t="shared" si="4"/>
        <v>2017</v>
      </c>
      <c r="D99" s="22">
        <f t="shared" si="5"/>
        <v>3</v>
      </c>
      <c r="E99" s="22">
        <f t="shared" si="3"/>
        <v>201703</v>
      </c>
      <c r="F99" s="23"/>
      <c r="G99" s="23">
        <v>363390.72751322121</v>
      </c>
    </row>
    <row r="100" spans="3:7" x14ac:dyDescent="0.25">
      <c r="C100" s="22">
        <f t="shared" si="4"/>
        <v>2017</v>
      </c>
      <c r="D100" s="22">
        <f t="shared" si="5"/>
        <v>4</v>
      </c>
      <c r="E100" s="22">
        <f t="shared" si="3"/>
        <v>201704</v>
      </c>
      <c r="F100" s="23"/>
      <c r="G100" s="23">
        <v>363031.24048904446</v>
      </c>
    </row>
    <row r="101" spans="3:7" x14ac:dyDescent="0.25">
      <c r="C101" s="22">
        <f t="shared" si="4"/>
        <v>2017</v>
      </c>
      <c r="D101" s="22">
        <f t="shared" si="5"/>
        <v>5</v>
      </c>
      <c r="E101" s="22">
        <f t="shared" si="3"/>
        <v>201705</v>
      </c>
      <c r="F101" s="23"/>
      <c r="G101" s="23">
        <v>363189.50607879128</v>
      </c>
    </row>
    <row r="102" spans="3:7" x14ac:dyDescent="0.25">
      <c r="C102" s="22">
        <f t="shared" si="4"/>
        <v>2017</v>
      </c>
      <c r="D102" s="22">
        <f t="shared" si="5"/>
        <v>6</v>
      </c>
      <c r="E102" s="22">
        <f t="shared" si="3"/>
        <v>201706</v>
      </c>
      <c r="F102" s="23"/>
      <c r="G102" s="23">
        <v>363824.32168960257</v>
      </c>
    </row>
    <row r="103" spans="3:7" x14ac:dyDescent="0.25">
      <c r="C103" s="22">
        <f t="shared" si="4"/>
        <v>2017</v>
      </c>
      <c r="D103" s="22">
        <f t="shared" si="5"/>
        <v>7</v>
      </c>
      <c r="E103" s="22">
        <f t="shared" si="3"/>
        <v>201707</v>
      </c>
      <c r="F103" s="23"/>
      <c r="G103" s="23">
        <v>363838.80714901612</v>
      </c>
    </row>
    <row r="104" spans="3:7" x14ac:dyDescent="0.25">
      <c r="C104" s="22">
        <f t="shared" si="4"/>
        <v>2017</v>
      </c>
      <c r="D104" s="22">
        <f t="shared" si="5"/>
        <v>8</v>
      </c>
      <c r="E104" s="22">
        <f t="shared" si="3"/>
        <v>201708</v>
      </c>
      <c r="F104" s="23"/>
      <c r="G104" s="23">
        <v>364082.57918466342</v>
      </c>
    </row>
    <row r="105" spans="3:7" x14ac:dyDescent="0.25">
      <c r="C105" s="22">
        <f t="shared" si="4"/>
        <v>2017</v>
      </c>
      <c r="D105" s="22">
        <f t="shared" si="5"/>
        <v>9</v>
      </c>
      <c r="E105" s="22">
        <f t="shared" si="3"/>
        <v>201709</v>
      </c>
      <c r="F105" s="23"/>
      <c r="G105" s="23">
        <v>363371.63943675248</v>
      </c>
    </row>
    <row r="106" spans="3:7" x14ac:dyDescent="0.25">
      <c r="C106" s="22">
        <f t="shared" si="4"/>
        <v>2017</v>
      </c>
      <c r="D106" s="22">
        <f t="shared" si="5"/>
        <v>10</v>
      </c>
      <c r="E106" s="22">
        <f t="shared" si="3"/>
        <v>201710</v>
      </c>
      <c r="F106" s="23"/>
      <c r="G106" s="23">
        <v>363332.28745179228</v>
      </c>
    </row>
    <row r="107" spans="3:7" x14ac:dyDescent="0.25">
      <c r="C107" s="22">
        <f t="shared" si="4"/>
        <v>2017</v>
      </c>
      <c r="D107" s="22">
        <f t="shared" si="5"/>
        <v>11</v>
      </c>
      <c r="E107" s="22">
        <f t="shared" si="3"/>
        <v>201711</v>
      </c>
      <c r="F107" s="23"/>
      <c r="G107" s="23">
        <v>363059.65608673613</v>
      </c>
    </row>
    <row r="108" spans="3:7" x14ac:dyDescent="0.25">
      <c r="C108" s="22">
        <f t="shared" si="4"/>
        <v>2017</v>
      </c>
      <c r="D108" s="22">
        <f t="shared" si="5"/>
        <v>12</v>
      </c>
      <c r="E108" s="22">
        <f t="shared" si="3"/>
        <v>201712</v>
      </c>
      <c r="F108" s="23"/>
      <c r="G108" s="23">
        <v>363592.8223276108</v>
      </c>
    </row>
    <row r="109" spans="3:7" x14ac:dyDescent="0.25">
      <c r="C109" s="22">
        <f t="shared" si="4"/>
        <v>2018</v>
      </c>
      <c r="D109" s="22">
        <f t="shared" si="5"/>
        <v>1</v>
      </c>
      <c r="E109" s="22">
        <f t="shared" si="3"/>
        <v>201801</v>
      </c>
      <c r="F109" s="23"/>
      <c r="G109" s="23">
        <v>364095.81654471927</v>
      </c>
    </row>
    <row r="110" spans="3:7" x14ac:dyDescent="0.25">
      <c r="C110" s="22">
        <f t="shared" si="4"/>
        <v>2018</v>
      </c>
      <c r="D110" s="22">
        <f t="shared" si="5"/>
        <v>2</v>
      </c>
      <c r="E110" s="22">
        <f t="shared" si="3"/>
        <v>201802</v>
      </c>
      <c r="F110" s="23"/>
      <c r="G110" s="23">
        <v>364200.89248547499</v>
      </c>
    </row>
    <row r="111" spans="3:7" x14ac:dyDescent="0.25">
      <c r="C111" s="22">
        <f t="shared" si="4"/>
        <v>2018</v>
      </c>
      <c r="D111" s="22">
        <f t="shared" si="5"/>
        <v>3</v>
      </c>
      <c r="E111" s="22">
        <f t="shared" si="3"/>
        <v>201803</v>
      </c>
      <c r="F111" s="23"/>
      <c r="G111" s="23">
        <v>364953.59408951807</v>
      </c>
    </row>
    <row r="112" spans="3:7" x14ac:dyDescent="0.25">
      <c r="C112" s="22">
        <f t="shared" si="4"/>
        <v>2018</v>
      </c>
      <c r="D112" s="22">
        <f t="shared" si="5"/>
        <v>4</v>
      </c>
      <c r="E112" s="22">
        <f t="shared" si="3"/>
        <v>201804</v>
      </c>
      <c r="F112" s="23"/>
      <c r="G112" s="23">
        <v>364602.34457795846</v>
      </c>
    </row>
    <row r="113" spans="3:7" x14ac:dyDescent="0.25">
      <c r="C113" s="22">
        <f t="shared" si="4"/>
        <v>2018</v>
      </c>
      <c r="D113" s="22">
        <f t="shared" si="5"/>
        <v>5</v>
      </c>
      <c r="E113" s="22">
        <f t="shared" si="3"/>
        <v>201805</v>
      </c>
      <c r="F113" s="23"/>
      <c r="G113" s="23">
        <v>364768.45769028889</v>
      </c>
    </row>
    <row r="114" spans="3:7" x14ac:dyDescent="0.25">
      <c r="C114" s="22">
        <f t="shared" si="4"/>
        <v>2018</v>
      </c>
      <c r="D114" s="22">
        <f t="shared" si="5"/>
        <v>6</v>
      </c>
      <c r="E114" s="22">
        <f t="shared" si="3"/>
        <v>201806</v>
      </c>
      <c r="F114" s="23"/>
      <c r="G114" s="23">
        <v>365410.74929701828</v>
      </c>
    </row>
    <row r="115" spans="3:7" x14ac:dyDescent="0.25">
      <c r="C115" s="22">
        <f t="shared" si="4"/>
        <v>2018</v>
      </c>
      <c r="D115" s="22">
        <f t="shared" si="5"/>
        <v>7</v>
      </c>
      <c r="E115" s="22">
        <f t="shared" si="3"/>
        <v>201807</v>
      </c>
      <c r="F115" s="23"/>
      <c r="G115" s="23">
        <v>365433.48022333469</v>
      </c>
    </row>
    <row r="116" spans="3:7" x14ac:dyDescent="0.25">
      <c r="C116" s="22">
        <f t="shared" si="4"/>
        <v>2018</v>
      </c>
      <c r="D116" s="22">
        <f t="shared" si="5"/>
        <v>8</v>
      </c>
      <c r="E116" s="22">
        <f t="shared" si="3"/>
        <v>201808</v>
      </c>
      <c r="F116" s="23"/>
      <c r="G116" s="23">
        <v>365685.10735927022</v>
      </c>
    </row>
    <row r="117" spans="3:7" x14ac:dyDescent="0.25">
      <c r="C117" s="22">
        <f t="shared" si="4"/>
        <v>2018</v>
      </c>
      <c r="D117" s="22">
        <f t="shared" si="5"/>
        <v>9</v>
      </c>
      <c r="E117" s="22">
        <f t="shared" si="3"/>
        <v>201809</v>
      </c>
      <c r="F117" s="23"/>
      <c r="G117" s="23">
        <v>364981.65082622931</v>
      </c>
    </row>
    <row r="118" spans="3:7" x14ac:dyDescent="0.25">
      <c r="C118" s="22">
        <f t="shared" si="4"/>
        <v>2018</v>
      </c>
      <c r="D118" s="22">
        <f t="shared" si="5"/>
        <v>10</v>
      </c>
      <c r="E118" s="22">
        <f t="shared" si="3"/>
        <v>201810</v>
      </c>
      <c r="F118" s="23"/>
      <c r="G118" s="23">
        <v>364945.24146542035</v>
      </c>
    </row>
    <row r="119" spans="3:7" x14ac:dyDescent="0.25">
      <c r="C119" s="22">
        <f t="shared" si="4"/>
        <v>2018</v>
      </c>
      <c r="D119" s="22">
        <f t="shared" si="5"/>
        <v>11</v>
      </c>
      <c r="E119" s="22">
        <f t="shared" si="3"/>
        <v>201811</v>
      </c>
      <c r="F119" s="23"/>
      <c r="G119" s="23">
        <v>364675.41341133387</v>
      </c>
    </row>
    <row r="120" spans="3:7" x14ac:dyDescent="0.25">
      <c r="C120" s="22">
        <f t="shared" si="4"/>
        <v>2018</v>
      </c>
      <c r="D120" s="22">
        <f t="shared" si="5"/>
        <v>12</v>
      </c>
      <c r="E120" s="22">
        <f t="shared" si="3"/>
        <v>201812</v>
      </c>
      <c r="F120" s="23"/>
      <c r="G120" s="23">
        <v>365211.25024552544</v>
      </c>
    </row>
    <row r="121" spans="3:7" x14ac:dyDescent="0.25">
      <c r="C121" s="22">
        <f t="shared" si="4"/>
        <v>2019</v>
      </c>
      <c r="D121" s="22">
        <f t="shared" si="5"/>
        <v>1</v>
      </c>
      <c r="E121" s="22">
        <f t="shared" si="3"/>
        <v>201901</v>
      </c>
      <c r="F121" s="23"/>
      <c r="G121" s="23">
        <v>365716.87994514545</v>
      </c>
    </row>
    <row r="122" spans="3:7" x14ac:dyDescent="0.25">
      <c r="C122" s="22">
        <f t="shared" si="4"/>
        <v>2019</v>
      </c>
      <c r="D122" s="22">
        <f t="shared" si="5"/>
        <v>2</v>
      </c>
      <c r="E122" s="22">
        <f t="shared" si="3"/>
        <v>201902</v>
      </c>
      <c r="F122" s="23"/>
      <c r="G122" s="23">
        <v>365824.46659629268</v>
      </c>
    </row>
    <row r="123" spans="3:7" x14ac:dyDescent="0.25">
      <c r="C123" s="22">
        <f t="shared" si="4"/>
        <v>2019</v>
      </c>
      <c r="D123" s="22">
        <f t="shared" si="5"/>
        <v>3</v>
      </c>
      <c r="E123" s="22">
        <f t="shared" si="3"/>
        <v>201903</v>
      </c>
      <c r="F123" s="23"/>
      <c r="G123" s="23">
        <v>366579.56004571606</v>
      </c>
    </row>
    <row r="124" spans="3:7" x14ac:dyDescent="0.25">
      <c r="C124" s="22">
        <f t="shared" si="4"/>
        <v>2019</v>
      </c>
      <c r="D124" s="22">
        <f t="shared" si="5"/>
        <v>4</v>
      </c>
      <c r="E124" s="22">
        <f t="shared" si="3"/>
        <v>201904</v>
      </c>
      <c r="F124" s="23"/>
      <c r="G124" s="23">
        <v>366232.8484739117</v>
      </c>
    </row>
    <row r="125" spans="3:7" x14ac:dyDescent="0.25">
      <c r="C125" s="22">
        <f t="shared" si="4"/>
        <v>2019</v>
      </c>
      <c r="D125" s="22">
        <f t="shared" si="5"/>
        <v>5</v>
      </c>
      <c r="E125" s="22">
        <f t="shared" si="3"/>
        <v>201905</v>
      </c>
      <c r="F125" s="23"/>
      <c r="G125" s="23">
        <v>366403.28468550375</v>
      </c>
    </row>
    <row r="126" spans="3:7" x14ac:dyDescent="0.25">
      <c r="C126" s="22">
        <f t="shared" si="4"/>
        <v>2019</v>
      </c>
      <c r="D126" s="22">
        <f t="shared" si="5"/>
        <v>6</v>
      </c>
      <c r="E126" s="22">
        <f t="shared" si="3"/>
        <v>201906</v>
      </c>
      <c r="F126" s="23"/>
      <c r="G126" s="23">
        <v>367049.69472223305</v>
      </c>
    </row>
    <row r="127" spans="3:7" x14ac:dyDescent="0.25">
      <c r="C127" s="22">
        <f t="shared" si="4"/>
        <v>2019</v>
      </c>
      <c r="D127" s="22">
        <f t="shared" si="5"/>
        <v>7</v>
      </c>
      <c r="E127" s="22">
        <f t="shared" si="3"/>
        <v>201907</v>
      </c>
      <c r="F127" s="23"/>
      <c r="G127" s="23">
        <v>367084.48858409817</v>
      </c>
    </row>
    <row r="128" spans="3:7" x14ac:dyDescent="0.25">
      <c r="C128" s="22">
        <f t="shared" si="4"/>
        <v>2019</v>
      </c>
      <c r="D128" s="22">
        <f t="shared" si="5"/>
        <v>8</v>
      </c>
      <c r="E128" s="22">
        <f t="shared" si="3"/>
        <v>201908</v>
      </c>
      <c r="F128" s="23"/>
      <c r="G128" s="23">
        <v>367347.60755786672</v>
      </c>
    </row>
    <row r="129" spans="3:7" x14ac:dyDescent="0.25">
      <c r="C129" s="22">
        <f t="shared" si="4"/>
        <v>2019</v>
      </c>
      <c r="D129" s="22">
        <f t="shared" si="5"/>
        <v>9</v>
      </c>
      <c r="E129" s="22">
        <f t="shared" si="3"/>
        <v>201909</v>
      </c>
      <c r="F129" s="23"/>
      <c r="G129" s="23">
        <v>366655.0988025245</v>
      </c>
    </row>
    <row r="130" spans="3:7" x14ac:dyDescent="0.25">
      <c r="C130" s="22">
        <f t="shared" si="4"/>
        <v>2019</v>
      </c>
      <c r="D130" s="22">
        <f t="shared" si="5"/>
        <v>10</v>
      </c>
      <c r="E130" s="22">
        <f t="shared" si="3"/>
        <v>201910</v>
      </c>
      <c r="F130" s="23"/>
      <c r="G130" s="23">
        <v>366639.24810389755</v>
      </c>
    </row>
    <row r="131" spans="3:7" x14ac:dyDescent="0.25">
      <c r="C131" s="22">
        <f t="shared" si="4"/>
        <v>2019</v>
      </c>
      <c r="D131" s="22">
        <f t="shared" si="5"/>
        <v>11</v>
      </c>
      <c r="E131" s="22">
        <f t="shared" si="3"/>
        <v>201911</v>
      </c>
      <c r="F131" s="23"/>
      <c r="G131" s="23">
        <v>366389.00539957156</v>
      </c>
    </row>
    <row r="132" spans="3:7" x14ac:dyDescent="0.25">
      <c r="C132" s="22">
        <f t="shared" si="4"/>
        <v>2019</v>
      </c>
      <c r="D132" s="22">
        <f t="shared" si="5"/>
        <v>12</v>
      </c>
      <c r="E132" s="22">
        <f t="shared" si="3"/>
        <v>201912</v>
      </c>
      <c r="F132" s="23"/>
      <c r="G132" s="23">
        <v>366943.50035080628</v>
      </c>
    </row>
    <row r="133" spans="3:7" x14ac:dyDescent="0.25">
      <c r="C133" s="22">
        <f t="shared" si="4"/>
        <v>2020</v>
      </c>
      <c r="D133" s="22">
        <f t="shared" si="5"/>
        <v>1</v>
      </c>
      <c r="E133" s="22">
        <f t="shared" ref="E133:E156" si="6">+C133*100+D133</f>
        <v>202001</v>
      </c>
      <c r="F133" s="23"/>
      <c r="G133" s="23">
        <v>367463.8858996614</v>
      </c>
    </row>
    <row r="134" spans="3:7" x14ac:dyDescent="0.25">
      <c r="C134" s="22">
        <f t="shared" si="4"/>
        <v>2020</v>
      </c>
      <c r="D134" s="22">
        <f t="shared" si="5"/>
        <v>2</v>
      </c>
      <c r="E134" s="22">
        <f t="shared" si="6"/>
        <v>202002</v>
      </c>
      <c r="F134" s="23"/>
      <c r="G134" s="23">
        <v>367585.52981123369</v>
      </c>
    </row>
    <row r="135" spans="3:7" x14ac:dyDescent="0.25">
      <c r="C135" s="22">
        <f t="shared" si="4"/>
        <v>2020</v>
      </c>
      <c r="D135" s="22">
        <f t="shared" si="5"/>
        <v>3</v>
      </c>
      <c r="E135" s="22">
        <f t="shared" si="6"/>
        <v>202003</v>
      </c>
      <c r="F135" s="23"/>
      <c r="G135" s="23">
        <v>368354.01500568708</v>
      </c>
    </row>
    <row r="136" spans="3:7" x14ac:dyDescent="0.25">
      <c r="C136" s="22">
        <f t="shared" si="4"/>
        <v>2020</v>
      </c>
      <c r="D136" s="22">
        <f t="shared" si="5"/>
        <v>4</v>
      </c>
      <c r="E136" s="22">
        <f t="shared" si="6"/>
        <v>202004</v>
      </c>
      <c r="F136" s="23"/>
      <c r="G136" s="23">
        <v>368026.7121640098</v>
      </c>
    </row>
    <row r="137" spans="3:7" x14ac:dyDescent="0.25">
      <c r="C137" s="22">
        <f t="shared" si="4"/>
        <v>2020</v>
      </c>
      <c r="D137" s="22">
        <f t="shared" si="5"/>
        <v>5</v>
      </c>
      <c r="E137" s="22">
        <f t="shared" si="6"/>
        <v>202005</v>
      </c>
      <c r="F137" s="23"/>
      <c r="G137" s="23">
        <v>368215.63823474647</v>
      </c>
    </row>
    <row r="138" spans="3:7" x14ac:dyDescent="0.25">
      <c r="C138" s="22">
        <f t="shared" si="4"/>
        <v>2020</v>
      </c>
      <c r="D138" s="22">
        <f t="shared" si="5"/>
        <v>6</v>
      </c>
      <c r="E138" s="22">
        <f t="shared" si="6"/>
        <v>202006</v>
      </c>
      <c r="F138" s="23"/>
      <c r="G138" s="23">
        <v>368879.66276191117</v>
      </c>
    </row>
    <row r="139" spans="3:7" x14ac:dyDescent="0.25">
      <c r="C139" s="22">
        <f t="shared" si="4"/>
        <v>2020</v>
      </c>
      <c r="D139" s="22">
        <f t="shared" si="5"/>
        <v>7</v>
      </c>
      <c r="E139" s="22">
        <f t="shared" si="6"/>
        <v>202007</v>
      </c>
      <c r="F139" s="23"/>
      <c r="G139" s="23">
        <v>368931.48533814808</v>
      </c>
    </row>
    <row r="140" spans="3:7" x14ac:dyDescent="0.25">
      <c r="C140" s="22">
        <f t="shared" si="4"/>
        <v>2020</v>
      </c>
      <c r="D140" s="22">
        <f t="shared" si="5"/>
        <v>8</v>
      </c>
      <c r="E140" s="22">
        <f t="shared" si="6"/>
        <v>202008</v>
      </c>
      <c r="F140" s="23"/>
      <c r="G140" s="23">
        <v>369210.82683281758</v>
      </c>
    </row>
    <row r="141" spans="3:7" x14ac:dyDescent="0.25">
      <c r="C141" s="22">
        <f t="shared" si="4"/>
        <v>2020</v>
      </c>
      <c r="D141" s="22">
        <f t="shared" si="5"/>
        <v>9</v>
      </c>
      <c r="E141" s="22">
        <f t="shared" si="6"/>
        <v>202009</v>
      </c>
      <c r="F141" s="23"/>
      <c r="G141" s="23">
        <v>368533.77257266716</v>
      </c>
    </row>
    <row r="142" spans="3:7" x14ac:dyDescent="0.25">
      <c r="C142" s="22">
        <f t="shared" si="4"/>
        <v>2020</v>
      </c>
      <c r="D142" s="22">
        <f t="shared" si="5"/>
        <v>10</v>
      </c>
      <c r="E142" s="22">
        <f t="shared" si="6"/>
        <v>202010</v>
      </c>
      <c r="F142" s="23"/>
      <c r="G142" s="23">
        <v>368530.82433684001</v>
      </c>
    </row>
    <row r="143" spans="3:7" x14ac:dyDescent="0.25">
      <c r="C143" s="22">
        <f t="shared" si="4"/>
        <v>2020</v>
      </c>
      <c r="D143" s="22">
        <f t="shared" si="5"/>
        <v>11</v>
      </c>
      <c r="E143" s="22">
        <f t="shared" si="6"/>
        <v>202011</v>
      </c>
      <c r="F143" s="23"/>
      <c r="G143" s="23">
        <v>368292.87325170933</v>
      </c>
    </row>
    <row r="144" spans="3:7" x14ac:dyDescent="0.25">
      <c r="C144" s="22">
        <f t="shared" si="4"/>
        <v>2020</v>
      </c>
      <c r="D144" s="22">
        <f t="shared" si="5"/>
        <v>12</v>
      </c>
      <c r="E144" s="22">
        <f t="shared" si="6"/>
        <v>202012</v>
      </c>
      <c r="F144" s="23"/>
      <c r="G144" s="23">
        <v>368859.07789781294</v>
      </c>
    </row>
    <row r="145" spans="3:7" x14ac:dyDescent="0.25">
      <c r="C145" s="22">
        <f t="shared" si="4"/>
        <v>2021</v>
      </c>
      <c r="D145" s="22">
        <f t="shared" si="5"/>
        <v>1</v>
      </c>
      <c r="E145" s="22">
        <f t="shared" si="6"/>
        <v>202101</v>
      </c>
      <c r="F145" s="23"/>
      <c r="G145" s="23">
        <v>369391.30663149187</v>
      </c>
    </row>
    <row r="146" spans="3:7" x14ac:dyDescent="0.25">
      <c r="C146" s="22">
        <f t="shared" si="4"/>
        <v>2021</v>
      </c>
      <c r="D146" s="22">
        <f t="shared" si="5"/>
        <v>2</v>
      </c>
      <c r="E146" s="22">
        <f t="shared" si="6"/>
        <v>202102</v>
      </c>
      <c r="F146" s="23"/>
      <c r="G146" s="23">
        <v>369524.23303387017</v>
      </c>
    </row>
    <row r="147" spans="3:7" x14ac:dyDescent="0.25">
      <c r="C147" s="22">
        <f t="shared" si="4"/>
        <v>2021</v>
      </c>
      <c r="D147" s="22">
        <f t="shared" si="5"/>
        <v>3</v>
      </c>
      <c r="E147" s="22">
        <f t="shared" si="6"/>
        <v>202103</v>
      </c>
      <c r="F147" s="23"/>
      <c r="G147" s="23">
        <v>370303.466570149</v>
      </c>
    </row>
    <row r="148" spans="3:7" x14ac:dyDescent="0.25">
      <c r="C148" s="22">
        <f t="shared" si="4"/>
        <v>2021</v>
      </c>
      <c r="D148" s="22">
        <f t="shared" si="5"/>
        <v>4</v>
      </c>
      <c r="E148" s="22">
        <f t="shared" si="6"/>
        <v>202104</v>
      </c>
      <c r="F148" s="23"/>
      <c r="G148" s="23">
        <v>369986.72963875288</v>
      </c>
    </row>
    <row r="149" spans="3:7" x14ac:dyDescent="0.25">
      <c r="C149" s="22">
        <f t="shared" si="4"/>
        <v>2021</v>
      </c>
      <c r="D149" s="22">
        <f t="shared" si="5"/>
        <v>5</v>
      </c>
      <c r="E149" s="22">
        <f t="shared" si="6"/>
        <v>202105</v>
      </c>
      <c r="F149" s="23"/>
      <c r="G149" s="23">
        <v>370185.72139599011</v>
      </c>
    </row>
    <row r="150" spans="3:7" x14ac:dyDescent="0.25">
      <c r="C150" s="22">
        <f t="shared" si="4"/>
        <v>2021</v>
      </c>
      <c r="D150" s="22">
        <f t="shared" si="5"/>
        <v>6</v>
      </c>
      <c r="E150" s="22">
        <f t="shared" si="6"/>
        <v>202106</v>
      </c>
      <c r="F150" s="23"/>
      <c r="G150" s="23">
        <v>370859.33506805869</v>
      </c>
    </row>
    <row r="151" spans="3:7" x14ac:dyDescent="0.25">
      <c r="C151" s="22">
        <f t="shared" si="4"/>
        <v>2021</v>
      </c>
      <c r="D151" s="22">
        <f t="shared" si="5"/>
        <v>7</v>
      </c>
      <c r="E151" s="22">
        <f t="shared" si="6"/>
        <v>202107</v>
      </c>
      <c r="F151" s="23"/>
      <c r="G151" s="23">
        <v>370923.80092050275</v>
      </c>
    </row>
    <row r="152" spans="3:7" x14ac:dyDescent="0.25">
      <c r="C152" s="22">
        <f t="shared" si="4"/>
        <v>2021</v>
      </c>
      <c r="D152" s="22">
        <f t="shared" si="5"/>
        <v>8</v>
      </c>
      <c r="E152" s="22">
        <f t="shared" si="6"/>
        <v>202108</v>
      </c>
      <c r="F152" s="23"/>
      <c r="G152" s="23">
        <v>371215.18711849209</v>
      </c>
    </row>
    <row r="153" spans="3:7" x14ac:dyDescent="0.25">
      <c r="C153" s="22">
        <f t="shared" si="4"/>
        <v>2021</v>
      </c>
      <c r="D153" s="22">
        <f t="shared" si="5"/>
        <v>9</v>
      </c>
      <c r="E153" s="22">
        <f t="shared" si="6"/>
        <v>202109</v>
      </c>
      <c r="F153" s="23"/>
      <c r="G153" s="23">
        <v>370549.60732711758</v>
      </c>
    </row>
    <row r="154" spans="3:7" x14ac:dyDescent="0.25">
      <c r="C154" s="22">
        <f t="shared" ref="C154:C156" si="7">+C142+1</f>
        <v>2021</v>
      </c>
      <c r="D154" s="22">
        <f t="shared" ref="D154:D156" si="8">+D142</f>
        <v>10</v>
      </c>
      <c r="E154" s="22">
        <f t="shared" si="6"/>
        <v>202110</v>
      </c>
      <c r="F154" s="23"/>
      <c r="G154" s="23">
        <v>370558.75569349114</v>
      </c>
    </row>
    <row r="155" spans="3:7" x14ac:dyDescent="0.25">
      <c r="C155" s="22">
        <f t="shared" si="7"/>
        <v>2021</v>
      </c>
      <c r="D155" s="22">
        <f t="shared" si="8"/>
        <v>11</v>
      </c>
      <c r="E155" s="22">
        <f t="shared" si="6"/>
        <v>202111</v>
      </c>
      <c r="F155" s="23"/>
      <c r="G155" s="23">
        <v>370332.32851895917</v>
      </c>
    </row>
    <row r="156" spans="3:7" x14ac:dyDescent="0.25">
      <c r="C156" s="22">
        <f t="shared" si="7"/>
        <v>2021</v>
      </c>
      <c r="D156" s="22">
        <f t="shared" si="8"/>
        <v>12</v>
      </c>
      <c r="E156" s="22">
        <f t="shared" si="6"/>
        <v>202112</v>
      </c>
      <c r="F156" s="23"/>
      <c r="G156" s="23">
        <v>370909.51149710041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2"/>
  <sheetViews>
    <sheetView showGridLines="0" view="pageLayout" zoomScaleNormal="85" workbookViewId="0">
      <selection activeCell="U7" sqref="U7"/>
    </sheetView>
  </sheetViews>
  <sheetFormatPr defaultRowHeight="15" x14ac:dyDescent="0.25"/>
  <cols>
    <col min="1" max="2" width="2.7109375" customWidth="1"/>
    <col min="3" max="3" width="26.140625" customWidth="1"/>
    <col min="4" max="4" width="16.140625" customWidth="1"/>
    <col min="5" max="5" width="12.5703125" bestFit="1" customWidth="1"/>
    <col min="6" max="6" width="9.5703125" bestFit="1" customWidth="1"/>
    <col min="7" max="7" width="9.28515625" bestFit="1" customWidth="1"/>
  </cols>
  <sheetData>
    <row r="2" spans="3:9" x14ac:dyDescent="0.25">
      <c r="C2" s="1" t="s">
        <v>172</v>
      </c>
    </row>
    <row r="4" spans="3:9" x14ac:dyDescent="0.25">
      <c r="C4" t="s">
        <v>71</v>
      </c>
      <c r="D4" s="1">
        <v>0.995</v>
      </c>
    </row>
    <row r="5" spans="3:9" x14ac:dyDescent="0.25">
      <c r="C5" t="s">
        <v>70</v>
      </c>
      <c r="D5" s="24">
        <v>1.2999999999999999E-3</v>
      </c>
      <c r="I5" s="25"/>
    </row>
    <row r="7" spans="3:9" x14ac:dyDescent="0.25">
      <c r="C7" t="s">
        <v>9</v>
      </c>
      <c r="D7" t="s">
        <v>49</v>
      </c>
      <c r="E7" t="s">
        <v>50</v>
      </c>
      <c r="F7" t="s">
        <v>51</v>
      </c>
      <c r="G7" t="s">
        <v>52</v>
      </c>
      <c r="H7" s="25" t="s">
        <v>42</v>
      </c>
      <c r="I7" s="25" t="s">
        <v>43</v>
      </c>
    </row>
    <row r="8" spans="3:9" x14ac:dyDescent="0.25">
      <c r="C8" t="s">
        <v>160</v>
      </c>
      <c r="D8">
        <v>2705.60597173</v>
      </c>
      <c r="E8">
        <v>2396.4927287249998</v>
      </c>
      <c r="F8">
        <v>1.129</v>
      </c>
      <c r="G8" s="18">
        <v>0.26150000000000001</v>
      </c>
      <c r="H8" s="25"/>
      <c r="I8" s="25" t="s">
        <v>161</v>
      </c>
    </row>
    <row r="9" spans="3:9" x14ac:dyDescent="0.25">
      <c r="C9" t="s">
        <v>167</v>
      </c>
      <c r="D9">
        <v>0.95265682110670002</v>
      </c>
      <c r="E9">
        <v>2.3717429291699999E-2</v>
      </c>
      <c r="F9">
        <v>40.167000000000002</v>
      </c>
      <c r="G9" s="18">
        <v>0</v>
      </c>
      <c r="H9" s="25"/>
      <c r="I9" s="25" t="s">
        <v>169</v>
      </c>
    </row>
    <row r="10" spans="3:9" x14ac:dyDescent="0.25">
      <c r="C10" t="s">
        <v>168</v>
      </c>
      <c r="D10">
        <v>1.1578733386E-2</v>
      </c>
      <c r="E10">
        <v>6.4178102470999997E-3</v>
      </c>
      <c r="F10" s="25">
        <v>1.804</v>
      </c>
      <c r="G10" s="18">
        <v>7.4099999999999999E-2</v>
      </c>
      <c r="H10" s="25"/>
      <c r="I10" s="25" t="s">
        <v>170</v>
      </c>
    </row>
    <row r="11" spans="3:9" x14ac:dyDescent="0.25">
      <c r="C11" t="s">
        <v>115</v>
      </c>
      <c r="D11">
        <v>-28.640262949381899</v>
      </c>
      <c r="E11">
        <v>253.944474210496</v>
      </c>
      <c r="F11" s="25">
        <v>-0.113</v>
      </c>
      <c r="G11" s="18">
        <v>0.91039999999999999</v>
      </c>
      <c r="H11" s="25"/>
      <c r="I11" s="25" t="s">
        <v>162</v>
      </c>
    </row>
    <row r="12" spans="3:9" x14ac:dyDescent="0.25">
      <c r="C12" t="s">
        <v>116</v>
      </c>
      <c r="D12">
        <v>-402.74519409933799</v>
      </c>
      <c r="E12">
        <v>253.999604165606</v>
      </c>
      <c r="F12" s="25">
        <v>-1.5860000000000001</v>
      </c>
      <c r="G12" s="18">
        <v>0.1158</v>
      </c>
      <c r="H12" s="25"/>
      <c r="I12" s="25" t="s">
        <v>162</v>
      </c>
    </row>
    <row r="13" spans="3:9" x14ac:dyDescent="0.25">
      <c r="C13" t="s">
        <v>117</v>
      </c>
      <c r="D13">
        <v>249.85509824866</v>
      </c>
      <c r="E13">
        <v>254.12400624433101</v>
      </c>
      <c r="F13" s="25">
        <v>0.98299999999999998</v>
      </c>
      <c r="G13" s="18">
        <v>0.32779999999999998</v>
      </c>
      <c r="H13" s="25"/>
      <c r="I13" s="25" t="s">
        <v>162</v>
      </c>
    </row>
    <row r="14" spans="3:9" x14ac:dyDescent="0.25">
      <c r="C14" t="s">
        <v>118</v>
      </c>
      <c r="D14">
        <v>-836.46400884732304</v>
      </c>
      <c r="E14">
        <v>261.55676568955602</v>
      </c>
      <c r="F14" s="25">
        <v>-3.198</v>
      </c>
      <c r="G14" s="18">
        <v>1.8E-3</v>
      </c>
      <c r="H14" s="25"/>
      <c r="I14" s="25" t="s">
        <v>162</v>
      </c>
    </row>
    <row r="15" spans="3:9" x14ac:dyDescent="0.25">
      <c r="C15" t="s">
        <v>56</v>
      </c>
      <c r="D15">
        <v>-335.730653419134</v>
      </c>
      <c r="E15">
        <v>255.06908494845001</v>
      </c>
      <c r="F15" s="25">
        <v>-1.3160000000000001</v>
      </c>
      <c r="G15" s="18">
        <v>0.191</v>
      </c>
      <c r="H15" s="25"/>
      <c r="I15" s="25" t="s">
        <v>162</v>
      </c>
    </row>
    <row r="16" spans="3:9" x14ac:dyDescent="0.25">
      <c r="C16" t="s">
        <v>57</v>
      </c>
      <c r="D16">
        <v>148.312163773349</v>
      </c>
      <c r="E16">
        <v>255.52565678124</v>
      </c>
      <c r="F16" s="25">
        <v>0.57999999999999996</v>
      </c>
      <c r="G16" s="18">
        <v>0.56289999999999996</v>
      </c>
      <c r="H16" s="25"/>
      <c r="I16" s="25" t="s">
        <v>162</v>
      </c>
    </row>
    <row r="17" spans="3:9" x14ac:dyDescent="0.25">
      <c r="C17" t="s">
        <v>58</v>
      </c>
      <c r="D17">
        <v>-459.43360289761</v>
      </c>
      <c r="E17">
        <v>255.40228052072899</v>
      </c>
      <c r="F17" s="25">
        <v>-1.7989999999999999</v>
      </c>
      <c r="G17" s="18">
        <v>7.4899999999999994E-2</v>
      </c>
      <c r="H17" s="25"/>
      <c r="I17" s="25" t="s">
        <v>162</v>
      </c>
    </row>
    <row r="18" spans="3:9" x14ac:dyDescent="0.25">
      <c r="C18" t="s">
        <v>59</v>
      </c>
      <c r="D18">
        <v>-229.461238967573</v>
      </c>
      <c r="E18">
        <v>255.51121474498601</v>
      </c>
      <c r="F18" s="25">
        <v>-0.89800000000000002</v>
      </c>
      <c r="G18" s="18">
        <v>0.37119999999999997</v>
      </c>
      <c r="H18" s="25"/>
      <c r="I18" s="25" t="s">
        <v>162</v>
      </c>
    </row>
    <row r="19" spans="3:9" x14ac:dyDescent="0.25">
      <c r="C19" t="s">
        <v>60</v>
      </c>
      <c r="D19">
        <v>-1172.6320794329299</v>
      </c>
      <c r="E19">
        <v>256.36846795298499</v>
      </c>
      <c r="F19" s="25">
        <v>-4.5739999999999998</v>
      </c>
      <c r="G19" s="18">
        <v>0</v>
      </c>
      <c r="H19" s="25"/>
      <c r="I19" s="25" t="s">
        <v>162</v>
      </c>
    </row>
    <row r="20" spans="3:9" x14ac:dyDescent="0.25">
      <c r="C20" t="s">
        <v>61</v>
      </c>
      <c r="D20">
        <v>-557.74794228336395</v>
      </c>
      <c r="E20">
        <v>253.57641335607599</v>
      </c>
      <c r="F20" s="25">
        <v>-2.2000000000000002</v>
      </c>
      <c r="G20" s="18">
        <v>0.03</v>
      </c>
      <c r="H20" s="25"/>
      <c r="I20" s="25" t="s">
        <v>162</v>
      </c>
    </row>
    <row r="21" spans="3:9" x14ac:dyDescent="0.25">
      <c r="C21" t="s">
        <v>119</v>
      </c>
      <c r="D21">
        <v>-792.89037044306599</v>
      </c>
      <c r="E21">
        <v>253.56883948415501</v>
      </c>
      <c r="F21" s="25">
        <v>-3.1269999999999998</v>
      </c>
      <c r="G21" s="18">
        <v>2.3E-3</v>
      </c>
      <c r="H21" s="25"/>
      <c r="I21" s="25" t="s">
        <v>162</v>
      </c>
    </row>
    <row r="22" spans="3:9" x14ac:dyDescent="0.25">
      <c r="C22" t="s">
        <v>114</v>
      </c>
      <c r="D22">
        <v>8444.2513012311192</v>
      </c>
      <c r="E22">
        <v>604.78063232630097</v>
      </c>
      <c r="F22" s="25">
        <v>13.962999999999999</v>
      </c>
      <c r="G22" s="18">
        <v>0</v>
      </c>
      <c r="H22" s="25"/>
      <c r="I22" s="25" t="s">
        <v>171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56"/>
  <sheetViews>
    <sheetView showGridLines="0" view="pageLayout" zoomScaleNormal="100" workbookViewId="0">
      <selection activeCell="U7" sqref="U7"/>
    </sheetView>
  </sheetViews>
  <sheetFormatPr defaultRowHeight="15" x14ac:dyDescent="0.25"/>
  <cols>
    <col min="1" max="2" width="2.7109375" style="22" customWidth="1"/>
    <col min="3" max="3" width="9.140625" style="22"/>
    <col min="4" max="4" width="10.5703125" style="22" customWidth="1"/>
    <col min="5" max="5" width="13.140625" style="22" customWidth="1"/>
    <col min="6" max="6" width="11.7109375" style="22" customWidth="1"/>
    <col min="7" max="7" width="20" style="22" bestFit="1" customWidth="1"/>
    <col min="8" max="8" width="12.42578125" style="22" customWidth="1"/>
    <col min="9" max="9" width="13.140625" style="22" customWidth="1"/>
    <col min="10" max="10" width="13.7109375" style="22" customWidth="1"/>
    <col min="11" max="15" width="0" style="22" hidden="1" customWidth="1"/>
    <col min="16" max="16384" width="9.140625" style="22"/>
  </cols>
  <sheetData>
    <row r="3" spans="3:7" s="21" customFormat="1" x14ac:dyDescent="0.25">
      <c r="C3" s="21" t="s">
        <v>18</v>
      </c>
      <c r="D3" s="21" t="s">
        <v>163</v>
      </c>
      <c r="E3" s="21" t="s">
        <v>159</v>
      </c>
      <c r="F3" s="21" t="s">
        <v>164</v>
      </c>
      <c r="G3" t="s">
        <v>166</v>
      </c>
    </row>
    <row r="4" spans="3:7" x14ac:dyDescent="0.25">
      <c r="C4" s="22">
        <v>2009</v>
      </c>
      <c r="D4" s="22">
        <v>4</v>
      </c>
      <c r="E4" s="22">
        <f>+C4*100+D4</f>
        <v>200904</v>
      </c>
      <c r="F4" s="26">
        <v>43387</v>
      </c>
      <c r="G4" s="26"/>
    </row>
    <row r="5" spans="3:7" x14ac:dyDescent="0.25">
      <c r="C5" s="22">
        <v>2009</v>
      </c>
      <c r="D5" s="22">
        <v>5</v>
      </c>
      <c r="E5" s="22">
        <f t="shared" ref="E5:E68" si="0">+C5*100+D5</f>
        <v>200905</v>
      </c>
      <c r="F5" s="26">
        <v>43301</v>
      </c>
      <c r="G5" s="26"/>
    </row>
    <row r="6" spans="3:7" x14ac:dyDescent="0.25">
      <c r="C6" s="22">
        <v>2009</v>
      </c>
      <c r="D6" s="22">
        <v>6</v>
      </c>
      <c r="E6" s="22">
        <f t="shared" si="0"/>
        <v>200906</v>
      </c>
      <c r="F6" s="26">
        <v>43352</v>
      </c>
      <c r="G6" s="26"/>
    </row>
    <row r="7" spans="3:7" x14ac:dyDescent="0.25">
      <c r="C7" s="22">
        <v>2009</v>
      </c>
      <c r="D7" s="22">
        <v>7</v>
      </c>
      <c r="E7" s="22">
        <f t="shared" si="0"/>
        <v>200907</v>
      </c>
      <c r="F7" s="26">
        <v>43382</v>
      </c>
      <c r="G7" s="26"/>
    </row>
    <row r="8" spans="3:7" x14ac:dyDescent="0.25">
      <c r="C8" s="22">
        <v>2009</v>
      </c>
      <c r="D8" s="22">
        <v>8</v>
      </c>
      <c r="E8" s="22">
        <f t="shared" si="0"/>
        <v>200908</v>
      </c>
      <c r="F8" s="26">
        <v>43383</v>
      </c>
      <c r="G8" s="26"/>
    </row>
    <row r="9" spans="3:7" x14ac:dyDescent="0.25">
      <c r="C9" s="22">
        <v>2009</v>
      </c>
      <c r="D9" s="22">
        <v>9</v>
      </c>
      <c r="E9" s="22">
        <f t="shared" si="0"/>
        <v>200909</v>
      </c>
      <c r="F9" s="26">
        <v>43346</v>
      </c>
      <c r="G9" s="26"/>
    </row>
    <row r="10" spans="3:7" x14ac:dyDescent="0.25">
      <c r="C10" s="22">
        <v>2009</v>
      </c>
      <c r="D10" s="22">
        <v>10</v>
      </c>
      <c r="E10" s="22">
        <f t="shared" si="0"/>
        <v>200910</v>
      </c>
      <c r="F10" s="26">
        <v>43369</v>
      </c>
      <c r="G10" s="26"/>
    </row>
    <row r="11" spans="3:7" x14ac:dyDescent="0.25">
      <c r="C11" s="22">
        <v>2009</v>
      </c>
      <c r="D11" s="22">
        <v>11</v>
      </c>
      <c r="E11" s="22">
        <f t="shared" si="0"/>
        <v>200911</v>
      </c>
      <c r="F11" s="26">
        <v>43487</v>
      </c>
      <c r="G11" s="26"/>
    </row>
    <row r="12" spans="3:7" x14ac:dyDescent="0.25">
      <c r="C12" s="22">
        <v>2009</v>
      </c>
      <c r="D12" s="22">
        <v>12</v>
      </c>
      <c r="E12" s="22">
        <f t="shared" si="0"/>
        <v>200912</v>
      </c>
      <c r="F12" s="26">
        <v>43599</v>
      </c>
      <c r="G12" s="26"/>
    </row>
    <row r="13" spans="3:7" x14ac:dyDescent="0.25">
      <c r="C13" s="22">
        <v>2010</v>
      </c>
      <c r="D13" s="22">
        <v>1</v>
      </c>
      <c r="E13" s="22">
        <f t="shared" si="0"/>
        <v>201001</v>
      </c>
      <c r="F13" s="26">
        <v>43649</v>
      </c>
      <c r="G13" s="26"/>
    </row>
    <row r="14" spans="3:7" x14ac:dyDescent="0.25">
      <c r="C14" s="22">
        <v>2010</v>
      </c>
      <c r="D14" s="22">
        <v>2</v>
      </c>
      <c r="E14" s="22">
        <f t="shared" si="0"/>
        <v>201002</v>
      </c>
      <c r="F14" s="26">
        <v>43669</v>
      </c>
      <c r="G14" s="26"/>
    </row>
    <row r="15" spans="3:7" x14ac:dyDescent="0.25">
      <c r="C15" s="22">
        <v>2010</v>
      </c>
      <c r="D15" s="22">
        <v>3</v>
      </c>
      <c r="E15" s="22">
        <f t="shared" si="0"/>
        <v>201003</v>
      </c>
      <c r="F15" s="26">
        <v>43731</v>
      </c>
      <c r="G15" s="26"/>
    </row>
    <row r="16" spans="3:7" x14ac:dyDescent="0.25">
      <c r="C16" s="22">
        <v>2010</v>
      </c>
      <c r="D16" s="22">
        <v>4</v>
      </c>
      <c r="E16" s="22">
        <f t="shared" si="0"/>
        <v>201004</v>
      </c>
      <c r="F16" s="26">
        <v>43651</v>
      </c>
      <c r="G16" s="26"/>
    </row>
    <row r="17" spans="3:7" x14ac:dyDescent="0.25">
      <c r="C17" s="22">
        <v>2010</v>
      </c>
      <c r="D17" s="22">
        <v>5</v>
      </c>
      <c r="E17" s="22">
        <f t="shared" si="0"/>
        <v>201005</v>
      </c>
      <c r="F17" s="26">
        <v>43605</v>
      </c>
      <c r="G17" s="26"/>
    </row>
    <row r="18" spans="3:7" x14ac:dyDescent="0.25">
      <c r="C18" s="22">
        <v>2010</v>
      </c>
      <c r="D18" s="22">
        <v>6</v>
      </c>
      <c r="E18" s="22">
        <f t="shared" si="0"/>
        <v>201006</v>
      </c>
      <c r="F18" s="26">
        <v>43684</v>
      </c>
      <c r="G18" s="26"/>
    </row>
    <row r="19" spans="3:7" x14ac:dyDescent="0.25">
      <c r="C19" s="22">
        <v>2010</v>
      </c>
      <c r="D19" s="22">
        <v>7</v>
      </c>
      <c r="E19" s="22">
        <f t="shared" si="0"/>
        <v>201007</v>
      </c>
      <c r="F19" s="26">
        <v>43639</v>
      </c>
      <c r="G19" s="26"/>
    </row>
    <row r="20" spans="3:7" x14ac:dyDescent="0.25">
      <c r="C20" s="22">
        <v>2010</v>
      </c>
      <c r="D20" s="22">
        <v>8</v>
      </c>
      <c r="E20" s="22">
        <f t="shared" si="0"/>
        <v>201008</v>
      </c>
      <c r="F20" s="26">
        <v>43779</v>
      </c>
      <c r="G20" s="26"/>
    </row>
    <row r="21" spans="3:7" x14ac:dyDescent="0.25">
      <c r="C21" s="22">
        <v>2010</v>
      </c>
      <c r="D21" s="22">
        <v>9</v>
      </c>
      <c r="E21" s="22">
        <f t="shared" si="0"/>
        <v>201009</v>
      </c>
      <c r="F21" s="26">
        <v>43746</v>
      </c>
      <c r="G21" s="26"/>
    </row>
    <row r="22" spans="3:7" x14ac:dyDescent="0.25">
      <c r="C22" s="22">
        <v>2010</v>
      </c>
      <c r="D22" s="22">
        <v>10</v>
      </c>
      <c r="E22" s="22">
        <f t="shared" si="0"/>
        <v>201010</v>
      </c>
      <c r="F22" s="26">
        <v>43746</v>
      </c>
      <c r="G22" s="26"/>
    </row>
    <row r="23" spans="3:7" x14ac:dyDescent="0.25">
      <c r="C23" s="22">
        <v>2010</v>
      </c>
      <c r="D23" s="22">
        <v>11</v>
      </c>
      <c r="E23" s="22">
        <f t="shared" si="0"/>
        <v>201011</v>
      </c>
      <c r="F23" s="26">
        <v>43858</v>
      </c>
      <c r="G23" s="26"/>
    </row>
    <row r="24" spans="3:7" x14ac:dyDescent="0.25">
      <c r="C24" s="22">
        <v>2010</v>
      </c>
      <c r="D24" s="22">
        <v>12</v>
      </c>
      <c r="E24" s="22">
        <f t="shared" si="0"/>
        <v>201012</v>
      </c>
      <c r="F24" s="26">
        <v>43912</v>
      </c>
      <c r="G24" s="26"/>
    </row>
    <row r="25" spans="3:7" x14ac:dyDescent="0.25">
      <c r="C25" s="22">
        <f>+C13+1</f>
        <v>2011</v>
      </c>
      <c r="D25" s="22">
        <f>+D13</f>
        <v>1</v>
      </c>
      <c r="E25" s="22">
        <f t="shared" si="0"/>
        <v>201101</v>
      </c>
      <c r="F25" s="26">
        <v>43998</v>
      </c>
      <c r="G25" s="26"/>
    </row>
    <row r="26" spans="3:7" x14ac:dyDescent="0.25">
      <c r="C26" s="22">
        <f t="shared" ref="C26:C89" si="1">+C14+1</f>
        <v>2011</v>
      </c>
      <c r="D26" s="22">
        <f t="shared" ref="D26:D89" si="2">+D14</f>
        <v>2</v>
      </c>
      <c r="E26" s="22">
        <f t="shared" si="0"/>
        <v>201102</v>
      </c>
      <c r="F26" s="26">
        <v>43984</v>
      </c>
      <c r="G26" s="26"/>
    </row>
    <row r="27" spans="3:7" x14ac:dyDescent="0.25">
      <c r="C27" s="22">
        <f t="shared" si="1"/>
        <v>2011</v>
      </c>
      <c r="D27" s="22">
        <f t="shared" si="2"/>
        <v>3</v>
      </c>
      <c r="E27" s="22">
        <f t="shared" si="0"/>
        <v>201103</v>
      </c>
      <c r="F27" s="26">
        <v>44025</v>
      </c>
      <c r="G27" s="26"/>
    </row>
    <row r="28" spans="3:7" x14ac:dyDescent="0.25">
      <c r="C28" s="22">
        <f t="shared" si="1"/>
        <v>2011</v>
      </c>
      <c r="D28" s="22">
        <f t="shared" si="2"/>
        <v>4</v>
      </c>
      <c r="E28" s="22">
        <f t="shared" si="0"/>
        <v>201104</v>
      </c>
      <c r="F28" s="26">
        <v>43942</v>
      </c>
      <c r="G28" s="26"/>
    </row>
    <row r="29" spans="3:7" x14ac:dyDescent="0.25">
      <c r="C29" s="22">
        <f t="shared" si="1"/>
        <v>2011</v>
      </c>
      <c r="D29" s="22">
        <f t="shared" si="2"/>
        <v>5</v>
      </c>
      <c r="E29" s="22">
        <f t="shared" si="0"/>
        <v>201105</v>
      </c>
      <c r="F29" s="26">
        <v>44014</v>
      </c>
      <c r="G29" s="26"/>
    </row>
    <row r="30" spans="3:7" x14ac:dyDescent="0.25">
      <c r="C30" s="22">
        <f t="shared" si="1"/>
        <v>2011</v>
      </c>
      <c r="D30" s="22">
        <f t="shared" si="2"/>
        <v>6</v>
      </c>
      <c r="E30" s="22">
        <f t="shared" si="0"/>
        <v>201106</v>
      </c>
      <c r="F30" s="26">
        <v>43964</v>
      </c>
      <c r="G30" s="26"/>
    </row>
    <row r="31" spans="3:7" x14ac:dyDescent="0.25">
      <c r="C31" s="22">
        <f t="shared" si="1"/>
        <v>2011</v>
      </c>
      <c r="D31" s="22">
        <f t="shared" si="2"/>
        <v>7</v>
      </c>
      <c r="E31" s="22">
        <f t="shared" si="0"/>
        <v>201107</v>
      </c>
      <c r="F31" s="26">
        <v>43939</v>
      </c>
      <c r="G31" s="26"/>
    </row>
    <row r="32" spans="3:7" x14ac:dyDescent="0.25">
      <c r="C32" s="22">
        <f t="shared" si="1"/>
        <v>2011</v>
      </c>
      <c r="D32" s="22">
        <f t="shared" si="2"/>
        <v>8</v>
      </c>
      <c r="E32" s="22">
        <f t="shared" si="0"/>
        <v>201108</v>
      </c>
      <c r="F32" s="26">
        <v>43971</v>
      </c>
      <c r="G32" s="26"/>
    </row>
    <row r="33" spans="3:7" x14ac:dyDescent="0.25">
      <c r="C33" s="22">
        <f t="shared" si="1"/>
        <v>2011</v>
      </c>
      <c r="D33" s="22">
        <f t="shared" si="2"/>
        <v>9</v>
      </c>
      <c r="E33" s="22">
        <f t="shared" si="0"/>
        <v>201109</v>
      </c>
      <c r="F33" s="26">
        <v>43985</v>
      </c>
      <c r="G33" s="26"/>
    </row>
    <row r="34" spans="3:7" x14ac:dyDescent="0.25">
      <c r="C34" s="22">
        <f t="shared" si="1"/>
        <v>2011</v>
      </c>
      <c r="D34" s="22">
        <f t="shared" si="2"/>
        <v>10</v>
      </c>
      <c r="E34" s="22">
        <f t="shared" si="0"/>
        <v>201110</v>
      </c>
      <c r="F34" s="26">
        <v>43938</v>
      </c>
      <c r="G34" s="26"/>
    </row>
    <row r="35" spans="3:7" x14ac:dyDescent="0.25">
      <c r="C35" s="22">
        <f t="shared" si="1"/>
        <v>2011</v>
      </c>
      <c r="D35" s="22">
        <f t="shared" si="2"/>
        <v>11</v>
      </c>
      <c r="E35" s="22">
        <f t="shared" si="0"/>
        <v>201111</v>
      </c>
      <c r="F35" s="26">
        <v>43859</v>
      </c>
      <c r="G35" s="26"/>
    </row>
    <row r="36" spans="3:7" x14ac:dyDescent="0.25">
      <c r="C36" s="22">
        <f t="shared" si="1"/>
        <v>2011</v>
      </c>
      <c r="D36" s="22">
        <f t="shared" si="2"/>
        <v>12</v>
      </c>
      <c r="E36" s="22">
        <f t="shared" si="0"/>
        <v>201112</v>
      </c>
      <c r="F36" s="26">
        <v>43952</v>
      </c>
      <c r="G36" s="26"/>
    </row>
    <row r="37" spans="3:7" x14ac:dyDescent="0.25">
      <c r="C37" s="22">
        <f t="shared" si="1"/>
        <v>2012</v>
      </c>
      <c r="D37" s="22">
        <f t="shared" si="2"/>
        <v>1</v>
      </c>
      <c r="E37" s="22">
        <f t="shared" si="0"/>
        <v>201201</v>
      </c>
      <c r="F37" s="26">
        <v>44024</v>
      </c>
      <c r="G37" s="26"/>
    </row>
    <row r="38" spans="3:7" x14ac:dyDescent="0.25">
      <c r="C38" s="22">
        <f t="shared" si="1"/>
        <v>2012</v>
      </c>
      <c r="D38" s="22">
        <f t="shared" si="2"/>
        <v>2</v>
      </c>
      <c r="E38" s="22">
        <f t="shared" si="0"/>
        <v>201202</v>
      </c>
      <c r="F38" s="26">
        <v>44017</v>
      </c>
      <c r="G38" s="26"/>
    </row>
    <row r="39" spans="3:7" x14ac:dyDescent="0.25">
      <c r="C39" s="22">
        <f t="shared" si="1"/>
        <v>2012</v>
      </c>
      <c r="D39" s="22">
        <f t="shared" si="2"/>
        <v>3</v>
      </c>
      <c r="E39" s="22">
        <f t="shared" si="0"/>
        <v>201203</v>
      </c>
      <c r="F39" s="26">
        <v>44029</v>
      </c>
      <c r="G39" s="26"/>
    </row>
    <row r="40" spans="3:7" x14ac:dyDescent="0.25">
      <c r="C40" s="22">
        <f t="shared" si="1"/>
        <v>2012</v>
      </c>
      <c r="D40" s="22">
        <f t="shared" si="2"/>
        <v>4</v>
      </c>
      <c r="E40" s="22">
        <f t="shared" si="0"/>
        <v>201204</v>
      </c>
      <c r="F40" s="26">
        <v>44025</v>
      </c>
      <c r="G40" s="26"/>
    </row>
    <row r="41" spans="3:7" x14ac:dyDescent="0.25">
      <c r="C41" s="22">
        <f t="shared" si="1"/>
        <v>2012</v>
      </c>
      <c r="D41" s="22">
        <f t="shared" si="2"/>
        <v>5</v>
      </c>
      <c r="E41" s="22">
        <f t="shared" si="0"/>
        <v>201205</v>
      </c>
      <c r="F41" s="26">
        <v>44035</v>
      </c>
      <c r="G41" s="26"/>
    </row>
    <row r="42" spans="3:7" x14ac:dyDescent="0.25">
      <c r="C42" s="22">
        <f t="shared" si="1"/>
        <v>2012</v>
      </c>
      <c r="D42" s="22">
        <f t="shared" si="2"/>
        <v>6</v>
      </c>
      <c r="E42" s="22">
        <f t="shared" si="0"/>
        <v>201206</v>
      </c>
      <c r="F42" s="26">
        <v>44050</v>
      </c>
      <c r="G42" s="26"/>
    </row>
    <row r="43" spans="3:7" x14ac:dyDescent="0.25">
      <c r="C43" s="22">
        <f t="shared" si="1"/>
        <v>2012</v>
      </c>
      <c r="D43" s="22">
        <f t="shared" si="2"/>
        <v>7</v>
      </c>
      <c r="E43" s="22">
        <f t="shared" si="0"/>
        <v>201207</v>
      </c>
      <c r="F43" s="26">
        <v>44090</v>
      </c>
      <c r="G43" s="26"/>
    </row>
    <row r="44" spans="3:7" x14ac:dyDescent="0.25">
      <c r="C44" s="22">
        <f t="shared" si="1"/>
        <v>2012</v>
      </c>
      <c r="D44" s="22">
        <f t="shared" si="2"/>
        <v>8</v>
      </c>
      <c r="E44" s="22">
        <f t="shared" si="0"/>
        <v>201208</v>
      </c>
      <c r="F44" s="26">
        <v>44091</v>
      </c>
      <c r="G44" s="26"/>
    </row>
    <row r="45" spans="3:7" x14ac:dyDescent="0.25">
      <c r="C45" s="22">
        <f t="shared" si="1"/>
        <v>2012</v>
      </c>
      <c r="D45" s="22">
        <f t="shared" si="2"/>
        <v>9</v>
      </c>
      <c r="E45" s="22">
        <f t="shared" si="0"/>
        <v>201209</v>
      </c>
      <c r="F45" s="26">
        <v>44047</v>
      </c>
      <c r="G45" s="26"/>
    </row>
    <row r="46" spans="3:7" x14ac:dyDescent="0.25">
      <c r="C46" s="22">
        <f t="shared" si="1"/>
        <v>2012</v>
      </c>
      <c r="D46" s="22">
        <f t="shared" si="2"/>
        <v>10</v>
      </c>
      <c r="E46" s="22">
        <f t="shared" si="0"/>
        <v>201210</v>
      </c>
      <c r="F46" s="26">
        <v>44132</v>
      </c>
      <c r="G46" s="26"/>
    </row>
    <row r="47" spans="3:7" x14ac:dyDescent="0.25">
      <c r="C47" s="22">
        <f t="shared" si="1"/>
        <v>2012</v>
      </c>
      <c r="D47" s="22">
        <f t="shared" si="2"/>
        <v>11</v>
      </c>
      <c r="E47" s="22">
        <f t="shared" si="0"/>
        <v>201211</v>
      </c>
      <c r="F47" s="26">
        <v>44129</v>
      </c>
      <c r="G47" s="26"/>
    </row>
    <row r="48" spans="3:7" x14ac:dyDescent="0.25">
      <c r="C48" s="22">
        <f t="shared" si="1"/>
        <v>2012</v>
      </c>
      <c r="D48" s="22">
        <f t="shared" si="2"/>
        <v>12</v>
      </c>
      <c r="E48" s="22">
        <f t="shared" si="0"/>
        <v>201212</v>
      </c>
      <c r="F48" s="26">
        <v>44174</v>
      </c>
      <c r="G48" s="26"/>
    </row>
    <row r="49" spans="3:7" x14ac:dyDescent="0.25">
      <c r="C49" s="22">
        <f t="shared" si="1"/>
        <v>2013</v>
      </c>
      <c r="D49" s="22">
        <f t="shared" si="2"/>
        <v>1</v>
      </c>
      <c r="E49" s="22">
        <f t="shared" si="0"/>
        <v>201301</v>
      </c>
      <c r="F49" s="26">
        <v>44259</v>
      </c>
      <c r="G49" s="26"/>
    </row>
    <row r="50" spans="3:7" x14ac:dyDescent="0.25">
      <c r="C50" s="22">
        <f t="shared" si="1"/>
        <v>2013</v>
      </c>
      <c r="D50" s="22">
        <f t="shared" si="2"/>
        <v>2</v>
      </c>
      <c r="E50" s="22">
        <f t="shared" si="0"/>
        <v>201302</v>
      </c>
      <c r="F50" s="26">
        <v>44257</v>
      </c>
      <c r="G50" s="26"/>
    </row>
    <row r="51" spans="3:7" x14ac:dyDescent="0.25">
      <c r="C51" s="22">
        <f t="shared" si="1"/>
        <v>2013</v>
      </c>
      <c r="D51" s="22">
        <f t="shared" si="2"/>
        <v>3</v>
      </c>
      <c r="E51" s="22">
        <f t="shared" si="0"/>
        <v>201303</v>
      </c>
      <c r="F51" s="26">
        <v>44293</v>
      </c>
      <c r="G51" s="26"/>
    </row>
    <row r="52" spans="3:7" x14ac:dyDescent="0.25">
      <c r="C52" s="22">
        <f t="shared" si="1"/>
        <v>2013</v>
      </c>
      <c r="D52" s="22">
        <f t="shared" si="2"/>
        <v>4</v>
      </c>
      <c r="E52" s="22">
        <f t="shared" si="0"/>
        <v>201304</v>
      </c>
      <c r="F52" s="26">
        <v>44324</v>
      </c>
      <c r="G52" s="26"/>
    </row>
    <row r="53" spans="3:7" x14ac:dyDescent="0.25">
      <c r="C53" s="22">
        <f t="shared" si="1"/>
        <v>2013</v>
      </c>
      <c r="D53" s="22">
        <f t="shared" si="2"/>
        <v>5</v>
      </c>
      <c r="E53" s="22">
        <f t="shared" si="0"/>
        <v>201305</v>
      </c>
      <c r="F53" s="26">
        <v>44274</v>
      </c>
      <c r="G53" s="26"/>
    </row>
    <row r="54" spans="3:7" x14ac:dyDescent="0.25">
      <c r="C54" s="22">
        <f t="shared" si="1"/>
        <v>2013</v>
      </c>
      <c r="D54" s="22">
        <f t="shared" si="2"/>
        <v>6</v>
      </c>
      <c r="E54" s="22">
        <f t="shared" si="0"/>
        <v>201306</v>
      </c>
      <c r="F54" s="26">
        <v>44268</v>
      </c>
      <c r="G54" s="26"/>
    </row>
    <row r="55" spans="3:7" x14ac:dyDescent="0.25">
      <c r="C55" s="22">
        <f t="shared" si="1"/>
        <v>2013</v>
      </c>
      <c r="D55" s="22">
        <f t="shared" si="2"/>
        <v>7</v>
      </c>
      <c r="E55" s="22">
        <f t="shared" si="0"/>
        <v>201307</v>
      </c>
      <c r="F55" s="26">
        <v>44232</v>
      </c>
      <c r="G55" s="26"/>
    </row>
    <row r="56" spans="3:7" x14ac:dyDescent="0.25">
      <c r="C56" s="22">
        <f t="shared" si="1"/>
        <v>2013</v>
      </c>
      <c r="D56" s="22">
        <f t="shared" si="2"/>
        <v>8</v>
      </c>
      <c r="E56" s="22">
        <f t="shared" si="0"/>
        <v>201308</v>
      </c>
      <c r="F56" s="26">
        <v>44200</v>
      </c>
      <c r="G56" s="26"/>
    </row>
    <row r="57" spans="3:7" x14ac:dyDescent="0.25">
      <c r="C57" s="22">
        <f t="shared" si="1"/>
        <v>2013</v>
      </c>
      <c r="D57" s="22">
        <f t="shared" si="2"/>
        <v>9</v>
      </c>
      <c r="E57" s="22">
        <f t="shared" si="0"/>
        <v>201309</v>
      </c>
      <c r="F57" s="26">
        <v>44210</v>
      </c>
      <c r="G57" s="26"/>
    </row>
    <row r="58" spans="3:7" x14ac:dyDescent="0.25">
      <c r="C58" s="22">
        <f t="shared" si="1"/>
        <v>2013</v>
      </c>
      <c r="D58" s="22">
        <f t="shared" si="2"/>
        <v>10</v>
      </c>
      <c r="E58" s="22">
        <f t="shared" si="0"/>
        <v>201310</v>
      </c>
      <c r="F58" s="26">
        <v>44184</v>
      </c>
      <c r="G58" s="26"/>
    </row>
    <row r="59" spans="3:7" x14ac:dyDescent="0.25">
      <c r="C59" s="22">
        <f t="shared" si="1"/>
        <v>2013</v>
      </c>
      <c r="D59" s="22">
        <f t="shared" si="2"/>
        <v>11</v>
      </c>
      <c r="E59" s="22">
        <f t="shared" si="0"/>
        <v>201311</v>
      </c>
      <c r="F59" s="26">
        <v>44156</v>
      </c>
      <c r="G59" s="26"/>
    </row>
    <row r="60" spans="3:7" x14ac:dyDescent="0.25">
      <c r="C60" s="22">
        <f t="shared" si="1"/>
        <v>2013</v>
      </c>
      <c r="D60" s="22">
        <f t="shared" si="2"/>
        <v>12</v>
      </c>
      <c r="E60" s="22">
        <f t="shared" si="0"/>
        <v>201312</v>
      </c>
      <c r="F60" s="26">
        <v>44223</v>
      </c>
      <c r="G60" s="26"/>
    </row>
    <row r="61" spans="3:7" x14ac:dyDescent="0.25">
      <c r="C61" s="22">
        <f t="shared" si="1"/>
        <v>2014</v>
      </c>
      <c r="D61" s="22">
        <f t="shared" si="2"/>
        <v>1</v>
      </c>
      <c r="E61" s="22">
        <f t="shared" si="0"/>
        <v>201401</v>
      </c>
      <c r="F61" s="26">
        <v>44323</v>
      </c>
      <c r="G61" s="26"/>
    </row>
    <row r="62" spans="3:7" x14ac:dyDescent="0.25">
      <c r="C62" s="22">
        <f t="shared" si="1"/>
        <v>2014</v>
      </c>
      <c r="D62" s="22">
        <f t="shared" si="2"/>
        <v>2</v>
      </c>
      <c r="E62" s="22">
        <f t="shared" si="0"/>
        <v>201402</v>
      </c>
      <c r="F62" s="26">
        <v>44332</v>
      </c>
      <c r="G62" s="26"/>
    </row>
    <row r="63" spans="3:7" x14ac:dyDescent="0.25">
      <c r="C63" s="22">
        <f t="shared" si="1"/>
        <v>2014</v>
      </c>
      <c r="D63" s="22">
        <f t="shared" si="2"/>
        <v>3</v>
      </c>
      <c r="E63" s="22">
        <f t="shared" si="0"/>
        <v>201403</v>
      </c>
      <c r="F63" s="26">
        <v>44450</v>
      </c>
      <c r="G63" s="26"/>
    </row>
    <row r="64" spans="3:7" x14ac:dyDescent="0.25">
      <c r="C64" s="22">
        <f t="shared" si="1"/>
        <v>2014</v>
      </c>
      <c r="D64" s="22">
        <f t="shared" si="2"/>
        <v>4</v>
      </c>
      <c r="E64" s="22">
        <f t="shared" si="0"/>
        <v>201404</v>
      </c>
      <c r="F64" s="26">
        <v>44405</v>
      </c>
      <c r="G64" s="26"/>
    </row>
    <row r="65" spans="3:7" x14ac:dyDescent="0.25">
      <c r="C65" s="22">
        <f t="shared" si="1"/>
        <v>2014</v>
      </c>
      <c r="D65" s="22">
        <f t="shared" si="2"/>
        <v>5</v>
      </c>
      <c r="E65" s="22">
        <f t="shared" si="0"/>
        <v>201405</v>
      </c>
      <c r="F65" s="26">
        <v>44425</v>
      </c>
      <c r="G65" s="26"/>
    </row>
    <row r="66" spans="3:7" x14ac:dyDescent="0.25">
      <c r="C66" s="22">
        <f t="shared" si="1"/>
        <v>2014</v>
      </c>
      <c r="D66" s="22">
        <f t="shared" si="2"/>
        <v>6</v>
      </c>
      <c r="E66" s="22">
        <f t="shared" si="0"/>
        <v>201406</v>
      </c>
      <c r="F66" s="26">
        <v>44391</v>
      </c>
      <c r="G66" s="26"/>
    </row>
    <row r="67" spans="3:7" x14ac:dyDescent="0.25">
      <c r="C67" s="22">
        <f t="shared" si="1"/>
        <v>2014</v>
      </c>
      <c r="D67" s="22">
        <f t="shared" si="2"/>
        <v>7</v>
      </c>
      <c r="E67" s="22">
        <f t="shared" si="0"/>
        <v>201407</v>
      </c>
      <c r="F67" s="26">
        <v>44480</v>
      </c>
      <c r="G67" s="26"/>
    </row>
    <row r="68" spans="3:7" x14ac:dyDescent="0.25">
      <c r="C68" s="22">
        <f t="shared" si="1"/>
        <v>2014</v>
      </c>
      <c r="D68" s="22">
        <f t="shared" si="2"/>
        <v>8</v>
      </c>
      <c r="E68" s="22">
        <f t="shared" si="0"/>
        <v>201408</v>
      </c>
      <c r="F68" s="26">
        <v>44400</v>
      </c>
      <c r="G68" s="26"/>
    </row>
    <row r="69" spans="3:7" x14ac:dyDescent="0.25">
      <c r="C69" s="22">
        <f t="shared" si="1"/>
        <v>2014</v>
      </c>
      <c r="D69" s="22">
        <f t="shared" si="2"/>
        <v>9</v>
      </c>
      <c r="E69" s="22">
        <f t="shared" ref="E69:E132" si="3">+C69*100+D69</f>
        <v>201409</v>
      </c>
      <c r="F69" s="26">
        <v>44533</v>
      </c>
      <c r="G69" s="26"/>
    </row>
    <row r="70" spans="3:7" x14ac:dyDescent="0.25">
      <c r="C70" s="22">
        <f t="shared" si="1"/>
        <v>2014</v>
      </c>
      <c r="D70" s="22">
        <f t="shared" si="2"/>
        <v>10</v>
      </c>
      <c r="E70" s="22">
        <f t="shared" si="3"/>
        <v>201410</v>
      </c>
      <c r="F70" s="26">
        <v>44541</v>
      </c>
      <c r="G70" s="26"/>
    </row>
    <row r="71" spans="3:7" x14ac:dyDescent="0.25">
      <c r="C71" s="22">
        <f t="shared" si="1"/>
        <v>2014</v>
      </c>
      <c r="D71" s="22">
        <f t="shared" si="2"/>
        <v>11</v>
      </c>
      <c r="E71" s="22">
        <f t="shared" si="3"/>
        <v>201411</v>
      </c>
      <c r="F71" s="26">
        <v>44591</v>
      </c>
      <c r="G71" s="26"/>
    </row>
    <row r="72" spans="3:7" x14ac:dyDescent="0.25">
      <c r="C72" s="22">
        <f t="shared" si="1"/>
        <v>2014</v>
      </c>
      <c r="D72" s="22">
        <f t="shared" si="2"/>
        <v>12</v>
      </c>
      <c r="E72" s="22">
        <f t="shared" si="3"/>
        <v>201412</v>
      </c>
      <c r="F72" s="26">
        <v>44718</v>
      </c>
      <c r="G72" s="26"/>
    </row>
    <row r="73" spans="3:7" x14ac:dyDescent="0.25">
      <c r="C73" s="22">
        <f t="shared" si="1"/>
        <v>2015</v>
      </c>
      <c r="D73" s="22">
        <f t="shared" si="2"/>
        <v>1</v>
      </c>
      <c r="E73" s="22">
        <f t="shared" si="3"/>
        <v>201501</v>
      </c>
      <c r="F73" s="26">
        <v>44794</v>
      </c>
      <c r="G73" s="26"/>
    </row>
    <row r="74" spans="3:7" x14ac:dyDescent="0.25">
      <c r="C74" s="22">
        <f t="shared" si="1"/>
        <v>2015</v>
      </c>
      <c r="D74" s="22">
        <f t="shared" si="2"/>
        <v>2</v>
      </c>
      <c r="E74" s="22">
        <f t="shared" si="3"/>
        <v>201502</v>
      </c>
      <c r="F74" s="26">
        <v>44876</v>
      </c>
      <c r="G74" s="26"/>
    </row>
    <row r="75" spans="3:7" x14ac:dyDescent="0.25">
      <c r="C75" s="22">
        <f t="shared" si="1"/>
        <v>2015</v>
      </c>
      <c r="D75" s="22">
        <f t="shared" si="2"/>
        <v>3</v>
      </c>
      <c r="E75" s="22">
        <f t="shared" si="3"/>
        <v>201503</v>
      </c>
      <c r="F75" s="26">
        <v>44930</v>
      </c>
      <c r="G75" s="26"/>
    </row>
    <row r="76" spans="3:7" x14ac:dyDescent="0.25">
      <c r="C76" s="22">
        <f t="shared" si="1"/>
        <v>2015</v>
      </c>
      <c r="D76" s="22">
        <f t="shared" si="2"/>
        <v>4</v>
      </c>
      <c r="E76" s="22">
        <f t="shared" si="3"/>
        <v>201504</v>
      </c>
      <c r="F76" s="26">
        <v>44868</v>
      </c>
      <c r="G76" s="26"/>
    </row>
    <row r="77" spans="3:7" x14ac:dyDescent="0.25">
      <c r="C77" s="22">
        <f t="shared" si="1"/>
        <v>2015</v>
      </c>
      <c r="D77" s="22">
        <f t="shared" si="2"/>
        <v>5</v>
      </c>
      <c r="E77" s="22">
        <f t="shared" si="3"/>
        <v>201505</v>
      </c>
      <c r="F77" s="26">
        <v>44806</v>
      </c>
      <c r="G77" s="26"/>
    </row>
    <row r="78" spans="3:7" x14ac:dyDescent="0.25">
      <c r="C78" s="22">
        <f t="shared" si="1"/>
        <v>2015</v>
      </c>
      <c r="D78" s="22">
        <f t="shared" si="2"/>
        <v>6</v>
      </c>
      <c r="E78" s="22">
        <f t="shared" si="3"/>
        <v>201506</v>
      </c>
      <c r="F78" s="26">
        <v>44851</v>
      </c>
      <c r="G78" s="26"/>
    </row>
    <row r="79" spans="3:7" x14ac:dyDescent="0.25">
      <c r="C79" s="22">
        <f t="shared" si="1"/>
        <v>2015</v>
      </c>
      <c r="D79" s="22">
        <f t="shared" si="2"/>
        <v>7</v>
      </c>
      <c r="E79" s="22">
        <f t="shared" si="3"/>
        <v>201507</v>
      </c>
      <c r="F79" s="26">
        <v>44939</v>
      </c>
      <c r="G79" s="26"/>
    </row>
    <row r="80" spans="3:7" x14ac:dyDescent="0.25">
      <c r="C80" s="22">
        <f t="shared" si="1"/>
        <v>2015</v>
      </c>
      <c r="D80" s="22">
        <f t="shared" si="2"/>
        <v>8</v>
      </c>
      <c r="E80" s="22">
        <f t="shared" si="3"/>
        <v>201508</v>
      </c>
      <c r="F80" s="26">
        <v>44836</v>
      </c>
      <c r="G80" s="26"/>
    </row>
    <row r="81" spans="3:7" x14ac:dyDescent="0.25">
      <c r="C81" s="22">
        <f t="shared" si="1"/>
        <v>2015</v>
      </c>
      <c r="D81" s="22">
        <f t="shared" si="2"/>
        <v>9</v>
      </c>
      <c r="E81" s="22">
        <f t="shared" si="3"/>
        <v>201509</v>
      </c>
      <c r="F81" s="26">
        <v>44906</v>
      </c>
      <c r="G81" s="26"/>
    </row>
    <row r="82" spans="3:7" x14ac:dyDescent="0.25">
      <c r="C82" s="22">
        <f t="shared" si="1"/>
        <v>2015</v>
      </c>
      <c r="D82" s="22">
        <f t="shared" si="2"/>
        <v>10</v>
      </c>
      <c r="E82" s="22">
        <f t="shared" si="3"/>
        <v>201510</v>
      </c>
      <c r="F82" s="26">
        <v>44833</v>
      </c>
      <c r="G82" s="26"/>
    </row>
    <row r="83" spans="3:7" x14ac:dyDescent="0.25">
      <c r="C83" s="22">
        <f t="shared" si="1"/>
        <v>2015</v>
      </c>
      <c r="D83" s="22">
        <f t="shared" si="2"/>
        <v>11</v>
      </c>
      <c r="E83" s="22">
        <f t="shared" si="3"/>
        <v>201511</v>
      </c>
      <c r="F83" s="26">
        <v>44821</v>
      </c>
      <c r="G83" s="26"/>
    </row>
    <row r="84" spans="3:7" x14ac:dyDescent="0.25">
      <c r="C84" s="22">
        <f t="shared" si="1"/>
        <v>2015</v>
      </c>
      <c r="D84" s="22">
        <f t="shared" si="2"/>
        <v>12</v>
      </c>
      <c r="E84" s="22">
        <f t="shared" si="3"/>
        <v>201512</v>
      </c>
      <c r="F84" s="26">
        <v>44885</v>
      </c>
      <c r="G84" s="26"/>
    </row>
    <row r="85" spans="3:7" x14ac:dyDescent="0.25">
      <c r="C85" s="22">
        <f t="shared" si="1"/>
        <v>2016</v>
      </c>
      <c r="D85" s="22">
        <f t="shared" si="2"/>
        <v>1</v>
      </c>
      <c r="E85" s="22">
        <f t="shared" si="3"/>
        <v>201601</v>
      </c>
      <c r="F85" s="26"/>
      <c r="G85" s="26">
        <v>44898.996027145615</v>
      </c>
    </row>
    <row r="86" spans="3:7" x14ac:dyDescent="0.25">
      <c r="C86" s="22">
        <f t="shared" si="1"/>
        <v>2016</v>
      </c>
      <c r="D86" s="22">
        <f t="shared" si="2"/>
        <v>2</v>
      </c>
      <c r="E86" s="22">
        <f t="shared" si="3"/>
        <v>201602</v>
      </c>
      <c r="F86" s="26"/>
      <c r="G86" s="26">
        <v>44911.056520610822</v>
      </c>
    </row>
    <row r="87" spans="3:7" x14ac:dyDescent="0.25">
      <c r="C87" s="22">
        <f t="shared" si="1"/>
        <v>2016</v>
      </c>
      <c r="D87" s="22">
        <f t="shared" si="2"/>
        <v>3</v>
      </c>
      <c r="E87" s="22">
        <f t="shared" si="3"/>
        <v>201603</v>
      </c>
      <c r="F87" s="26"/>
      <c r="G87" s="26">
        <v>44921.449148540938</v>
      </c>
    </row>
    <row r="88" spans="3:7" x14ac:dyDescent="0.25">
      <c r="C88" s="22">
        <f t="shared" si="1"/>
        <v>2016</v>
      </c>
      <c r="D88" s="22">
        <f t="shared" si="2"/>
        <v>4</v>
      </c>
      <c r="E88" s="22">
        <f t="shared" si="3"/>
        <v>201604</v>
      </c>
      <c r="F88" s="26"/>
      <c r="G88" s="26">
        <v>44937.055583317058</v>
      </c>
    </row>
    <row r="89" spans="3:7" x14ac:dyDescent="0.25">
      <c r="C89" s="22">
        <f t="shared" si="1"/>
        <v>2016</v>
      </c>
      <c r="D89" s="22">
        <f t="shared" si="2"/>
        <v>5</v>
      </c>
      <c r="E89" s="22">
        <f t="shared" si="3"/>
        <v>201605</v>
      </c>
      <c r="F89" s="26"/>
      <c r="G89" s="26">
        <v>44950.503778485181</v>
      </c>
    </row>
    <row r="90" spans="3:7" x14ac:dyDescent="0.25">
      <c r="C90" s="22">
        <f t="shared" ref="C90:C153" si="4">+C78+1</f>
        <v>2016</v>
      </c>
      <c r="D90" s="22">
        <f t="shared" ref="D90:D153" si="5">+D78</f>
        <v>6</v>
      </c>
      <c r="E90" s="22">
        <f t="shared" si="3"/>
        <v>201606</v>
      </c>
      <c r="F90" s="26"/>
      <c r="G90" s="26">
        <v>44962.092200560706</v>
      </c>
    </row>
    <row r="91" spans="3:7" x14ac:dyDescent="0.25">
      <c r="C91" s="22">
        <f t="shared" si="4"/>
        <v>2016</v>
      </c>
      <c r="D91" s="22">
        <f t="shared" si="5"/>
        <v>7</v>
      </c>
      <c r="E91" s="22">
        <f t="shared" si="3"/>
        <v>201607</v>
      </c>
      <c r="F91" s="26"/>
      <c r="G91" s="26">
        <v>44978.438282576615</v>
      </c>
    </row>
    <row r="92" spans="3:7" x14ac:dyDescent="0.25">
      <c r="C92" s="22">
        <f t="shared" si="4"/>
        <v>2016</v>
      </c>
      <c r="D92" s="22">
        <f t="shared" si="5"/>
        <v>8</v>
      </c>
      <c r="E92" s="22">
        <f t="shared" si="3"/>
        <v>201608</v>
      </c>
      <c r="F92" s="26"/>
      <c r="G92" s="26">
        <v>44992.52383794768</v>
      </c>
    </row>
    <row r="93" spans="3:7" x14ac:dyDescent="0.25">
      <c r="C93" s="22">
        <f t="shared" si="4"/>
        <v>2016</v>
      </c>
      <c r="D93" s="22">
        <f t="shared" si="5"/>
        <v>9</v>
      </c>
      <c r="E93" s="22">
        <f t="shared" si="3"/>
        <v>201609</v>
      </c>
      <c r="F93" s="26"/>
      <c r="G93" s="26">
        <v>45004.661478632355</v>
      </c>
    </row>
    <row r="94" spans="3:7" x14ac:dyDescent="0.25">
      <c r="C94" s="22">
        <f t="shared" si="4"/>
        <v>2016</v>
      </c>
      <c r="D94" s="22">
        <f t="shared" si="5"/>
        <v>10</v>
      </c>
      <c r="E94" s="22">
        <f t="shared" si="3"/>
        <v>201610</v>
      </c>
      <c r="F94" s="26"/>
      <c r="G94" s="26">
        <v>45021.326208076884</v>
      </c>
    </row>
    <row r="95" spans="3:7" x14ac:dyDescent="0.25">
      <c r="C95" s="22">
        <f t="shared" si="4"/>
        <v>2016</v>
      </c>
      <c r="D95" s="22">
        <f t="shared" si="5"/>
        <v>11</v>
      </c>
      <c r="E95" s="22">
        <f t="shared" si="3"/>
        <v>201611</v>
      </c>
      <c r="F95" s="26"/>
      <c r="G95" s="26">
        <v>45035.686344598056</v>
      </c>
    </row>
    <row r="96" spans="3:7" x14ac:dyDescent="0.25">
      <c r="C96" s="22">
        <f t="shared" si="4"/>
        <v>2016</v>
      </c>
      <c r="D96" s="22">
        <f t="shared" si="5"/>
        <v>12</v>
      </c>
      <c r="E96" s="22">
        <f t="shared" si="3"/>
        <v>201612</v>
      </c>
      <c r="F96" s="26"/>
      <c r="G96" s="26">
        <v>45048.060594152666</v>
      </c>
    </row>
    <row r="97" spans="3:7" x14ac:dyDescent="0.25">
      <c r="C97" s="22">
        <f t="shared" si="4"/>
        <v>2017</v>
      </c>
      <c r="D97" s="22">
        <f t="shared" si="5"/>
        <v>1</v>
      </c>
      <c r="E97" s="22">
        <f t="shared" si="3"/>
        <v>201701</v>
      </c>
      <c r="F97" s="26"/>
      <c r="G97" s="26">
        <v>45065.341652410163</v>
      </c>
    </row>
    <row r="98" spans="3:7" x14ac:dyDescent="0.25">
      <c r="C98" s="22">
        <f t="shared" si="4"/>
        <v>2017</v>
      </c>
      <c r="D98" s="22">
        <f t="shared" si="5"/>
        <v>2</v>
      </c>
      <c r="E98" s="22">
        <f t="shared" si="3"/>
        <v>201702</v>
      </c>
      <c r="F98" s="26"/>
      <c r="G98" s="26">
        <v>45080.232884616125</v>
      </c>
    </row>
    <row r="99" spans="3:7" x14ac:dyDescent="0.25">
      <c r="C99" s="22">
        <f t="shared" si="4"/>
        <v>2017</v>
      </c>
      <c r="D99" s="22">
        <f t="shared" si="5"/>
        <v>3</v>
      </c>
      <c r="E99" s="22">
        <f t="shared" si="3"/>
        <v>201703</v>
      </c>
      <c r="F99" s="26"/>
      <c r="G99" s="26">
        <v>45093.06478375724</v>
      </c>
    </row>
    <row r="100" spans="3:7" x14ac:dyDescent="0.25">
      <c r="C100" s="22">
        <f t="shared" si="4"/>
        <v>2017</v>
      </c>
      <c r="D100" s="22">
        <f t="shared" si="5"/>
        <v>4</v>
      </c>
      <c r="E100" s="22">
        <f t="shared" si="3"/>
        <v>201704</v>
      </c>
      <c r="F100" s="26"/>
      <c r="G100" s="26">
        <v>45110.327891198845</v>
      </c>
    </row>
    <row r="101" spans="3:7" x14ac:dyDescent="0.25">
      <c r="C101" s="22">
        <f t="shared" si="4"/>
        <v>2017</v>
      </c>
      <c r="D101" s="22">
        <f t="shared" si="5"/>
        <v>5</v>
      </c>
      <c r="E101" s="22">
        <f t="shared" si="3"/>
        <v>201705</v>
      </c>
      <c r="F101" s="26"/>
      <c r="G101" s="26">
        <v>45125.20365503685</v>
      </c>
    </row>
    <row r="102" spans="3:7" x14ac:dyDescent="0.25">
      <c r="C102" s="22">
        <f t="shared" si="4"/>
        <v>2017</v>
      </c>
      <c r="D102" s="22">
        <f t="shared" si="5"/>
        <v>6</v>
      </c>
      <c r="E102" s="22">
        <f t="shared" si="3"/>
        <v>201706</v>
      </c>
      <c r="F102" s="26"/>
      <c r="G102" s="26">
        <v>45138.022224956134</v>
      </c>
    </row>
    <row r="103" spans="3:7" x14ac:dyDescent="0.25">
      <c r="C103" s="22">
        <f t="shared" si="4"/>
        <v>2017</v>
      </c>
      <c r="D103" s="22">
        <f t="shared" si="5"/>
        <v>7</v>
      </c>
      <c r="E103" s="22">
        <f t="shared" si="3"/>
        <v>201707</v>
      </c>
      <c r="F103" s="26"/>
      <c r="G103" s="26">
        <v>45154.452984546697</v>
      </c>
    </row>
    <row r="104" spans="3:7" x14ac:dyDescent="0.25">
      <c r="C104" s="22">
        <f t="shared" si="4"/>
        <v>2017</v>
      </c>
      <c r="D104" s="22">
        <f t="shared" si="5"/>
        <v>8</v>
      </c>
      <c r="E104" s="22">
        <f t="shared" si="3"/>
        <v>201708</v>
      </c>
      <c r="F104" s="26"/>
      <c r="G104" s="26">
        <v>45168.611507290945</v>
      </c>
    </row>
    <row r="105" spans="3:7" x14ac:dyDescent="0.25">
      <c r="C105" s="22">
        <f t="shared" si="4"/>
        <v>2017</v>
      </c>
      <c r="D105" s="22">
        <f t="shared" si="5"/>
        <v>9</v>
      </c>
      <c r="E105" s="22">
        <f t="shared" si="3"/>
        <v>201709</v>
      </c>
      <c r="F105" s="26"/>
      <c r="G105" s="26">
        <v>45180.812024570405</v>
      </c>
    </row>
    <row r="106" spans="3:7" x14ac:dyDescent="0.25">
      <c r="C106" s="22">
        <f t="shared" si="4"/>
        <v>2017</v>
      </c>
      <c r="D106" s="22">
        <f t="shared" si="5"/>
        <v>10</v>
      </c>
      <c r="E106" s="22">
        <f t="shared" si="3"/>
        <v>201710</v>
      </c>
      <c r="F106" s="26"/>
      <c r="G106" s="26">
        <v>45198.428848223019</v>
      </c>
    </row>
    <row r="107" spans="3:7" x14ac:dyDescent="0.25">
      <c r="C107" s="22">
        <f t="shared" si="4"/>
        <v>2017</v>
      </c>
      <c r="D107" s="22">
        <f t="shared" si="5"/>
        <v>11</v>
      </c>
      <c r="E107" s="22">
        <f t="shared" si="3"/>
        <v>201711</v>
      </c>
      <c r="F107" s="26"/>
      <c r="G107" s="26">
        <v>45213.609412273763</v>
      </c>
    </row>
    <row r="108" spans="3:7" x14ac:dyDescent="0.25">
      <c r="C108" s="22">
        <f t="shared" si="4"/>
        <v>2017</v>
      </c>
      <c r="D108" s="22">
        <f t="shared" si="5"/>
        <v>12</v>
      </c>
      <c r="E108" s="22">
        <f t="shared" si="3"/>
        <v>201712</v>
      </c>
      <c r="F108" s="26"/>
      <c r="G108" s="26">
        <v>45226.69063108159</v>
      </c>
    </row>
    <row r="109" spans="3:7" x14ac:dyDescent="0.25">
      <c r="C109" s="22">
        <f t="shared" si="4"/>
        <v>2018</v>
      </c>
      <c r="D109" s="22">
        <f t="shared" si="5"/>
        <v>1</v>
      </c>
      <c r="E109" s="22">
        <f t="shared" si="3"/>
        <v>201801</v>
      </c>
      <c r="F109" s="26"/>
      <c r="G109" s="26">
        <v>45245.271202122138</v>
      </c>
    </row>
    <row r="110" spans="3:7" x14ac:dyDescent="0.25">
      <c r="C110" s="22">
        <f t="shared" si="4"/>
        <v>2018</v>
      </c>
      <c r="D110" s="22">
        <f t="shared" si="5"/>
        <v>2</v>
      </c>
      <c r="E110" s="22">
        <f t="shared" si="3"/>
        <v>201802</v>
      </c>
      <c r="F110" s="26"/>
      <c r="G110" s="26">
        <v>45261.282235344843</v>
      </c>
    </row>
    <row r="111" spans="3:7" x14ac:dyDescent="0.25">
      <c r="C111" s="22">
        <f t="shared" si="4"/>
        <v>2018</v>
      </c>
      <c r="D111" s="22">
        <f t="shared" si="5"/>
        <v>3</v>
      </c>
      <c r="E111" s="22">
        <f t="shared" si="3"/>
        <v>201803</v>
      </c>
      <c r="F111" s="26"/>
      <c r="G111" s="26">
        <v>45275.079076372975</v>
      </c>
    </row>
    <row r="112" spans="3:7" x14ac:dyDescent="0.25">
      <c r="C112" s="22">
        <f t="shared" si="4"/>
        <v>2018</v>
      </c>
      <c r="D112" s="22">
        <f t="shared" si="5"/>
        <v>4</v>
      </c>
      <c r="E112" s="22">
        <f t="shared" si="3"/>
        <v>201804</v>
      </c>
      <c r="F112" s="26"/>
      <c r="G112" s="26">
        <v>45292.517258288179</v>
      </c>
    </row>
    <row r="113" spans="3:7" x14ac:dyDescent="0.25">
      <c r="C113" s="22">
        <f t="shared" si="4"/>
        <v>2018</v>
      </c>
      <c r="D113" s="22">
        <f t="shared" si="5"/>
        <v>5</v>
      </c>
      <c r="E113" s="22">
        <f t="shared" si="3"/>
        <v>201805</v>
      </c>
      <c r="F113" s="26"/>
      <c r="G113" s="26">
        <v>45307.54388526205</v>
      </c>
    </row>
    <row r="114" spans="3:7" x14ac:dyDescent="0.25">
      <c r="C114" s="22">
        <f t="shared" si="4"/>
        <v>2018</v>
      </c>
      <c r="D114" s="22">
        <f t="shared" si="5"/>
        <v>6</v>
      </c>
      <c r="E114" s="22">
        <f t="shared" si="3"/>
        <v>201806</v>
      </c>
      <c r="F114" s="26"/>
      <c r="G114" s="26">
        <v>45320.492455205283</v>
      </c>
    </row>
    <row r="115" spans="3:7" x14ac:dyDescent="0.25">
      <c r="C115" s="22">
        <f t="shared" si="4"/>
        <v>2018</v>
      </c>
      <c r="D115" s="22">
        <f t="shared" si="5"/>
        <v>7</v>
      </c>
      <c r="E115" s="22">
        <f t="shared" si="3"/>
        <v>201807</v>
      </c>
      <c r="F115" s="26"/>
      <c r="G115" s="26">
        <v>45337.381516201633</v>
      </c>
    </row>
    <row r="116" spans="3:7" x14ac:dyDescent="0.25">
      <c r="C116" s="22">
        <f t="shared" si="4"/>
        <v>2018</v>
      </c>
      <c r="D116" s="22">
        <f t="shared" si="5"/>
        <v>8</v>
      </c>
      <c r="E116" s="22">
        <f t="shared" si="3"/>
        <v>201808</v>
      </c>
      <c r="F116" s="26"/>
      <c r="G116" s="26">
        <v>45351.934961094288</v>
      </c>
    </row>
    <row r="117" spans="3:7" x14ac:dyDescent="0.25">
      <c r="C117" s="22">
        <f t="shared" si="4"/>
        <v>2018</v>
      </c>
      <c r="D117" s="22">
        <f t="shared" si="5"/>
        <v>9</v>
      </c>
      <c r="E117" s="22">
        <f t="shared" si="3"/>
        <v>201809</v>
      </c>
      <c r="F117" s="26"/>
      <c r="G117" s="26">
        <v>45364.475786086834</v>
      </c>
    </row>
    <row r="118" spans="3:7" x14ac:dyDescent="0.25">
      <c r="C118" s="22">
        <f t="shared" si="4"/>
        <v>2018</v>
      </c>
      <c r="D118" s="22">
        <f t="shared" si="5"/>
        <v>10</v>
      </c>
      <c r="E118" s="22">
        <f t="shared" si="3"/>
        <v>201810</v>
      </c>
      <c r="F118" s="26"/>
      <c r="G118" s="26">
        <v>45381.095467459003</v>
      </c>
    </row>
    <row r="119" spans="3:7" x14ac:dyDescent="0.25">
      <c r="C119" s="22">
        <f t="shared" si="4"/>
        <v>2018</v>
      </c>
      <c r="D119" s="22">
        <f t="shared" si="5"/>
        <v>11</v>
      </c>
      <c r="E119" s="22">
        <f t="shared" si="3"/>
        <v>201811</v>
      </c>
      <c r="F119" s="26"/>
      <c r="G119" s="26">
        <v>45395.416785680056</v>
      </c>
    </row>
    <row r="120" spans="3:7" x14ac:dyDescent="0.25">
      <c r="C120" s="22">
        <f t="shared" si="4"/>
        <v>2018</v>
      </c>
      <c r="D120" s="22">
        <f t="shared" si="5"/>
        <v>12</v>
      </c>
      <c r="E120" s="22">
        <f t="shared" si="3"/>
        <v>201812</v>
      </c>
      <c r="F120" s="26"/>
      <c r="G120" s="26">
        <v>45407.757585181302</v>
      </c>
    </row>
    <row r="121" spans="3:7" x14ac:dyDescent="0.25">
      <c r="C121" s="22">
        <f t="shared" si="4"/>
        <v>2019</v>
      </c>
      <c r="D121" s="22">
        <f t="shared" si="5"/>
        <v>1</v>
      </c>
      <c r="E121" s="22">
        <f t="shared" si="3"/>
        <v>201901</v>
      </c>
      <c r="F121" s="26"/>
      <c r="G121" s="26">
        <v>45425.728280291747</v>
      </c>
    </row>
    <row r="122" spans="3:7" x14ac:dyDescent="0.25">
      <c r="C122" s="22">
        <f t="shared" si="4"/>
        <v>2019</v>
      </c>
      <c r="D122" s="22">
        <f t="shared" si="5"/>
        <v>2</v>
      </c>
      <c r="E122" s="22">
        <f t="shared" si="3"/>
        <v>201902</v>
      </c>
      <c r="F122" s="26"/>
      <c r="G122" s="26">
        <v>45441.213778332705</v>
      </c>
    </row>
    <row r="123" spans="3:7" x14ac:dyDescent="0.25">
      <c r="C123" s="22">
        <f t="shared" si="4"/>
        <v>2019</v>
      </c>
      <c r="D123" s="22">
        <f t="shared" si="5"/>
        <v>3</v>
      </c>
      <c r="E123" s="22">
        <f t="shared" si="3"/>
        <v>201903</v>
      </c>
      <c r="F123" s="26"/>
      <c r="G123" s="26">
        <v>45454.557761306256</v>
      </c>
    </row>
    <row r="124" spans="3:7" x14ac:dyDescent="0.25">
      <c r="C124" s="22">
        <f t="shared" si="4"/>
        <v>2019</v>
      </c>
      <c r="D124" s="22">
        <f t="shared" si="5"/>
        <v>4</v>
      </c>
      <c r="E124" s="22">
        <f t="shared" si="3"/>
        <v>201904</v>
      </c>
      <c r="F124" s="26"/>
      <c r="G124" s="26">
        <v>45472.302127920499</v>
      </c>
    </row>
    <row r="125" spans="3:7" x14ac:dyDescent="0.25">
      <c r="C125" s="22">
        <f t="shared" si="4"/>
        <v>2019</v>
      </c>
      <c r="D125" s="22">
        <f t="shared" si="5"/>
        <v>5</v>
      </c>
      <c r="E125" s="22">
        <f t="shared" si="3"/>
        <v>201905</v>
      </c>
      <c r="F125" s="26"/>
      <c r="G125" s="26">
        <v>45487.592596806324</v>
      </c>
    </row>
    <row r="126" spans="3:7" x14ac:dyDescent="0.25">
      <c r="C126" s="22">
        <f t="shared" si="4"/>
        <v>2019</v>
      </c>
      <c r="D126" s="22">
        <f t="shared" si="5"/>
        <v>6</v>
      </c>
      <c r="E126" s="22">
        <f t="shared" si="3"/>
        <v>201906</v>
      </c>
      <c r="F126" s="26"/>
      <c r="G126" s="26">
        <v>45500.768521528298</v>
      </c>
    </row>
    <row r="127" spans="3:7" x14ac:dyDescent="0.25">
      <c r="C127" s="22">
        <f t="shared" si="4"/>
        <v>2019</v>
      </c>
      <c r="D127" s="22">
        <f t="shared" si="5"/>
        <v>7</v>
      </c>
      <c r="E127" s="22">
        <f t="shared" si="3"/>
        <v>201907</v>
      </c>
      <c r="F127" s="26"/>
      <c r="G127" s="26">
        <v>45520.362410170055</v>
      </c>
    </row>
    <row r="128" spans="3:7" x14ac:dyDescent="0.25">
      <c r="C128" s="22">
        <f t="shared" si="4"/>
        <v>2019</v>
      </c>
      <c r="D128" s="22">
        <f t="shared" si="5"/>
        <v>8</v>
      </c>
      <c r="E128" s="22">
        <f t="shared" si="3"/>
        <v>201908</v>
      </c>
      <c r="F128" s="26"/>
      <c r="G128" s="26">
        <v>45537.24662763143</v>
      </c>
    </row>
    <row r="129" spans="3:7" x14ac:dyDescent="0.25">
      <c r="C129" s="22">
        <f t="shared" si="4"/>
        <v>2019</v>
      </c>
      <c r="D129" s="22">
        <f t="shared" si="5"/>
        <v>9</v>
      </c>
      <c r="E129" s="22">
        <f t="shared" si="3"/>
        <v>201909</v>
      </c>
      <c r="F129" s="26"/>
      <c r="G129" s="26">
        <v>45551.795898809549</v>
      </c>
    </row>
    <row r="130" spans="3:7" x14ac:dyDescent="0.25">
      <c r="C130" s="22">
        <f t="shared" si="4"/>
        <v>2019</v>
      </c>
      <c r="D130" s="22">
        <f t="shared" si="5"/>
        <v>10</v>
      </c>
      <c r="E130" s="22">
        <f t="shared" si="3"/>
        <v>201910</v>
      </c>
      <c r="F130" s="26"/>
      <c r="G130" s="26">
        <v>45573.268494713484</v>
      </c>
    </row>
    <row r="131" spans="3:7" x14ac:dyDescent="0.25">
      <c r="C131" s="22">
        <f t="shared" si="4"/>
        <v>2019</v>
      </c>
      <c r="D131" s="22">
        <f t="shared" si="5"/>
        <v>11</v>
      </c>
      <c r="E131" s="22">
        <f t="shared" si="3"/>
        <v>201911</v>
      </c>
      <c r="F131" s="26"/>
      <c r="G131" s="26">
        <v>45591.771609910822</v>
      </c>
    </row>
    <row r="132" spans="3:7" x14ac:dyDescent="0.25">
      <c r="C132" s="22">
        <f t="shared" si="4"/>
        <v>2019</v>
      </c>
      <c r="D132" s="22">
        <f t="shared" si="5"/>
        <v>12</v>
      </c>
      <c r="E132" s="22">
        <f t="shared" si="3"/>
        <v>201912</v>
      </c>
      <c r="F132" s="26"/>
      <c r="G132" s="26">
        <v>45607.715898786628</v>
      </c>
    </row>
    <row r="133" spans="3:7" x14ac:dyDescent="0.25">
      <c r="C133" s="22">
        <f t="shared" si="4"/>
        <v>2020</v>
      </c>
      <c r="D133" s="22">
        <f t="shared" si="5"/>
        <v>1</v>
      </c>
      <c r="E133" s="22">
        <f t="shared" ref="E133:E156" si="6">+C133*100+D133</f>
        <v>202001</v>
      </c>
      <c r="F133" s="26"/>
      <c r="G133" s="26">
        <v>45627.861195083024</v>
      </c>
    </row>
    <row r="134" spans="3:7" x14ac:dyDescent="0.25">
      <c r="C134" s="22">
        <f t="shared" si="4"/>
        <v>2020</v>
      </c>
      <c r="D134" s="22">
        <f t="shared" si="5"/>
        <v>2</v>
      </c>
      <c r="E134" s="22">
        <f t="shared" si="6"/>
        <v>202002</v>
      </c>
      <c r="F134" s="26"/>
      <c r="G134" s="26">
        <v>45645.220565124924</v>
      </c>
    </row>
    <row r="135" spans="3:7" x14ac:dyDescent="0.25">
      <c r="C135" s="22">
        <f t="shared" si="4"/>
        <v>2020</v>
      </c>
      <c r="D135" s="22">
        <f t="shared" si="5"/>
        <v>3</v>
      </c>
      <c r="E135" s="22">
        <f t="shared" si="6"/>
        <v>202003</v>
      </c>
      <c r="F135" s="26"/>
      <c r="G135" s="26">
        <v>45660.179279249438</v>
      </c>
    </row>
    <row r="136" spans="3:7" x14ac:dyDescent="0.25">
      <c r="C136" s="22">
        <f t="shared" si="4"/>
        <v>2020</v>
      </c>
      <c r="D136" s="22">
        <f t="shared" si="5"/>
        <v>4</v>
      </c>
      <c r="E136" s="22">
        <f t="shared" si="6"/>
        <v>202004</v>
      </c>
      <c r="F136" s="26"/>
      <c r="G136" s="26">
        <v>45681.365174605169</v>
      </c>
    </row>
    <row r="137" spans="3:7" x14ac:dyDescent="0.25">
      <c r="C137" s="22">
        <f t="shared" si="4"/>
        <v>2020</v>
      </c>
      <c r="D137" s="22">
        <f t="shared" si="5"/>
        <v>5</v>
      </c>
      <c r="E137" s="22">
        <f t="shared" si="6"/>
        <v>202005</v>
      </c>
      <c r="F137" s="26"/>
      <c r="G137" s="26">
        <v>45699.621237546024</v>
      </c>
    </row>
    <row r="138" spans="3:7" x14ac:dyDescent="0.25">
      <c r="C138" s="22">
        <f t="shared" si="4"/>
        <v>2020</v>
      </c>
      <c r="D138" s="22">
        <f t="shared" si="5"/>
        <v>6</v>
      </c>
      <c r="E138" s="22">
        <f t="shared" si="6"/>
        <v>202006</v>
      </c>
      <c r="F138" s="26"/>
      <c r="G138" s="26">
        <v>45715.352639429409</v>
      </c>
    </row>
    <row r="139" spans="3:7" x14ac:dyDescent="0.25">
      <c r="C139" s="22">
        <f t="shared" si="4"/>
        <v>2020</v>
      </c>
      <c r="D139" s="22">
        <f t="shared" si="5"/>
        <v>7</v>
      </c>
      <c r="E139" s="22">
        <f t="shared" si="6"/>
        <v>202007</v>
      </c>
      <c r="F139" s="26"/>
      <c r="G139" s="26">
        <v>45737.225093785259</v>
      </c>
    </row>
    <row r="140" spans="3:7" x14ac:dyDescent="0.25">
      <c r="C140" s="22">
        <f t="shared" si="4"/>
        <v>2020</v>
      </c>
      <c r="D140" s="22">
        <f t="shared" si="5"/>
        <v>8</v>
      </c>
      <c r="E140" s="22">
        <f t="shared" si="6"/>
        <v>202008</v>
      </c>
      <c r="F140" s="26"/>
      <c r="G140" s="26">
        <v>45756.072770349623</v>
      </c>
    </row>
    <row r="141" spans="3:7" x14ac:dyDescent="0.25">
      <c r="C141" s="22">
        <f t="shared" si="4"/>
        <v>2020</v>
      </c>
      <c r="D141" s="22">
        <f t="shared" si="5"/>
        <v>9</v>
      </c>
      <c r="E141" s="22">
        <f t="shared" si="6"/>
        <v>202009</v>
      </c>
      <c r="F141" s="26"/>
      <c r="G141" s="26">
        <v>45772.313970632655</v>
      </c>
    </row>
    <row r="142" spans="3:7" x14ac:dyDescent="0.25">
      <c r="C142" s="22">
        <f t="shared" si="4"/>
        <v>2020</v>
      </c>
      <c r="D142" s="22">
        <f t="shared" si="5"/>
        <v>10</v>
      </c>
      <c r="E142" s="22">
        <f t="shared" si="6"/>
        <v>202010</v>
      </c>
      <c r="F142" s="26"/>
      <c r="G142" s="26">
        <v>45794.683406078053</v>
      </c>
    </row>
    <row r="143" spans="3:7" x14ac:dyDescent="0.25">
      <c r="C143" s="22">
        <f t="shared" si="4"/>
        <v>2020</v>
      </c>
      <c r="D143" s="22">
        <f t="shared" si="5"/>
        <v>11</v>
      </c>
      <c r="E143" s="22">
        <f t="shared" si="6"/>
        <v>202011</v>
      </c>
      <c r="F143" s="26"/>
      <c r="G143" s="26">
        <v>45813.959335397318</v>
      </c>
    </row>
    <row r="144" spans="3:7" x14ac:dyDescent="0.25">
      <c r="C144" s="22">
        <f t="shared" si="4"/>
        <v>2020</v>
      </c>
      <c r="D144" s="22">
        <f t="shared" si="5"/>
        <v>12</v>
      </c>
      <c r="E144" s="22">
        <f t="shared" si="6"/>
        <v>202012</v>
      </c>
      <c r="F144" s="26"/>
      <c r="G144" s="26">
        <v>45830.56956465538</v>
      </c>
    </row>
    <row r="145" spans="3:7" x14ac:dyDescent="0.25">
      <c r="C145" s="22">
        <f t="shared" si="4"/>
        <v>2021</v>
      </c>
      <c r="D145" s="22">
        <f t="shared" si="5"/>
        <v>1</v>
      </c>
      <c r="E145" s="22">
        <f t="shared" si="6"/>
        <v>202101</v>
      </c>
      <c r="F145" s="26"/>
      <c r="G145" s="26">
        <v>45764.744778668268</v>
      </c>
    </row>
    <row r="146" spans="3:7" x14ac:dyDescent="0.25">
      <c r="C146" s="22">
        <f t="shared" si="4"/>
        <v>2021</v>
      </c>
      <c r="D146" s="22">
        <f t="shared" si="5"/>
        <v>2</v>
      </c>
      <c r="E146" s="22">
        <f t="shared" si="6"/>
        <v>202102</v>
      </c>
      <c r="F146" s="26"/>
      <c r="G146" s="26">
        <v>45782.156226820291</v>
      </c>
    </row>
    <row r="147" spans="3:7" x14ac:dyDescent="0.25">
      <c r="C147" s="22">
        <f t="shared" si="4"/>
        <v>2021</v>
      </c>
      <c r="D147" s="22">
        <f t="shared" si="5"/>
        <v>3</v>
      </c>
      <c r="E147" s="22">
        <f t="shared" si="6"/>
        <v>202103</v>
      </c>
      <c r="F147" s="26"/>
      <c r="G147" s="26">
        <v>45797.15981708718</v>
      </c>
    </row>
    <row r="148" spans="3:7" x14ac:dyDescent="0.25">
      <c r="C148" s="22">
        <f t="shared" si="4"/>
        <v>2021</v>
      </c>
      <c r="D148" s="22">
        <f t="shared" si="5"/>
        <v>4</v>
      </c>
      <c r="E148" s="22">
        <f t="shared" si="6"/>
        <v>202104</v>
      </c>
      <c r="F148" s="26"/>
      <c r="G148" s="26">
        <v>45818.409270128977</v>
      </c>
    </row>
    <row r="149" spans="3:7" x14ac:dyDescent="0.25">
      <c r="C149" s="22">
        <f t="shared" si="4"/>
        <v>2021</v>
      </c>
      <c r="D149" s="22">
        <f t="shared" si="5"/>
        <v>5</v>
      </c>
      <c r="E149" s="22">
        <f t="shared" si="6"/>
        <v>202105</v>
      </c>
      <c r="F149" s="26"/>
      <c r="G149" s="26">
        <v>45836.720101258659</v>
      </c>
    </row>
    <row r="150" spans="3:7" x14ac:dyDescent="0.25">
      <c r="C150" s="22">
        <f t="shared" si="4"/>
        <v>2021</v>
      </c>
      <c r="D150" s="22">
        <f t="shared" si="5"/>
        <v>6</v>
      </c>
      <c r="E150" s="22">
        <f t="shared" si="6"/>
        <v>202106</v>
      </c>
      <c r="F150" s="26"/>
      <c r="G150" s="26">
        <v>45852.498697347692</v>
      </c>
    </row>
    <row r="151" spans="3:7" x14ac:dyDescent="0.25">
      <c r="C151" s="22">
        <f t="shared" si="4"/>
        <v>2021</v>
      </c>
      <c r="D151" s="22">
        <f t="shared" si="5"/>
        <v>7</v>
      </c>
      <c r="E151" s="22">
        <f t="shared" si="6"/>
        <v>202107</v>
      </c>
      <c r="F151" s="26"/>
      <c r="G151" s="26">
        <v>45874.436769066611</v>
      </c>
    </row>
    <row r="152" spans="3:7" x14ac:dyDescent="0.25">
      <c r="C152" s="22">
        <f t="shared" si="4"/>
        <v>2021</v>
      </c>
      <c r="D152" s="22">
        <f t="shared" si="5"/>
        <v>8</v>
      </c>
      <c r="E152" s="22">
        <f t="shared" si="6"/>
        <v>202108</v>
      </c>
      <c r="F152" s="26"/>
      <c r="G152" s="26">
        <v>45893.340988660668</v>
      </c>
    </row>
    <row r="153" spans="3:7" x14ac:dyDescent="0.25">
      <c r="C153" s="22">
        <f t="shared" si="4"/>
        <v>2021</v>
      </c>
      <c r="D153" s="22">
        <f t="shared" si="5"/>
        <v>9</v>
      </c>
      <c r="E153" s="22">
        <f t="shared" si="6"/>
        <v>202109</v>
      </c>
      <c r="F153" s="26"/>
      <c r="G153" s="26">
        <v>45909.630912544548</v>
      </c>
    </row>
    <row r="154" spans="3:7" x14ac:dyDescent="0.25">
      <c r="C154" s="22">
        <f t="shared" ref="C154:C156" si="7">+C142+1</f>
        <v>2021</v>
      </c>
      <c r="D154" s="22">
        <f t="shared" ref="D154:D156" si="8">+D142</f>
        <v>10</v>
      </c>
      <c r="E154" s="22">
        <f t="shared" si="6"/>
        <v>202110</v>
      </c>
      <c r="F154" s="26"/>
      <c r="G154" s="26">
        <v>45932.067456296281</v>
      </c>
    </row>
    <row r="155" spans="3:7" x14ac:dyDescent="0.25">
      <c r="C155" s="22">
        <f t="shared" si="7"/>
        <v>2021</v>
      </c>
      <c r="D155" s="22">
        <f t="shared" si="8"/>
        <v>11</v>
      </c>
      <c r="E155" s="22">
        <f t="shared" si="6"/>
        <v>202111</v>
      </c>
      <c r="F155" s="26"/>
      <c r="G155" s="26">
        <v>45951.401213403507</v>
      </c>
    </row>
    <row r="156" spans="3:7" x14ac:dyDescent="0.25">
      <c r="C156" s="22">
        <f t="shared" si="7"/>
        <v>2021</v>
      </c>
      <c r="D156" s="22">
        <f t="shared" si="8"/>
        <v>12</v>
      </c>
      <c r="E156" s="22">
        <f t="shared" si="6"/>
        <v>202112</v>
      </c>
      <c r="F156" s="26"/>
      <c r="G156" s="26">
        <v>45968.06127334934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99"/>
  <sheetViews>
    <sheetView showGridLines="0" view="pageLayout" zoomScale="55" zoomScaleNormal="100" zoomScalePageLayoutView="55" workbookViewId="0">
      <selection activeCell="U7" sqref="U7"/>
    </sheetView>
  </sheetViews>
  <sheetFormatPr defaultRowHeight="15" x14ac:dyDescent="0.25"/>
  <cols>
    <col min="1" max="2" width="2.7109375" customWidth="1"/>
    <col min="5" max="5" width="13.140625" customWidth="1"/>
    <col min="6" max="6" width="13.140625" bestFit="1" customWidth="1"/>
    <col min="7" max="7" width="15.85546875" bestFit="1" customWidth="1"/>
    <col min="8" max="8" width="12.7109375" bestFit="1" customWidth="1"/>
    <col min="9" max="9" width="14.140625" bestFit="1" customWidth="1"/>
    <col min="14" max="14" width="11" bestFit="1" customWidth="1"/>
    <col min="15" max="15" width="10.7109375" bestFit="1" customWidth="1"/>
    <col min="17" max="17" width="12.28515625" bestFit="1" customWidth="1"/>
  </cols>
  <sheetData>
    <row r="3" spans="3:9" x14ac:dyDescent="0.25">
      <c r="C3" t="s">
        <v>18</v>
      </c>
      <c r="D3" t="s">
        <v>19</v>
      </c>
      <c r="E3" t="s">
        <v>159</v>
      </c>
      <c r="F3" t="s">
        <v>173</v>
      </c>
      <c r="G3" t="s">
        <v>174</v>
      </c>
      <c r="H3" t="s">
        <v>175</v>
      </c>
      <c r="I3" t="s">
        <v>176</v>
      </c>
    </row>
    <row r="4" spans="3:9" x14ac:dyDescent="0.25">
      <c r="C4">
        <v>2010</v>
      </c>
      <c r="D4">
        <v>1</v>
      </c>
      <c r="E4">
        <f t="shared" ref="E4:E58" si="0">+C4*100+D4</f>
        <v>201001</v>
      </c>
      <c r="F4" s="23">
        <v>2848</v>
      </c>
      <c r="G4" s="23">
        <v>87</v>
      </c>
      <c r="H4" s="23">
        <v>345</v>
      </c>
      <c r="I4" s="23">
        <v>17</v>
      </c>
    </row>
    <row r="5" spans="3:9" x14ac:dyDescent="0.25">
      <c r="C5">
        <v>2010</v>
      </c>
      <c r="D5">
        <f t="shared" ref="D5:D15" si="1">+D4+1</f>
        <v>2</v>
      </c>
      <c r="E5">
        <f t="shared" si="0"/>
        <v>201002</v>
      </c>
      <c r="F5" s="23">
        <v>2852</v>
      </c>
      <c r="G5" s="23">
        <v>87</v>
      </c>
      <c r="H5" s="23">
        <v>345</v>
      </c>
      <c r="I5" s="23">
        <v>17</v>
      </c>
    </row>
    <row r="6" spans="3:9" x14ac:dyDescent="0.25">
      <c r="C6">
        <v>2010</v>
      </c>
      <c r="D6">
        <f t="shared" si="1"/>
        <v>3</v>
      </c>
      <c r="E6">
        <f t="shared" si="0"/>
        <v>201003</v>
      </c>
      <c r="F6" s="23">
        <v>2838</v>
      </c>
      <c r="G6" s="23">
        <v>87</v>
      </c>
      <c r="H6" s="23">
        <v>345</v>
      </c>
      <c r="I6" s="23">
        <v>17</v>
      </c>
    </row>
    <row r="7" spans="3:9" x14ac:dyDescent="0.25">
      <c r="C7">
        <v>2010</v>
      </c>
      <c r="D7">
        <f t="shared" si="1"/>
        <v>4</v>
      </c>
      <c r="E7">
        <f t="shared" si="0"/>
        <v>201004</v>
      </c>
      <c r="F7" s="23">
        <v>2835</v>
      </c>
      <c r="G7" s="23">
        <v>87</v>
      </c>
      <c r="H7" s="23">
        <v>345</v>
      </c>
      <c r="I7" s="23">
        <v>17</v>
      </c>
    </row>
    <row r="8" spans="3:9" x14ac:dyDescent="0.25">
      <c r="C8">
        <v>2010</v>
      </c>
      <c r="D8">
        <f t="shared" si="1"/>
        <v>5</v>
      </c>
      <c r="E8">
        <f t="shared" si="0"/>
        <v>201005</v>
      </c>
      <c r="F8" s="23">
        <v>2833</v>
      </c>
      <c r="G8" s="23">
        <v>87</v>
      </c>
      <c r="H8" s="23">
        <v>344</v>
      </c>
      <c r="I8" s="23">
        <v>18</v>
      </c>
    </row>
    <row r="9" spans="3:9" x14ac:dyDescent="0.25">
      <c r="C9">
        <v>2010</v>
      </c>
      <c r="D9">
        <f t="shared" si="1"/>
        <v>6</v>
      </c>
      <c r="E9">
        <f t="shared" si="0"/>
        <v>201006</v>
      </c>
      <c r="F9" s="23">
        <v>2830</v>
      </c>
      <c r="G9" s="23">
        <v>87</v>
      </c>
      <c r="H9" s="23">
        <v>344</v>
      </c>
      <c r="I9" s="23">
        <v>18</v>
      </c>
    </row>
    <row r="10" spans="3:9" x14ac:dyDescent="0.25">
      <c r="C10">
        <v>2010</v>
      </c>
      <c r="D10">
        <f t="shared" si="1"/>
        <v>7</v>
      </c>
      <c r="E10">
        <f t="shared" si="0"/>
        <v>201007</v>
      </c>
      <c r="F10" s="23">
        <v>2826</v>
      </c>
      <c r="G10" s="23">
        <v>87</v>
      </c>
      <c r="H10" s="23">
        <v>344</v>
      </c>
      <c r="I10" s="23">
        <v>18</v>
      </c>
    </row>
    <row r="11" spans="3:9" x14ac:dyDescent="0.25">
      <c r="C11">
        <v>2010</v>
      </c>
      <c r="D11">
        <f t="shared" si="1"/>
        <v>8</v>
      </c>
      <c r="E11">
        <f t="shared" si="0"/>
        <v>201008</v>
      </c>
      <c r="F11" s="23">
        <v>2798</v>
      </c>
      <c r="G11" s="23">
        <v>87</v>
      </c>
      <c r="H11" s="23">
        <v>342</v>
      </c>
      <c r="I11" s="23">
        <v>19</v>
      </c>
    </row>
    <row r="12" spans="3:9" x14ac:dyDescent="0.25">
      <c r="C12">
        <v>2010</v>
      </c>
      <c r="D12">
        <f t="shared" si="1"/>
        <v>9</v>
      </c>
      <c r="E12">
        <f t="shared" si="0"/>
        <v>201009</v>
      </c>
      <c r="F12" s="23">
        <v>2776</v>
      </c>
      <c r="G12" s="23">
        <v>87</v>
      </c>
      <c r="H12" s="23">
        <v>336</v>
      </c>
      <c r="I12" s="23">
        <v>23</v>
      </c>
    </row>
    <row r="13" spans="3:9" x14ac:dyDescent="0.25">
      <c r="C13">
        <v>2010</v>
      </c>
      <c r="D13">
        <f t="shared" si="1"/>
        <v>10</v>
      </c>
      <c r="E13">
        <f t="shared" si="0"/>
        <v>201010</v>
      </c>
      <c r="F13" s="23">
        <v>2765</v>
      </c>
      <c r="G13" s="23">
        <v>88</v>
      </c>
      <c r="H13" s="23">
        <v>333</v>
      </c>
      <c r="I13" s="23">
        <v>26</v>
      </c>
    </row>
    <row r="14" spans="3:9" x14ac:dyDescent="0.25">
      <c r="C14">
        <v>2010</v>
      </c>
      <c r="D14">
        <f t="shared" si="1"/>
        <v>11</v>
      </c>
      <c r="E14">
        <f t="shared" si="0"/>
        <v>201011</v>
      </c>
      <c r="F14" s="23">
        <v>2742</v>
      </c>
      <c r="G14" s="23">
        <v>88</v>
      </c>
      <c r="H14" s="23">
        <v>328</v>
      </c>
      <c r="I14" s="23">
        <v>27</v>
      </c>
    </row>
    <row r="15" spans="3:9" x14ac:dyDescent="0.25">
      <c r="C15">
        <v>2010</v>
      </c>
      <c r="D15">
        <f t="shared" si="1"/>
        <v>12</v>
      </c>
      <c r="E15">
        <f t="shared" si="0"/>
        <v>201012</v>
      </c>
      <c r="F15" s="23">
        <v>2709</v>
      </c>
      <c r="G15" s="23">
        <v>87</v>
      </c>
      <c r="H15" s="23">
        <v>327</v>
      </c>
      <c r="I15" s="23">
        <v>27</v>
      </c>
    </row>
    <row r="16" spans="3:9" x14ac:dyDescent="0.25">
      <c r="C16">
        <f t="shared" ref="C16:C79" si="2">+C4+1</f>
        <v>2011</v>
      </c>
      <c r="D16">
        <f t="shared" ref="D16:D79" si="3">+D4</f>
        <v>1</v>
      </c>
      <c r="E16">
        <f t="shared" si="0"/>
        <v>201101</v>
      </c>
      <c r="F16" s="23">
        <v>2704</v>
      </c>
      <c r="G16" s="23">
        <v>88</v>
      </c>
      <c r="H16" s="23">
        <v>327</v>
      </c>
      <c r="I16" s="23">
        <v>27</v>
      </c>
    </row>
    <row r="17" spans="3:9" x14ac:dyDescent="0.25">
      <c r="C17">
        <f t="shared" si="2"/>
        <v>2011</v>
      </c>
      <c r="D17">
        <f t="shared" si="3"/>
        <v>2</v>
      </c>
      <c r="E17">
        <f t="shared" si="0"/>
        <v>201102</v>
      </c>
      <c r="F17" s="23">
        <v>2693</v>
      </c>
      <c r="G17" s="23">
        <v>93</v>
      </c>
      <c r="H17" s="23">
        <v>325</v>
      </c>
      <c r="I17" s="23">
        <v>28</v>
      </c>
    </row>
    <row r="18" spans="3:9" x14ac:dyDescent="0.25">
      <c r="C18">
        <f t="shared" si="2"/>
        <v>2011</v>
      </c>
      <c r="D18">
        <f t="shared" si="3"/>
        <v>3</v>
      </c>
      <c r="E18">
        <f t="shared" si="0"/>
        <v>201103</v>
      </c>
      <c r="F18" s="23">
        <v>2682</v>
      </c>
      <c r="G18" s="23">
        <v>96</v>
      </c>
      <c r="H18" s="23">
        <v>323</v>
      </c>
      <c r="I18" s="23">
        <v>30</v>
      </c>
    </row>
    <row r="19" spans="3:9" x14ac:dyDescent="0.25">
      <c r="C19">
        <f t="shared" si="2"/>
        <v>2011</v>
      </c>
      <c r="D19">
        <f t="shared" si="3"/>
        <v>4</v>
      </c>
      <c r="E19">
        <f t="shared" si="0"/>
        <v>201104</v>
      </c>
      <c r="F19" s="23">
        <v>2670</v>
      </c>
      <c r="G19" s="23">
        <v>97</v>
      </c>
      <c r="H19" s="23">
        <v>319</v>
      </c>
      <c r="I19" s="23">
        <v>30</v>
      </c>
    </row>
    <row r="20" spans="3:9" x14ac:dyDescent="0.25">
      <c r="C20">
        <f t="shared" si="2"/>
        <v>2011</v>
      </c>
      <c r="D20">
        <f t="shared" si="3"/>
        <v>5</v>
      </c>
      <c r="E20">
        <f t="shared" si="0"/>
        <v>201105</v>
      </c>
      <c r="F20" s="23">
        <v>2667</v>
      </c>
      <c r="G20" s="23">
        <v>99</v>
      </c>
      <c r="H20" s="23">
        <v>316</v>
      </c>
      <c r="I20" s="23">
        <v>33</v>
      </c>
    </row>
    <row r="21" spans="3:9" x14ac:dyDescent="0.25">
      <c r="C21">
        <f t="shared" si="2"/>
        <v>2011</v>
      </c>
      <c r="D21">
        <f t="shared" si="3"/>
        <v>6</v>
      </c>
      <c r="E21">
        <f t="shared" si="0"/>
        <v>201106</v>
      </c>
      <c r="F21" s="23">
        <v>2681</v>
      </c>
      <c r="G21" s="23">
        <v>101</v>
      </c>
      <c r="H21" s="23">
        <v>306</v>
      </c>
      <c r="I21" s="23">
        <v>33</v>
      </c>
    </row>
    <row r="22" spans="3:9" x14ac:dyDescent="0.25">
      <c r="C22">
        <f t="shared" si="2"/>
        <v>2011</v>
      </c>
      <c r="D22">
        <f t="shared" si="3"/>
        <v>7</v>
      </c>
      <c r="E22">
        <f t="shared" si="0"/>
        <v>201107</v>
      </c>
      <c r="F22" s="23">
        <v>2678</v>
      </c>
      <c r="G22" s="23">
        <v>101</v>
      </c>
      <c r="H22" s="23">
        <v>307</v>
      </c>
      <c r="I22" s="23">
        <v>34</v>
      </c>
    </row>
    <row r="23" spans="3:9" x14ac:dyDescent="0.25">
      <c r="C23">
        <f t="shared" si="2"/>
        <v>2011</v>
      </c>
      <c r="D23">
        <f t="shared" si="3"/>
        <v>8</v>
      </c>
      <c r="E23">
        <f t="shared" si="0"/>
        <v>201108</v>
      </c>
      <c r="F23" s="23">
        <v>2680</v>
      </c>
      <c r="G23" s="23">
        <v>102</v>
      </c>
      <c r="H23" s="23">
        <v>305</v>
      </c>
      <c r="I23" s="23">
        <v>35</v>
      </c>
    </row>
    <row r="24" spans="3:9" x14ac:dyDescent="0.25">
      <c r="C24">
        <f t="shared" si="2"/>
        <v>2011</v>
      </c>
      <c r="D24">
        <f t="shared" si="3"/>
        <v>9</v>
      </c>
      <c r="E24">
        <f t="shared" si="0"/>
        <v>201109</v>
      </c>
      <c r="F24" s="23">
        <v>2685</v>
      </c>
      <c r="G24" s="23">
        <v>102</v>
      </c>
      <c r="H24" s="23">
        <v>302</v>
      </c>
      <c r="I24" s="23">
        <v>38</v>
      </c>
    </row>
    <row r="25" spans="3:9" x14ac:dyDescent="0.25">
      <c r="C25">
        <f t="shared" si="2"/>
        <v>2011</v>
      </c>
      <c r="D25">
        <f t="shared" si="3"/>
        <v>10</v>
      </c>
      <c r="E25">
        <f t="shared" si="0"/>
        <v>201110</v>
      </c>
      <c r="F25" s="23">
        <v>2682</v>
      </c>
      <c r="G25" s="23">
        <v>102</v>
      </c>
      <c r="H25" s="23">
        <v>300</v>
      </c>
      <c r="I25" s="23">
        <v>38</v>
      </c>
    </row>
    <row r="26" spans="3:9" x14ac:dyDescent="0.25">
      <c r="C26">
        <f t="shared" si="2"/>
        <v>2011</v>
      </c>
      <c r="D26">
        <f t="shared" si="3"/>
        <v>11</v>
      </c>
      <c r="E26">
        <f t="shared" si="0"/>
        <v>201111</v>
      </c>
      <c r="F26" s="23">
        <v>2619</v>
      </c>
      <c r="G26" s="23">
        <v>101</v>
      </c>
      <c r="H26" s="23">
        <v>300</v>
      </c>
      <c r="I26" s="23">
        <v>38</v>
      </c>
    </row>
    <row r="27" spans="3:9" x14ac:dyDescent="0.25">
      <c r="C27">
        <f t="shared" si="2"/>
        <v>2011</v>
      </c>
      <c r="D27">
        <f t="shared" si="3"/>
        <v>12</v>
      </c>
      <c r="E27">
        <f t="shared" si="0"/>
        <v>201112</v>
      </c>
      <c r="F27" s="23">
        <v>2604</v>
      </c>
      <c r="G27" s="23">
        <v>107</v>
      </c>
      <c r="H27" s="23">
        <v>298</v>
      </c>
      <c r="I27" s="23">
        <v>38</v>
      </c>
    </row>
    <row r="28" spans="3:9" x14ac:dyDescent="0.25">
      <c r="C28">
        <f t="shared" si="2"/>
        <v>2012</v>
      </c>
      <c r="D28">
        <f t="shared" si="3"/>
        <v>1</v>
      </c>
      <c r="E28">
        <f t="shared" si="0"/>
        <v>201201</v>
      </c>
      <c r="F28" s="23">
        <v>2619</v>
      </c>
      <c r="G28" s="23">
        <v>117</v>
      </c>
      <c r="H28" s="23">
        <v>292</v>
      </c>
      <c r="I28" s="23">
        <v>41</v>
      </c>
    </row>
    <row r="29" spans="3:9" x14ac:dyDescent="0.25">
      <c r="C29">
        <f t="shared" si="2"/>
        <v>2012</v>
      </c>
      <c r="D29">
        <f t="shared" si="3"/>
        <v>2</v>
      </c>
      <c r="E29">
        <f t="shared" si="0"/>
        <v>201202</v>
      </c>
      <c r="F29" s="23">
        <v>2608</v>
      </c>
      <c r="G29" s="23">
        <v>120</v>
      </c>
      <c r="H29" s="23">
        <v>291</v>
      </c>
      <c r="I29" s="23">
        <v>43</v>
      </c>
    </row>
    <row r="30" spans="3:9" x14ac:dyDescent="0.25">
      <c r="C30">
        <f t="shared" si="2"/>
        <v>2012</v>
      </c>
      <c r="D30">
        <f t="shared" si="3"/>
        <v>3</v>
      </c>
      <c r="E30">
        <f t="shared" si="0"/>
        <v>201203</v>
      </c>
      <c r="F30" s="23">
        <v>2603</v>
      </c>
      <c r="G30" s="23">
        <v>120</v>
      </c>
      <c r="H30" s="23">
        <v>292</v>
      </c>
      <c r="I30" s="23">
        <v>44</v>
      </c>
    </row>
    <row r="31" spans="3:9" x14ac:dyDescent="0.25">
      <c r="C31">
        <f t="shared" si="2"/>
        <v>2012</v>
      </c>
      <c r="D31">
        <f t="shared" si="3"/>
        <v>4</v>
      </c>
      <c r="E31">
        <f t="shared" si="0"/>
        <v>201204</v>
      </c>
      <c r="F31" s="23">
        <v>2606</v>
      </c>
      <c r="G31" s="23">
        <v>121</v>
      </c>
      <c r="H31" s="23">
        <v>287</v>
      </c>
      <c r="I31" s="23">
        <v>50</v>
      </c>
    </row>
    <row r="32" spans="3:9" x14ac:dyDescent="0.25">
      <c r="C32">
        <f t="shared" si="2"/>
        <v>2012</v>
      </c>
      <c r="D32">
        <f t="shared" si="3"/>
        <v>5</v>
      </c>
      <c r="E32">
        <f t="shared" si="0"/>
        <v>201205</v>
      </c>
      <c r="F32" s="23">
        <v>2599</v>
      </c>
      <c r="G32" s="23">
        <v>119</v>
      </c>
      <c r="H32" s="23">
        <v>278</v>
      </c>
      <c r="I32" s="23">
        <v>51</v>
      </c>
    </row>
    <row r="33" spans="3:9" x14ac:dyDescent="0.25">
      <c r="C33">
        <f t="shared" si="2"/>
        <v>2012</v>
      </c>
      <c r="D33">
        <f t="shared" si="3"/>
        <v>6</v>
      </c>
      <c r="E33">
        <f t="shared" si="0"/>
        <v>201206</v>
      </c>
      <c r="F33" s="23">
        <v>2587</v>
      </c>
      <c r="G33" s="23">
        <v>122</v>
      </c>
      <c r="H33" s="23">
        <v>265</v>
      </c>
      <c r="I33" s="23">
        <v>56</v>
      </c>
    </row>
    <row r="34" spans="3:9" x14ac:dyDescent="0.25">
      <c r="C34">
        <f t="shared" si="2"/>
        <v>2012</v>
      </c>
      <c r="D34">
        <f t="shared" si="3"/>
        <v>7</v>
      </c>
      <c r="E34">
        <f t="shared" si="0"/>
        <v>201207</v>
      </c>
      <c r="F34" s="23">
        <v>2579</v>
      </c>
      <c r="G34" s="23">
        <v>125</v>
      </c>
      <c r="H34" s="23">
        <v>269</v>
      </c>
      <c r="I34" s="23">
        <v>57</v>
      </c>
    </row>
    <row r="35" spans="3:9" x14ac:dyDescent="0.25">
      <c r="C35">
        <f t="shared" si="2"/>
        <v>2012</v>
      </c>
      <c r="D35">
        <f t="shared" si="3"/>
        <v>8</v>
      </c>
      <c r="E35">
        <f t="shared" si="0"/>
        <v>201208</v>
      </c>
      <c r="F35" s="23">
        <v>2576</v>
      </c>
      <c r="G35" s="23">
        <v>126</v>
      </c>
      <c r="H35" s="23">
        <v>269</v>
      </c>
      <c r="I35" s="23">
        <v>56</v>
      </c>
    </row>
    <row r="36" spans="3:9" x14ac:dyDescent="0.25">
      <c r="C36">
        <f t="shared" si="2"/>
        <v>2012</v>
      </c>
      <c r="D36">
        <f t="shared" si="3"/>
        <v>9</v>
      </c>
      <c r="E36">
        <f t="shared" si="0"/>
        <v>201209</v>
      </c>
      <c r="F36" s="23">
        <v>2570</v>
      </c>
      <c r="G36" s="23">
        <v>128</v>
      </c>
      <c r="H36" s="23">
        <v>269</v>
      </c>
      <c r="I36" s="23">
        <v>57</v>
      </c>
    </row>
    <row r="37" spans="3:9" x14ac:dyDescent="0.25">
      <c r="C37">
        <f t="shared" si="2"/>
        <v>2012</v>
      </c>
      <c r="D37">
        <f t="shared" si="3"/>
        <v>10</v>
      </c>
      <c r="E37">
        <f t="shared" si="0"/>
        <v>201210</v>
      </c>
      <c r="F37" s="23">
        <v>2562</v>
      </c>
      <c r="G37" s="23">
        <v>128</v>
      </c>
      <c r="H37" s="23">
        <v>268</v>
      </c>
      <c r="I37" s="23">
        <v>58</v>
      </c>
    </row>
    <row r="38" spans="3:9" x14ac:dyDescent="0.25">
      <c r="C38">
        <f t="shared" si="2"/>
        <v>2012</v>
      </c>
      <c r="D38">
        <f t="shared" si="3"/>
        <v>11</v>
      </c>
      <c r="E38">
        <f t="shared" si="0"/>
        <v>201211</v>
      </c>
      <c r="F38" s="23">
        <v>2562</v>
      </c>
      <c r="G38" s="23">
        <v>127</v>
      </c>
      <c r="H38" s="23">
        <v>269</v>
      </c>
      <c r="I38" s="23">
        <v>58</v>
      </c>
    </row>
    <row r="39" spans="3:9" x14ac:dyDescent="0.25">
      <c r="C39">
        <f t="shared" si="2"/>
        <v>2012</v>
      </c>
      <c r="D39">
        <f t="shared" si="3"/>
        <v>12</v>
      </c>
      <c r="E39">
        <f t="shared" si="0"/>
        <v>201212</v>
      </c>
      <c r="F39" s="23">
        <v>2570</v>
      </c>
      <c r="G39" s="23">
        <v>127</v>
      </c>
      <c r="H39" s="23">
        <v>266</v>
      </c>
      <c r="I39" s="23">
        <v>58</v>
      </c>
    </row>
    <row r="40" spans="3:9" x14ac:dyDescent="0.25">
      <c r="C40">
        <f t="shared" si="2"/>
        <v>2013</v>
      </c>
      <c r="D40">
        <f t="shared" si="3"/>
        <v>1</v>
      </c>
      <c r="E40">
        <f t="shared" si="0"/>
        <v>201301</v>
      </c>
      <c r="F40" s="23">
        <v>2575</v>
      </c>
      <c r="G40" s="23">
        <v>129</v>
      </c>
      <c r="H40" s="23">
        <v>263</v>
      </c>
      <c r="I40" s="23">
        <v>58</v>
      </c>
    </row>
    <row r="41" spans="3:9" x14ac:dyDescent="0.25">
      <c r="C41">
        <f t="shared" si="2"/>
        <v>2013</v>
      </c>
      <c r="D41">
        <f t="shared" si="3"/>
        <v>2</v>
      </c>
      <c r="E41">
        <f t="shared" si="0"/>
        <v>201302</v>
      </c>
      <c r="F41" s="23">
        <v>2572</v>
      </c>
      <c r="G41" s="23">
        <v>128</v>
      </c>
      <c r="H41" s="23">
        <v>264</v>
      </c>
      <c r="I41" s="23">
        <v>58</v>
      </c>
    </row>
    <row r="42" spans="3:9" x14ac:dyDescent="0.25">
      <c r="C42">
        <f t="shared" si="2"/>
        <v>2013</v>
      </c>
      <c r="D42">
        <f t="shared" si="3"/>
        <v>3</v>
      </c>
      <c r="E42">
        <f t="shared" si="0"/>
        <v>201303</v>
      </c>
      <c r="F42" s="23">
        <v>2568</v>
      </c>
      <c r="G42" s="23">
        <v>129</v>
      </c>
      <c r="H42" s="23">
        <v>264</v>
      </c>
      <c r="I42" s="23">
        <v>58</v>
      </c>
    </row>
    <row r="43" spans="3:9" x14ac:dyDescent="0.25">
      <c r="C43">
        <f t="shared" si="2"/>
        <v>2013</v>
      </c>
      <c r="D43">
        <f t="shared" si="3"/>
        <v>4</v>
      </c>
      <c r="E43">
        <f t="shared" si="0"/>
        <v>201304</v>
      </c>
      <c r="F43" s="23">
        <v>2577</v>
      </c>
      <c r="G43" s="23">
        <v>131</v>
      </c>
      <c r="H43" s="23">
        <v>264</v>
      </c>
      <c r="I43" s="23">
        <v>60</v>
      </c>
    </row>
    <row r="44" spans="3:9" x14ac:dyDescent="0.25">
      <c r="C44">
        <f t="shared" si="2"/>
        <v>2013</v>
      </c>
      <c r="D44">
        <f t="shared" si="3"/>
        <v>5</v>
      </c>
      <c r="E44">
        <f t="shared" si="0"/>
        <v>201305</v>
      </c>
      <c r="F44" s="23">
        <v>2577</v>
      </c>
      <c r="G44" s="23">
        <v>136</v>
      </c>
      <c r="H44" s="23">
        <v>261</v>
      </c>
      <c r="I44" s="23">
        <v>61</v>
      </c>
    </row>
    <row r="45" spans="3:9" x14ac:dyDescent="0.25">
      <c r="C45">
        <f t="shared" si="2"/>
        <v>2013</v>
      </c>
      <c r="D45">
        <f t="shared" si="3"/>
        <v>6</v>
      </c>
      <c r="E45">
        <f t="shared" si="0"/>
        <v>201306</v>
      </c>
      <c r="F45" s="23">
        <v>2576</v>
      </c>
      <c r="G45" s="23">
        <v>142</v>
      </c>
      <c r="H45" s="23">
        <v>260</v>
      </c>
      <c r="I45" s="23">
        <v>64</v>
      </c>
    </row>
    <row r="46" spans="3:9" x14ac:dyDescent="0.25">
      <c r="C46">
        <f t="shared" si="2"/>
        <v>2013</v>
      </c>
      <c r="D46">
        <f t="shared" si="3"/>
        <v>7</v>
      </c>
      <c r="E46">
        <f t="shared" si="0"/>
        <v>201307</v>
      </c>
      <c r="F46" s="23">
        <v>2591</v>
      </c>
      <c r="G46" s="23">
        <v>158</v>
      </c>
      <c r="H46" s="23">
        <v>260</v>
      </c>
      <c r="I46" s="23">
        <v>63</v>
      </c>
    </row>
    <row r="47" spans="3:9" x14ac:dyDescent="0.25">
      <c r="C47">
        <f t="shared" si="2"/>
        <v>2013</v>
      </c>
      <c r="D47">
        <f t="shared" si="3"/>
        <v>8</v>
      </c>
      <c r="E47">
        <f t="shared" si="0"/>
        <v>201308</v>
      </c>
      <c r="F47" s="23">
        <v>2587</v>
      </c>
      <c r="G47" s="23">
        <v>161</v>
      </c>
      <c r="H47" s="23">
        <v>258</v>
      </c>
      <c r="I47" s="23">
        <v>67</v>
      </c>
    </row>
    <row r="48" spans="3:9" x14ac:dyDescent="0.25">
      <c r="C48">
        <f t="shared" si="2"/>
        <v>2013</v>
      </c>
      <c r="D48">
        <f t="shared" si="3"/>
        <v>9</v>
      </c>
      <c r="E48">
        <f t="shared" si="0"/>
        <v>201309</v>
      </c>
      <c r="F48" s="23">
        <v>2600</v>
      </c>
      <c r="G48" s="23">
        <v>163</v>
      </c>
      <c r="H48" s="23">
        <v>255</v>
      </c>
      <c r="I48" s="23">
        <v>67</v>
      </c>
    </row>
    <row r="49" spans="3:9" x14ac:dyDescent="0.25">
      <c r="C49">
        <f t="shared" si="2"/>
        <v>2013</v>
      </c>
      <c r="D49">
        <f t="shared" si="3"/>
        <v>10</v>
      </c>
      <c r="E49">
        <f t="shared" si="0"/>
        <v>201310</v>
      </c>
      <c r="F49" s="23">
        <v>2599</v>
      </c>
      <c r="G49" s="23">
        <v>169</v>
      </c>
      <c r="H49" s="23">
        <v>256</v>
      </c>
      <c r="I49" s="23">
        <v>69</v>
      </c>
    </row>
    <row r="50" spans="3:9" x14ac:dyDescent="0.25">
      <c r="C50">
        <f t="shared" si="2"/>
        <v>2013</v>
      </c>
      <c r="D50">
        <f t="shared" si="3"/>
        <v>11</v>
      </c>
      <c r="E50">
        <f t="shared" si="0"/>
        <v>201311</v>
      </c>
      <c r="F50" s="23">
        <v>2598</v>
      </c>
      <c r="G50" s="23">
        <v>171</v>
      </c>
      <c r="H50" s="23">
        <v>257</v>
      </c>
      <c r="I50" s="23">
        <v>69</v>
      </c>
    </row>
    <row r="51" spans="3:9" x14ac:dyDescent="0.25">
      <c r="C51">
        <f t="shared" si="2"/>
        <v>2013</v>
      </c>
      <c r="D51">
        <f t="shared" si="3"/>
        <v>12</v>
      </c>
      <c r="E51">
        <f t="shared" si="0"/>
        <v>201312</v>
      </c>
      <c r="F51" s="23">
        <v>2604</v>
      </c>
      <c r="G51" s="23">
        <v>174</v>
      </c>
      <c r="H51" s="23">
        <v>256</v>
      </c>
      <c r="I51" s="23">
        <v>71</v>
      </c>
    </row>
    <row r="52" spans="3:9" x14ac:dyDescent="0.25">
      <c r="C52">
        <f t="shared" si="2"/>
        <v>2014</v>
      </c>
      <c r="D52">
        <f t="shared" si="3"/>
        <v>1</v>
      </c>
      <c r="E52">
        <f t="shared" si="0"/>
        <v>201401</v>
      </c>
      <c r="F52" s="23">
        <v>2608</v>
      </c>
      <c r="G52" s="23">
        <v>191</v>
      </c>
      <c r="H52" s="23">
        <v>253</v>
      </c>
      <c r="I52" s="23">
        <v>72</v>
      </c>
    </row>
    <row r="53" spans="3:9" x14ac:dyDescent="0.25">
      <c r="C53">
        <f t="shared" si="2"/>
        <v>2014</v>
      </c>
      <c r="D53">
        <f t="shared" si="3"/>
        <v>2</v>
      </c>
      <c r="E53">
        <f t="shared" si="0"/>
        <v>201402</v>
      </c>
      <c r="F53" s="23">
        <v>2584</v>
      </c>
      <c r="G53" s="23">
        <v>199</v>
      </c>
      <c r="H53" s="23">
        <v>253</v>
      </c>
      <c r="I53" s="23">
        <v>74</v>
      </c>
    </row>
    <row r="54" spans="3:9" s="27" customFormat="1" x14ac:dyDescent="0.25">
      <c r="C54" s="27">
        <f t="shared" si="2"/>
        <v>2014</v>
      </c>
      <c r="D54" s="27">
        <f t="shared" si="3"/>
        <v>3</v>
      </c>
      <c r="E54" s="27">
        <f t="shared" si="0"/>
        <v>201403</v>
      </c>
      <c r="F54" s="28">
        <v>2586</v>
      </c>
      <c r="G54" s="28">
        <v>202</v>
      </c>
      <c r="H54" s="28">
        <v>249</v>
      </c>
      <c r="I54" s="28">
        <v>74</v>
      </c>
    </row>
    <row r="55" spans="3:9" x14ac:dyDescent="0.25">
      <c r="C55">
        <f t="shared" si="2"/>
        <v>2014</v>
      </c>
      <c r="D55">
        <f t="shared" si="3"/>
        <v>4</v>
      </c>
      <c r="E55">
        <f t="shared" si="0"/>
        <v>201404</v>
      </c>
      <c r="F55" s="23">
        <v>2580</v>
      </c>
      <c r="G55" s="23">
        <v>211</v>
      </c>
      <c r="H55" s="23">
        <v>247</v>
      </c>
      <c r="I55" s="23">
        <v>75</v>
      </c>
    </row>
    <row r="56" spans="3:9" x14ac:dyDescent="0.25">
      <c r="C56">
        <f t="shared" si="2"/>
        <v>2014</v>
      </c>
      <c r="D56">
        <f t="shared" si="3"/>
        <v>5</v>
      </c>
      <c r="E56">
        <f t="shared" si="0"/>
        <v>201405</v>
      </c>
      <c r="F56" s="23">
        <v>2579</v>
      </c>
      <c r="G56" s="23">
        <v>215</v>
      </c>
      <c r="H56" s="23">
        <v>245</v>
      </c>
      <c r="I56" s="23">
        <v>76</v>
      </c>
    </row>
    <row r="57" spans="3:9" x14ac:dyDescent="0.25">
      <c r="C57">
        <f t="shared" si="2"/>
        <v>2014</v>
      </c>
      <c r="D57">
        <f t="shared" si="3"/>
        <v>6</v>
      </c>
      <c r="E57">
        <f t="shared" si="0"/>
        <v>201406</v>
      </c>
      <c r="F57" s="23">
        <v>2601</v>
      </c>
      <c r="G57" s="23">
        <v>217</v>
      </c>
      <c r="H57" s="23">
        <v>245</v>
      </c>
      <c r="I57" s="23">
        <v>77</v>
      </c>
    </row>
    <row r="58" spans="3:9" x14ac:dyDescent="0.25">
      <c r="C58">
        <f t="shared" si="2"/>
        <v>2014</v>
      </c>
      <c r="D58">
        <f t="shared" si="3"/>
        <v>7</v>
      </c>
      <c r="E58">
        <f t="shared" si="0"/>
        <v>201407</v>
      </c>
      <c r="F58" s="23">
        <v>2603</v>
      </c>
      <c r="G58" s="23">
        <v>226</v>
      </c>
      <c r="H58" s="23">
        <v>242</v>
      </c>
      <c r="I58" s="23">
        <v>78</v>
      </c>
    </row>
    <row r="59" spans="3:9" x14ac:dyDescent="0.25">
      <c r="C59">
        <f t="shared" si="2"/>
        <v>2014</v>
      </c>
      <c r="D59">
        <f t="shared" si="3"/>
        <v>8</v>
      </c>
      <c r="E59">
        <f t="shared" ref="E59:E99" si="4">+C59*100+D59</f>
        <v>201408</v>
      </c>
      <c r="F59" s="23">
        <v>2608</v>
      </c>
      <c r="G59" s="23">
        <v>224</v>
      </c>
      <c r="H59" s="23">
        <v>242</v>
      </c>
      <c r="I59" s="23">
        <v>79</v>
      </c>
    </row>
    <row r="60" spans="3:9" x14ac:dyDescent="0.25">
      <c r="C60">
        <f t="shared" si="2"/>
        <v>2014</v>
      </c>
      <c r="D60">
        <f t="shared" si="3"/>
        <v>9</v>
      </c>
      <c r="E60">
        <f t="shared" si="4"/>
        <v>201409</v>
      </c>
      <c r="F60" s="23">
        <v>2600</v>
      </c>
      <c r="G60" s="23">
        <v>225</v>
      </c>
      <c r="H60" s="23">
        <v>244</v>
      </c>
      <c r="I60" s="23">
        <v>78</v>
      </c>
    </row>
    <row r="61" spans="3:9" x14ac:dyDescent="0.25">
      <c r="C61">
        <f t="shared" si="2"/>
        <v>2014</v>
      </c>
      <c r="D61">
        <f t="shared" si="3"/>
        <v>10</v>
      </c>
      <c r="E61">
        <f t="shared" si="4"/>
        <v>201410</v>
      </c>
      <c r="F61" s="23">
        <v>2600</v>
      </c>
      <c r="G61" s="23">
        <v>234</v>
      </c>
      <c r="H61" s="23">
        <v>243</v>
      </c>
      <c r="I61" s="23">
        <v>82</v>
      </c>
    </row>
    <row r="62" spans="3:9" x14ac:dyDescent="0.25">
      <c r="C62">
        <f t="shared" si="2"/>
        <v>2014</v>
      </c>
      <c r="D62">
        <f t="shared" si="3"/>
        <v>11</v>
      </c>
      <c r="E62">
        <f t="shared" si="4"/>
        <v>201411</v>
      </c>
      <c r="F62" s="23">
        <v>2599</v>
      </c>
      <c r="G62" s="23">
        <v>236</v>
      </c>
      <c r="H62" s="23">
        <v>241</v>
      </c>
      <c r="I62" s="23">
        <v>83</v>
      </c>
    </row>
    <row r="63" spans="3:9" x14ac:dyDescent="0.25">
      <c r="C63">
        <f t="shared" si="2"/>
        <v>2014</v>
      </c>
      <c r="D63">
        <f t="shared" si="3"/>
        <v>12</v>
      </c>
      <c r="E63">
        <f t="shared" si="4"/>
        <v>201412</v>
      </c>
      <c r="F63" s="23">
        <v>2614</v>
      </c>
      <c r="G63" s="23">
        <v>237</v>
      </c>
      <c r="H63" s="23">
        <v>242</v>
      </c>
      <c r="I63" s="23">
        <v>84</v>
      </c>
    </row>
    <row r="64" spans="3:9" x14ac:dyDescent="0.25">
      <c r="C64">
        <f t="shared" si="2"/>
        <v>2015</v>
      </c>
      <c r="D64">
        <f t="shared" si="3"/>
        <v>1</v>
      </c>
      <c r="E64">
        <f t="shared" si="4"/>
        <v>201501</v>
      </c>
      <c r="F64" s="23">
        <v>2627</v>
      </c>
      <c r="G64" s="23">
        <v>241</v>
      </c>
      <c r="H64" s="23">
        <v>240</v>
      </c>
      <c r="I64" s="23">
        <v>84</v>
      </c>
    </row>
    <row r="65" spans="3:9" x14ac:dyDescent="0.25">
      <c r="C65">
        <f t="shared" si="2"/>
        <v>2015</v>
      </c>
      <c r="D65">
        <f t="shared" si="3"/>
        <v>2</v>
      </c>
      <c r="E65">
        <f t="shared" si="4"/>
        <v>201502</v>
      </c>
      <c r="F65" s="23">
        <v>2639</v>
      </c>
      <c r="G65" s="23">
        <v>240</v>
      </c>
      <c r="H65" s="23">
        <v>237</v>
      </c>
      <c r="I65" s="23">
        <v>85</v>
      </c>
    </row>
    <row r="66" spans="3:9" x14ac:dyDescent="0.25">
      <c r="C66">
        <f t="shared" si="2"/>
        <v>2015</v>
      </c>
      <c r="D66">
        <f t="shared" si="3"/>
        <v>3</v>
      </c>
      <c r="E66">
        <f t="shared" si="4"/>
        <v>201503</v>
      </c>
      <c r="F66" s="23">
        <v>2632</v>
      </c>
      <c r="G66" s="23">
        <v>248</v>
      </c>
      <c r="H66" s="23">
        <v>237</v>
      </c>
      <c r="I66" s="23">
        <v>85</v>
      </c>
    </row>
    <row r="67" spans="3:9" x14ac:dyDescent="0.25">
      <c r="C67">
        <f t="shared" si="2"/>
        <v>2015</v>
      </c>
      <c r="D67">
        <f t="shared" si="3"/>
        <v>4</v>
      </c>
      <c r="E67">
        <f t="shared" si="4"/>
        <v>201504</v>
      </c>
      <c r="F67" s="23">
        <v>2625</v>
      </c>
      <c r="G67" s="23">
        <v>254</v>
      </c>
      <c r="H67" s="23">
        <v>236</v>
      </c>
      <c r="I67" s="23">
        <v>86</v>
      </c>
    </row>
    <row r="68" spans="3:9" x14ac:dyDescent="0.25">
      <c r="C68">
        <f t="shared" si="2"/>
        <v>2015</v>
      </c>
      <c r="D68">
        <f t="shared" si="3"/>
        <v>5</v>
      </c>
      <c r="E68">
        <f t="shared" si="4"/>
        <v>201505</v>
      </c>
      <c r="F68" s="23">
        <v>2631</v>
      </c>
      <c r="G68" s="23">
        <v>253</v>
      </c>
      <c r="H68" s="23">
        <v>236</v>
      </c>
      <c r="I68" s="23">
        <v>87</v>
      </c>
    </row>
    <row r="69" spans="3:9" x14ac:dyDescent="0.25">
      <c r="C69">
        <f t="shared" si="2"/>
        <v>2015</v>
      </c>
      <c r="D69">
        <f t="shared" si="3"/>
        <v>6</v>
      </c>
      <c r="E69">
        <f t="shared" si="4"/>
        <v>201506</v>
      </c>
      <c r="F69" s="23">
        <v>2641</v>
      </c>
      <c r="G69" s="23">
        <v>258</v>
      </c>
      <c r="H69" s="23">
        <v>233</v>
      </c>
      <c r="I69" s="23">
        <v>90</v>
      </c>
    </row>
    <row r="70" spans="3:9" x14ac:dyDescent="0.25">
      <c r="C70">
        <f t="shared" si="2"/>
        <v>2015</v>
      </c>
      <c r="D70">
        <f t="shared" si="3"/>
        <v>7</v>
      </c>
      <c r="E70">
        <f t="shared" si="4"/>
        <v>201507</v>
      </c>
      <c r="F70" s="23">
        <v>2627</v>
      </c>
      <c r="G70" s="23">
        <v>260</v>
      </c>
      <c r="H70" s="23">
        <v>231</v>
      </c>
      <c r="I70" s="23">
        <v>90</v>
      </c>
    </row>
    <row r="71" spans="3:9" x14ac:dyDescent="0.25">
      <c r="C71">
        <f t="shared" si="2"/>
        <v>2015</v>
      </c>
      <c r="D71">
        <f t="shared" si="3"/>
        <v>8</v>
      </c>
      <c r="E71">
        <f t="shared" si="4"/>
        <v>201508</v>
      </c>
      <c r="F71" s="23">
        <v>2630</v>
      </c>
      <c r="G71" s="23">
        <v>263</v>
      </c>
      <c r="H71" s="23">
        <v>229</v>
      </c>
      <c r="I71" s="23">
        <v>90</v>
      </c>
    </row>
    <row r="72" spans="3:9" x14ac:dyDescent="0.25">
      <c r="C72">
        <f t="shared" si="2"/>
        <v>2015</v>
      </c>
      <c r="D72">
        <f t="shared" si="3"/>
        <v>9</v>
      </c>
      <c r="E72">
        <f t="shared" si="4"/>
        <v>201509</v>
      </c>
      <c r="F72" s="23">
        <v>2617</v>
      </c>
      <c r="G72" s="23">
        <v>267</v>
      </c>
      <c r="H72" s="23">
        <v>230</v>
      </c>
      <c r="I72" s="23">
        <v>91</v>
      </c>
    </row>
    <row r="73" spans="3:9" x14ac:dyDescent="0.25">
      <c r="C73">
        <f t="shared" si="2"/>
        <v>2015</v>
      </c>
      <c r="D73">
        <f t="shared" si="3"/>
        <v>10</v>
      </c>
      <c r="E73">
        <f t="shared" si="4"/>
        <v>201510</v>
      </c>
      <c r="F73" s="23">
        <v>2612</v>
      </c>
      <c r="G73" s="23">
        <v>272</v>
      </c>
      <c r="H73" s="23">
        <v>226</v>
      </c>
      <c r="I73" s="23">
        <v>93</v>
      </c>
    </row>
    <row r="74" spans="3:9" x14ac:dyDescent="0.25">
      <c r="C74">
        <f t="shared" si="2"/>
        <v>2015</v>
      </c>
      <c r="D74">
        <f t="shared" si="3"/>
        <v>11</v>
      </c>
      <c r="E74">
        <f t="shared" si="4"/>
        <v>201511</v>
      </c>
      <c r="F74" s="23">
        <v>2635</v>
      </c>
      <c r="G74" s="23">
        <v>276</v>
      </c>
      <c r="H74" s="23">
        <v>226</v>
      </c>
      <c r="I74" s="23">
        <v>90</v>
      </c>
    </row>
    <row r="75" spans="3:9" s="29" customFormat="1" ht="15.75" thickBot="1" x14ac:dyDescent="0.3">
      <c r="C75" s="29">
        <f t="shared" si="2"/>
        <v>2015</v>
      </c>
      <c r="D75" s="29">
        <f t="shared" si="3"/>
        <v>12</v>
      </c>
      <c r="E75" s="29">
        <f t="shared" si="4"/>
        <v>201512</v>
      </c>
      <c r="F75" s="30">
        <v>2635</v>
      </c>
      <c r="G75" s="30">
        <v>280</v>
      </c>
      <c r="H75" s="30">
        <v>228</v>
      </c>
      <c r="I75" s="30">
        <v>89</v>
      </c>
    </row>
    <row r="76" spans="3:9" x14ac:dyDescent="0.25">
      <c r="C76">
        <f t="shared" si="2"/>
        <v>2016</v>
      </c>
      <c r="D76">
        <f t="shared" si="3"/>
        <v>1</v>
      </c>
      <c r="E76">
        <f t="shared" si="4"/>
        <v>201601</v>
      </c>
      <c r="F76" s="23">
        <v>2629</v>
      </c>
      <c r="G76" s="23">
        <v>275</v>
      </c>
      <c r="H76" s="23">
        <v>232</v>
      </c>
      <c r="I76" s="23">
        <v>94</v>
      </c>
    </row>
    <row r="77" spans="3:9" x14ac:dyDescent="0.25">
      <c r="C77">
        <f t="shared" si="2"/>
        <v>2016</v>
      </c>
      <c r="D77">
        <f t="shared" si="3"/>
        <v>2</v>
      </c>
      <c r="E77">
        <f t="shared" si="4"/>
        <v>201602</v>
      </c>
      <c r="F77" s="23">
        <v>2627</v>
      </c>
      <c r="G77" s="23">
        <v>275</v>
      </c>
      <c r="H77" s="23">
        <v>232</v>
      </c>
      <c r="I77" s="23">
        <v>94</v>
      </c>
    </row>
    <row r="78" spans="3:9" x14ac:dyDescent="0.25">
      <c r="C78">
        <f t="shared" si="2"/>
        <v>2016</v>
      </c>
      <c r="D78">
        <f t="shared" si="3"/>
        <v>3</v>
      </c>
      <c r="E78">
        <f t="shared" si="4"/>
        <v>201603</v>
      </c>
      <c r="F78" s="23">
        <v>2625</v>
      </c>
      <c r="G78" s="23">
        <v>275</v>
      </c>
      <c r="H78" s="23">
        <v>232</v>
      </c>
      <c r="I78" s="23">
        <v>94</v>
      </c>
    </row>
    <row r="79" spans="3:9" x14ac:dyDescent="0.25">
      <c r="C79">
        <f t="shared" si="2"/>
        <v>2016</v>
      </c>
      <c r="D79">
        <f t="shared" si="3"/>
        <v>4</v>
      </c>
      <c r="E79">
        <f t="shared" si="4"/>
        <v>201604</v>
      </c>
      <c r="F79" s="23">
        <v>2623</v>
      </c>
      <c r="G79" s="23">
        <v>275</v>
      </c>
      <c r="H79" s="23">
        <v>232</v>
      </c>
      <c r="I79" s="23">
        <v>94</v>
      </c>
    </row>
    <row r="80" spans="3:9" x14ac:dyDescent="0.25">
      <c r="C80">
        <f t="shared" ref="C80:C99" si="5">+C68+1</f>
        <v>2016</v>
      </c>
      <c r="D80">
        <f t="shared" ref="D80:D99" si="6">+D68</f>
        <v>5</v>
      </c>
      <c r="E80">
        <f t="shared" si="4"/>
        <v>201605</v>
      </c>
      <c r="F80" s="23">
        <v>2621</v>
      </c>
      <c r="G80" s="23">
        <v>275</v>
      </c>
      <c r="H80" s="23">
        <v>232</v>
      </c>
      <c r="I80" s="23">
        <v>94</v>
      </c>
    </row>
    <row r="81" spans="3:9" x14ac:dyDescent="0.25">
      <c r="C81">
        <f t="shared" si="5"/>
        <v>2016</v>
      </c>
      <c r="D81">
        <f t="shared" si="6"/>
        <v>6</v>
      </c>
      <c r="E81">
        <f t="shared" si="4"/>
        <v>201606</v>
      </c>
      <c r="F81" s="23">
        <v>2620</v>
      </c>
      <c r="G81" s="23">
        <v>275</v>
      </c>
      <c r="H81" s="23">
        <v>232</v>
      </c>
      <c r="I81" s="23">
        <v>94</v>
      </c>
    </row>
    <row r="82" spans="3:9" x14ac:dyDescent="0.25">
      <c r="C82">
        <f t="shared" si="5"/>
        <v>2016</v>
      </c>
      <c r="D82">
        <f t="shared" si="6"/>
        <v>7</v>
      </c>
      <c r="E82">
        <f t="shared" si="4"/>
        <v>201607</v>
      </c>
      <c r="F82" s="23">
        <v>2618</v>
      </c>
      <c r="G82" s="23">
        <v>276</v>
      </c>
      <c r="H82" s="23">
        <v>231</v>
      </c>
      <c r="I82" s="23">
        <v>94</v>
      </c>
    </row>
    <row r="83" spans="3:9" x14ac:dyDescent="0.25">
      <c r="C83">
        <f t="shared" si="5"/>
        <v>2016</v>
      </c>
      <c r="D83">
        <f t="shared" si="6"/>
        <v>8</v>
      </c>
      <c r="E83">
        <f t="shared" si="4"/>
        <v>201608</v>
      </c>
      <c r="F83" s="23">
        <v>2616</v>
      </c>
      <c r="G83" s="23">
        <v>276</v>
      </c>
      <c r="H83" s="23">
        <v>231</v>
      </c>
      <c r="I83" s="23">
        <v>94</v>
      </c>
    </row>
    <row r="84" spans="3:9" x14ac:dyDescent="0.25">
      <c r="C84">
        <f t="shared" si="5"/>
        <v>2016</v>
      </c>
      <c r="D84">
        <f t="shared" si="6"/>
        <v>9</v>
      </c>
      <c r="E84">
        <f t="shared" si="4"/>
        <v>201609</v>
      </c>
      <c r="F84" s="23">
        <v>2615</v>
      </c>
      <c r="G84" s="23">
        <v>276</v>
      </c>
      <c r="H84" s="23">
        <v>231</v>
      </c>
      <c r="I84" s="23">
        <v>94</v>
      </c>
    </row>
    <row r="85" spans="3:9" x14ac:dyDescent="0.25">
      <c r="C85">
        <f t="shared" si="5"/>
        <v>2016</v>
      </c>
      <c r="D85">
        <f t="shared" si="6"/>
        <v>10</v>
      </c>
      <c r="E85">
        <f t="shared" si="4"/>
        <v>201610</v>
      </c>
      <c r="F85" s="23">
        <v>2613</v>
      </c>
      <c r="G85" s="23">
        <v>276</v>
      </c>
      <c r="H85" s="23">
        <v>231</v>
      </c>
      <c r="I85" s="23">
        <v>94</v>
      </c>
    </row>
    <row r="86" spans="3:9" x14ac:dyDescent="0.25">
      <c r="C86">
        <f t="shared" si="5"/>
        <v>2016</v>
      </c>
      <c r="D86">
        <f t="shared" si="6"/>
        <v>11</v>
      </c>
      <c r="E86">
        <f t="shared" si="4"/>
        <v>201611</v>
      </c>
      <c r="F86" s="23">
        <v>2612</v>
      </c>
      <c r="G86" s="23">
        <v>276</v>
      </c>
      <c r="H86" s="23">
        <v>231</v>
      </c>
      <c r="I86" s="23">
        <v>94</v>
      </c>
    </row>
    <row r="87" spans="3:9" x14ac:dyDescent="0.25">
      <c r="C87">
        <f t="shared" si="5"/>
        <v>2016</v>
      </c>
      <c r="D87">
        <f t="shared" si="6"/>
        <v>12</v>
      </c>
      <c r="E87">
        <f t="shared" si="4"/>
        <v>201612</v>
      </c>
      <c r="F87" s="23">
        <v>2610</v>
      </c>
      <c r="G87" s="23">
        <v>276</v>
      </c>
      <c r="H87" s="23">
        <v>231</v>
      </c>
      <c r="I87" s="23">
        <v>94</v>
      </c>
    </row>
    <row r="88" spans="3:9" x14ac:dyDescent="0.25">
      <c r="C88">
        <f t="shared" si="5"/>
        <v>2017</v>
      </c>
      <c r="D88">
        <f t="shared" si="6"/>
        <v>1</v>
      </c>
      <c r="E88">
        <f t="shared" si="4"/>
        <v>201701</v>
      </c>
      <c r="F88" s="23">
        <v>2609</v>
      </c>
      <c r="G88" s="23">
        <v>276</v>
      </c>
      <c r="H88" s="23">
        <v>231</v>
      </c>
      <c r="I88" s="23">
        <v>94</v>
      </c>
    </row>
    <row r="89" spans="3:9" x14ac:dyDescent="0.25">
      <c r="C89">
        <f t="shared" si="5"/>
        <v>2017</v>
      </c>
      <c r="D89">
        <f t="shared" si="6"/>
        <v>2</v>
      </c>
      <c r="E89">
        <f t="shared" si="4"/>
        <v>201702</v>
      </c>
      <c r="F89" s="23">
        <v>2608</v>
      </c>
      <c r="G89" s="23">
        <v>276</v>
      </c>
      <c r="H89" s="23">
        <v>230</v>
      </c>
      <c r="I89" s="23">
        <v>94</v>
      </c>
    </row>
    <row r="90" spans="3:9" x14ac:dyDescent="0.25">
      <c r="C90">
        <f t="shared" si="5"/>
        <v>2017</v>
      </c>
      <c r="D90">
        <f t="shared" si="6"/>
        <v>3</v>
      </c>
      <c r="E90">
        <f t="shared" si="4"/>
        <v>201703</v>
      </c>
      <c r="F90" s="23">
        <v>2606</v>
      </c>
      <c r="G90" s="23">
        <v>276</v>
      </c>
      <c r="H90" s="23">
        <v>230</v>
      </c>
      <c r="I90" s="23">
        <v>94</v>
      </c>
    </row>
    <row r="91" spans="3:9" x14ac:dyDescent="0.25">
      <c r="C91">
        <f t="shared" si="5"/>
        <v>2017</v>
      </c>
      <c r="D91">
        <f t="shared" si="6"/>
        <v>4</v>
      </c>
      <c r="E91">
        <f t="shared" si="4"/>
        <v>201704</v>
      </c>
      <c r="F91" s="23">
        <v>2605</v>
      </c>
      <c r="G91" s="23">
        <v>276</v>
      </c>
      <c r="H91" s="23">
        <v>230</v>
      </c>
      <c r="I91" s="23">
        <v>94</v>
      </c>
    </row>
    <row r="92" spans="3:9" x14ac:dyDescent="0.25">
      <c r="C92">
        <f t="shared" si="5"/>
        <v>2017</v>
      </c>
      <c r="D92">
        <f t="shared" si="6"/>
        <v>5</v>
      </c>
      <c r="E92">
        <f t="shared" si="4"/>
        <v>201705</v>
      </c>
      <c r="F92" s="23">
        <v>2604</v>
      </c>
      <c r="G92" s="23">
        <v>276</v>
      </c>
      <c r="H92" s="23">
        <v>230</v>
      </c>
      <c r="I92" s="23">
        <v>94</v>
      </c>
    </row>
    <row r="93" spans="3:9" x14ac:dyDescent="0.25">
      <c r="C93">
        <f t="shared" si="5"/>
        <v>2017</v>
      </c>
      <c r="D93">
        <f t="shared" si="6"/>
        <v>6</v>
      </c>
      <c r="E93">
        <f t="shared" si="4"/>
        <v>201706</v>
      </c>
      <c r="F93" s="23">
        <v>2602</v>
      </c>
      <c r="G93" s="23">
        <v>276</v>
      </c>
      <c r="H93" s="23">
        <v>230</v>
      </c>
      <c r="I93" s="23">
        <v>94</v>
      </c>
    </row>
    <row r="94" spans="3:9" x14ac:dyDescent="0.25">
      <c r="C94">
        <f t="shared" si="5"/>
        <v>2017</v>
      </c>
      <c r="D94">
        <f t="shared" si="6"/>
        <v>7</v>
      </c>
      <c r="E94">
        <f t="shared" si="4"/>
        <v>201707</v>
      </c>
      <c r="F94" s="23">
        <v>2601</v>
      </c>
      <c r="G94" s="23">
        <v>276</v>
      </c>
      <c r="H94" s="23">
        <v>230</v>
      </c>
      <c r="I94" s="23">
        <v>94</v>
      </c>
    </row>
    <row r="95" spans="3:9" x14ac:dyDescent="0.25">
      <c r="C95">
        <f t="shared" si="5"/>
        <v>2017</v>
      </c>
      <c r="D95">
        <f t="shared" si="6"/>
        <v>8</v>
      </c>
      <c r="E95">
        <f t="shared" si="4"/>
        <v>201708</v>
      </c>
      <c r="F95" s="23">
        <v>2600</v>
      </c>
      <c r="G95" s="23">
        <v>276</v>
      </c>
      <c r="H95" s="23">
        <v>230</v>
      </c>
      <c r="I95" s="23">
        <v>94</v>
      </c>
    </row>
    <row r="96" spans="3:9" x14ac:dyDescent="0.25">
      <c r="C96">
        <f t="shared" si="5"/>
        <v>2017</v>
      </c>
      <c r="D96">
        <f t="shared" si="6"/>
        <v>9</v>
      </c>
      <c r="E96">
        <f t="shared" si="4"/>
        <v>201709</v>
      </c>
      <c r="F96" s="23">
        <v>2599</v>
      </c>
      <c r="G96" s="23">
        <v>276</v>
      </c>
      <c r="H96" s="23">
        <v>230</v>
      </c>
      <c r="I96" s="23">
        <v>94</v>
      </c>
    </row>
    <row r="97" spans="3:9" x14ac:dyDescent="0.25">
      <c r="C97">
        <f t="shared" si="5"/>
        <v>2017</v>
      </c>
      <c r="D97">
        <f t="shared" si="6"/>
        <v>10</v>
      </c>
      <c r="E97">
        <f t="shared" si="4"/>
        <v>201710</v>
      </c>
      <c r="F97" s="23">
        <v>2597</v>
      </c>
      <c r="G97" s="23">
        <v>276</v>
      </c>
      <c r="H97" s="23">
        <v>230</v>
      </c>
      <c r="I97" s="23">
        <v>94</v>
      </c>
    </row>
    <row r="98" spans="3:9" x14ac:dyDescent="0.25">
      <c r="C98">
        <f t="shared" si="5"/>
        <v>2017</v>
      </c>
      <c r="D98">
        <f t="shared" si="6"/>
        <v>11</v>
      </c>
      <c r="E98">
        <f t="shared" si="4"/>
        <v>201711</v>
      </c>
      <c r="F98" s="23">
        <v>2596</v>
      </c>
      <c r="G98" s="23">
        <v>276</v>
      </c>
      <c r="H98" s="23">
        <v>230</v>
      </c>
      <c r="I98" s="23">
        <v>94</v>
      </c>
    </row>
    <row r="99" spans="3:9" x14ac:dyDescent="0.25">
      <c r="C99">
        <f t="shared" si="5"/>
        <v>2017</v>
      </c>
      <c r="D99">
        <f t="shared" si="6"/>
        <v>12</v>
      </c>
      <c r="E99">
        <f t="shared" si="4"/>
        <v>201712</v>
      </c>
      <c r="F99" s="23">
        <v>2595</v>
      </c>
      <c r="G99" s="23">
        <v>276</v>
      </c>
      <c r="H99" s="23">
        <v>229</v>
      </c>
      <c r="I99" s="23">
        <v>94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Layout" zoomScale="70" zoomScaleNormal="100" zoomScalePageLayoutView="70" workbookViewId="0">
      <selection activeCell="U7" sqref="U7"/>
    </sheetView>
  </sheetViews>
  <sheetFormatPr defaultRowHeight="15" x14ac:dyDescent="0.25"/>
  <cols>
    <col min="1" max="1" width="15.28515625" bestFit="1" customWidth="1"/>
    <col min="2" max="2" width="12.85546875" bestFit="1" customWidth="1"/>
    <col min="3" max="4" width="6.28515625" bestFit="1" customWidth="1"/>
    <col min="5" max="5" width="7.28515625" bestFit="1" customWidth="1"/>
    <col min="6" max="11" width="6.28515625" bestFit="1" customWidth="1"/>
    <col min="12" max="12" width="6.42578125" bestFit="1" customWidth="1"/>
    <col min="13" max="14" width="6.28515625" bestFit="1" customWidth="1"/>
    <col min="15" max="15" width="15.28515625" bestFit="1" customWidth="1"/>
  </cols>
  <sheetData>
    <row r="1" spans="1:17" x14ac:dyDescent="0.25">
      <c r="A1" s="3"/>
      <c r="B1" s="3" t="s">
        <v>20</v>
      </c>
      <c r="C1" s="3" t="s">
        <v>21</v>
      </c>
      <c r="D1" s="3" t="s">
        <v>22</v>
      </c>
      <c r="E1" s="3" t="s">
        <v>23</v>
      </c>
      <c r="F1" s="4">
        <v>42834</v>
      </c>
      <c r="G1" s="3" t="s">
        <v>109</v>
      </c>
      <c r="H1" s="3" t="s">
        <v>110</v>
      </c>
      <c r="I1" s="3" t="s">
        <v>111</v>
      </c>
      <c r="J1" s="3" t="s">
        <v>112</v>
      </c>
      <c r="K1" s="3" t="s">
        <v>24</v>
      </c>
      <c r="L1" s="4" t="s">
        <v>25</v>
      </c>
      <c r="M1" s="4" t="s">
        <v>26</v>
      </c>
      <c r="N1" s="4" t="s">
        <v>27</v>
      </c>
      <c r="O1" s="3" t="s">
        <v>28</v>
      </c>
      <c r="P1" s="3" t="s">
        <v>29</v>
      </c>
      <c r="Q1" s="3" t="s">
        <v>113</v>
      </c>
    </row>
    <row r="2" spans="1:17" x14ac:dyDescent="0.25">
      <c r="A2" s="12" t="s">
        <v>20</v>
      </c>
      <c r="B2" s="10">
        <v>1</v>
      </c>
      <c r="C2" s="10">
        <v>-0.249</v>
      </c>
      <c r="D2" s="10">
        <v>0.82199999999999995</v>
      </c>
      <c r="E2" s="10">
        <v>-0.20899999999999999</v>
      </c>
      <c r="F2" s="10">
        <v>-7.0000000000000007E-2</v>
      </c>
      <c r="G2" s="10">
        <v>0.127</v>
      </c>
      <c r="H2" s="10">
        <v>-2.3E-2</v>
      </c>
      <c r="I2" s="10">
        <v>-0.153</v>
      </c>
      <c r="J2" s="10">
        <v>-0.311</v>
      </c>
      <c r="K2" s="10">
        <v>-0.311</v>
      </c>
      <c r="L2" s="10">
        <v>0.12</v>
      </c>
      <c r="M2" s="10">
        <v>0.44600000000000001</v>
      </c>
      <c r="N2" s="10">
        <v>0.48099999999999998</v>
      </c>
      <c r="O2" s="10">
        <v>0.307</v>
      </c>
      <c r="P2">
        <v>-0.23100000000000001</v>
      </c>
      <c r="Q2">
        <v>-0.35499999999999998</v>
      </c>
    </row>
    <row r="3" spans="1:17" x14ac:dyDescent="0.25">
      <c r="A3" s="12" t="s">
        <v>21</v>
      </c>
      <c r="B3" s="10">
        <v>-0.249</v>
      </c>
      <c r="C3" s="10">
        <v>1</v>
      </c>
      <c r="D3" s="10">
        <v>-0.745</v>
      </c>
      <c r="E3" s="10">
        <v>0.82299999999999995</v>
      </c>
      <c r="F3" s="10">
        <v>1.0999999999999999E-2</v>
      </c>
      <c r="G3" s="10">
        <v>0.54</v>
      </c>
      <c r="H3" s="10">
        <v>0.42899999999999999</v>
      </c>
      <c r="I3" s="10">
        <v>0.28100000000000003</v>
      </c>
      <c r="J3" s="10">
        <v>2E-3</v>
      </c>
      <c r="K3" s="10">
        <v>-0.184</v>
      </c>
      <c r="L3" s="10">
        <v>-0.27</v>
      </c>
      <c r="M3" s="10">
        <v>-0.29299999999999998</v>
      </c>
      <c r="N3" s="10">
        <v>-0.29299999999999998</v>
      </c>
      <c r="O3" s="10">
        <v>-0.28799999999999998</v>
      </c>
      <c r="P3">
        <v>-0.215</v>
      </c>
      <c r="Q3">
        <v>8.0000000000000002E-3</v>
      </c>
    </row>
    <row r="4" spans="1:17" x14ac:dyDescent="0.25">
      <c r="A4" s="12" t="s">
        <v>22</v>
      </c>
      <c r="B4" s="10">
        <v>0.82199999999999995</v>
      </c>
      <c r="C4" s="10">
        <v>-0.745</v>
      </c>
      <c r="D4" s="10">
        <v>1</v>
      </c>
      <c r="E4" s="10">
        <v>-0.63300000000000001</v>
      </c>
      <c r="F4" s="10">
        <v>-7.3999999999999996E-2</v>
      </c>
      <c r="G4" s="10">
        <v>-0.248</v>
      </c>
      <c r="H4" s="10">
        <v>-0.249</v>
      </c>
      <c r="I4" s="10">
        <v>-0.24299999999999999</v>
      </c>
      <c r="J4" s="10">
        <v>-0.20100000000000001</v>
      </c>
      <c r="K4" s="10">
        <v>-0.108</v>
      </c>
      <c r="L4" s="10">
        <v>0.23499999999999999</v>
      </c>
      <c r="M4" s="10">
        <v>0.48199999999999998</v>
      </c>
      <c r="N4" s="10">
        <v>0.498</v>
      </c>
      <c r="O4" s="10">
        <v>0.373</v>
      </c>
      <c r="P4">
        <v>-6.2E-2</v>
      </c>
      <c r="Q4">
        <v>-0.23</v>
      </c>
    </row>
    <row r="5" spans="1:17" x14ac:dyDescent="0.25">
      <c r="A5" s="12" t="s">
        <v>23</v>
      </c>
      <c r="B5" s="10">
        <v>-0.20899999999999999</v>
      </c>
      <c r="C5" s="10">
        <v>0.82299999999999995</v>
      </c>
      <c r="D5" s="10">
        <v>-0.63300000000000001</v>
      </c>
      <c r="E5" s="10">
        <v>1</v>
      </c>
      <c r="F5" s="10">
        <v>4.0000000000000001E-3</v>
      </c>
      <c r="G5" s="10">
        <v>0.70599999999999996</v>
      </c>
      <c r="H5" s="10">
        <v>0.104</v>
      </c>
      <c r="I5" s="10">
        <v>7.3999999999999996E-2</v>
      </c>
      <c r="J5" s="10">
        <v>2.1000000000000001E-2</v>
      </c>
      <c r="K5" s="10">
        <v>-0.113</v>
      </c>
      <c r="L5" s="10">
        <v>-0.108</v>
      </c>
      <c r="M5" s="10">
        <v>-0.23599999999999999</v>
      </c>
      <c r="N5" s="10">
        <v>-0.435</v>
      </c>
      <c r="O5" s="10">
        <v>-0.16500000000000001</v>
      </c>
      <c r="P5">
        <v>-0.20399999999999999</v>
      </c>
      <c r="Q5">
        <v>-5.5E-2</v>
      </c>
    </row>
    <row r="6" spans="1:17" x14ac:dyDescent="0.25">
      <c r="A6" s="4">
        <v>42834</v>
      </c>
      <c r="B6" s="10">
        <v>-7.0000000000000007E-2</v>
      </c>
      <c r="C6" s="10">
        <v>1.0999999999999999E-2</v>
      </c>
      <c r="D6" s="10">
        <v>-7.3999999999999996E-2</v>
      </c>
      <c r="E6" s="10">
        <v>4.0000000000000001E-3</v>
      </c>
      <c r="F6" s="10">
        <v>1</v>
      </c>
      <c r="G6" s="10">
        <v>-2.8000000000000001E-2</v>
      </c>
      <c r="H6" s="10">
        <v>-2.8000000000000001E-2</v>
      </c>
      <c r="I6" s="10">
        <v>-2.8000000000000001E-2</v>
      </c>
      <c r="J6" s="10">
        <v>0.30399999999999999</v>
      </c>
      <c r="K6" s="10">
        <v>-2.8000000000000001E-2</v>
      </c>
      <c r="L6" s="10">
        <v>-2.8000000000000001E-2</v>
      </c>
      <c r="M6" s="10">
        <v>-2.8000000000000001E-2</v>
      </c>
      <c r="N6" s="10">
        <v>-2.8000000000000001E-2</v>
      </c>
      <c r="O6" s="10">
        <v>-2.8000000000000001E-2</v>
      </c>
      <c r="P6">
        <v>-2.8000000000000001E-2</v>
      </c>
      <c r="Q6">
        <v>-2.8000000000000001E-2</v>
      </c>
    </row>
    <row r="7" spans="1:17" x14ac:dyDescent="0.25">
      <c r="A7" s="12" t="s">
        <v>109</v>
      </c>
      <c r="B7" s="10">
        <v>0.127</v>
      </c>
      <c r="C7" s="10">
        <v>0.54</v>
      </c>
      <c r="D7" s="10">
        <v>-0.248</v>
      </c>
      <c r="E7" s="10">
        <v>0.70599999999999996</v>
      </c>
      <c r="F7" s="10">
        <v>-2.8000000000000001E-2</v>
      </c>
      <c r="G7" s="10">
        <v>1</v>
      </c>
      <c r="H7" s="10">
        <v>-9.0999999999999998E-2</v>
      </c>
      <c r="I7" s="10">
        <v>-9.0999999999999998E-2</v>
      </c>
      <c r="J7" s="10">
        <v>-9.0999999999999998E-2</v>
      </c>
      <c r="K7" s="10">
        <v>-9.0999999999999998E-2</v>
      </c>
      <c r="L7" s="10">
        <v>-9.0999999999999998E-2</v>
      </c>
      <c r="M7" s="10">
        <v>-9.0999999999999998E-2</v>
      </c>
      <c r="N7" s="10">
        <v>-9.0999999999999998E-2</v>
      </c>
      <c r="O7" s="10">
        <v>-9.0999999999999998E-2</v>
      </c>
      <c r="P7">
        <v>-9.0999999999999998E-2</v>
      </c>
      <c r="Q7">
        <v>-9.0999999999999998E-2</v>
      </c>
    </row>
    <row r="8" spans="1:17" x14ac:dyDescent="0.25">
      <c r="A8" s="12" t="s">
        <v>110</v>
      </c>
      <c r="B8" s="10">
        <v>-2.3E-2</v>
      </c>
      <c r="C8" s="10">
        <v>0.42899999999999999</v>
      </c>
      <c r="D8" s="10">
        <v>-0.249</v>
      </c>
      <c r="E8" s="10">
        <v>0.104</v>
      </c>
      <c r="F8" s="10">
        <v>-2.8000000000000001E-2</v>
      </c>
      <c r="G8" s="10">
        <v>-9.0999999999999998E-2</v>
      </c>
      <c r="H8" s="10">
        <v>1</v>
      </c>
      <c r="I8" s="10">
        <v>-9.0999999999999998E-2</v>
      </c>
      <c r="J8" s="10">
        <v>-9.0999999999999998E-2</v>
      </c>
      <c r="K8" s="10">
        <v>-9.0999999999999998E-2</v>
      </c>
      <c r="L8" s="10">
        <v>-9.0999999999999998E-2</v>
      </c>
      <c r="M8" s="10">
        <v>-9.0999999999999998E-2</v>
      </c>
      <c r="N8" s="10">
        <v>-9.0999999999999998E-2</v>
      </c>
      <c r="O8" s="10">
        <v>-9.0999999999999998E-2</v>
      </c>
      <c r="P8">
        <v>-9.0999999999999998E-2</v>
      </c>
      <c r="Q8">
        <v>-9.0999999999999998E-2</v>
      </c>
    </row>
    <row r="9" spans="1:17" x14ac:dyDescent="0.25">
      <c r="A9" s="12" t="s">
        <v>111</v>
      </c>
      <c r="B9" s="10">
        <v>-0.153</v>
      </c>
      <c r="C9" s="10">
        <v>0.28100000000000003</v>
      </c>
      <c r="D9" s="10">
        <v>-0.24299999999999999</v>
      </c>
      <c r="E9" s="10">
        <v>7.3999999999999996E-2</v>
      </c>
      <c r="F9" s="10">
        <v>-2.8000000000000001E-2</v>
      </c>
      <c r="G9" s="10">
        <v>-9.0999999999999998E-2</v>
      </c>
      <c r="H9" s="10">
        <v>-9.0999999999999998E-2</v>
      </c>
      <c r="I9" s="10">
        <v>1</v>
      </c>
      <c r="J9" s="10">
        <v>-9.0999999999999998E-2</v>
      </c>
      <c r="K9" s="10">
        <v>-9.0999999999999998E-2</v>
      </c>
      <c r="L9" s="10">
        <v>-9.0999999999999998E-2</v>
      </c>
      <c r="M9" s="10">
        <v>-9.0999999999999998E-2</v>
      </c>
      <c r="N9" s="10">
        <v>-9.0999999999999998E-2</v>
      </c>
      <c r="O9" s="10">
        <v>-9.0999999999999998E-2</v>
      </c>
      <c r="P9">
        <v>-9.0999999999999998E-2</v>
      </c>
      <c r="Q9">
        <v>-9.0999999999999998E-2</v>
      </c>
    </row>
    <row r="10" spans="1:17" x14ac:dyDescent="0.25">
      <c r="A10" s="12" t="s">
        <v>112</v>
      </c>
      <c r="B10" s="10">
        <v>-0.311</v>
      </c>
      <c r="C10" s="10">
        <v>2E-3</v>
      </c>
      <c r="D10" s="10">
        <v>-0.20100000000000001</v>
      </c>
      <c r="E10" s="10">
        <v>2.1000000000000001E-2</v>
      </c>
      <c r="F10" s="10">
        <v>0.30399999999999999</v>
      </c>
      <c r="G10" s="10">
        <v>-9.0999999999999998E-2</v>
      </c>
      <c r="H10" s="10">
        <v>-9.0999999999999998E-2</v>
      </c>
      <c r="I10" s="10">
        <v>-9.0999999999999998E-2</v>
      </c>
      <c r="J10" s="10">
        <v>1</v>
      </c>
      <c r="K10" s="10">
        <v>-9.0999999999999998E-2</v>
      </c>
      <c r="L10" s="10">
        <v>-9.0999999999999998E-2</v>
      </c>
      <c r="M10" s="10">
        <v>-9.0999999999999998E-2</v>
      </c>
      <c r="N10" s="10">
        <v>-9.0999999999999998E-2</v>
      </c>
      <c r="O10" s="10">
        <v>-9.0999999999999998E-2</v>
      </c>
      <c r="P10">
        <v>-9.0999999999999998E-2</v>
      </c>
      <c r="Q10">
        <v>-9.0999999999999998E-2</v>
      </c>
    </row>
    <row r="11" spans="1:17" x14ac:dyDescent="0.25">
      <c r="A11" s="12" t="s">
        <v>24</v>
      </c>
      <c r="B11" s="10">
        <v>-0.311</v>
      </c>
      <c r="C11" s="10">
        <v>-0.184</v>
      </c>
      <c r="D11" s="10">
        <v>-0.108</v>
      </c>
      <c r="E11" s="10">
        <v>-0.113</v>
      </c>
      <c r="F11" s="10">
        <v>-2.8000000000000001E-2</v>
      </c>
      <c r="G11" s="10">
        <v>-9.0999999999999998E-2</v>
      </c>
      <c r="H11" s="10">
        <v>-9.0999999999999998E-2</v>
      </c>
      <c r="I11" s="10">
        <v>-9.0999999999999998E-2</v>
      </c>
      <c r="J11" s="10">
        <v>-9.0999999999999998E-2</v>
      </c>
      <c r="K11" s="10">
        <v>1</v>
      </c>
      <c r="L11" s="10">
        <v>-9.0999999999999998E-2</v>
      </c>
      <c r="M11" s="10">
        <v>-9.0999999999999998E-2</v>
      </c>
      <c r="N11" s="10">
        <v>-9.0999999999999998E-2</v>
      </c>
      <c r="O11" s="10">
        <v>-9.0999999999999998E-2</v>
      </c>
      <c r="P11">
        <v>-9.0999999999999998E-2</v>
      </c>
      <c r="Q11">
        <v>-9.0999999999999998E-2</v>
      </c>
    </row>
    <row r="12" spans="1:17" x14ac:dyDescent="0.25">
      <c r="A12" s="12" t="s">
        <v>25</v>
      </c>
      <c r="B12" s="10">
        <v>0.12</v>
      </c>
      <c r="C12" s="10">
        <v>-0.27</v>
      </c>
      <c r="D12" s="10">
        <v>0.23499999999999999</v>
      </c>
      <c r="E12" s="10">
        <v>-0.108</v>
      </c>
      <c r="F12" s="10">
        <v>-2.8000000000000001E-2</v>
      </c>
      <c r="G12" s="10">
        <v>-9.0999999999999998E-2</v>
      </c>
      <c r="H12" s="10">
        <v>-9.0999999999999998E-2</v>
      </c>
      <c r="I12" s="10">
        <v>-9.0999999999999998E-2</v>
      </c>
      <c r="J12" s="10">
        <v>-9.0999999999999998E-2</v>
      </c>
      <c r="K12" s="10">
        <v>-9.0999999999999998E-2</v>
      </c>
      <c r="L12" s="10">
        <v>1</v>
      </c>
      <c r="M12" s="10">
        <v>-9.0999999999999998E-2</v>
      </c>
      <c r="N12" s="10">
        <v>-9.0999999999999998E-2</v>
      </c>
      <c r="O12" s="10">
        <v>-9.0999999999999998E-2</v>
      </c>
      <c r="P12">
        <v>-9.0999999999999998E-2</v>
      </c>
      <c r="Q12">
        <v>-9.0999999999999998E-2</v>
      </c>
    </row>
    <row r="13" spans="1:17" x14ac:dyDescent="0.25">
      <c r="A13" s="12" t="s">
        <v>26</v>
      </c>
      <c r="B13" s="10">
        <v>0.44600000000000001</v>
      </c>
      <c r="C13" s="10">
        <v>-0.29299999999999998</v>
      </c>
      <c r="D13" s="10">
        <v>0.48199999999999998</v>
      </c>
      <c r="E13" s="10">
        <v>-0.23599999999999999</v>
      </c>
      <c r="F13" s="10">
        <v>-2.8000000000000001E-2</v>
      </c>
      <c r="G13" s="10">
        <v>-9.0999999999999998E-2</v>
      </c>
      <c r="H13" s="10">
        <v>-9.0999999999999998E-2</v>
      </c>
      <c r="I13" s="10">
        <v>-9.0999999999999998E-2</v>
      </c>
      <c r="J13" s="10">
        <v>-9.0999999999999998E-2</v>
      </c>
      <c r="K13" s="10">
        <v>-9.0999999999999998E-2</v>
      </c>
      <c r="L13" s="10">
        <v>-9.0999999999999998E-2</v>
      </c>
      <c r="M13" s="10">
        <v>1</v>
      </c>
      <c r="N13" s="10">
        <v>-9.0999999999999998E-2</v>
      </c>
      <c r="O13" s="10">
        <v>-9.0999999999999998E-2</v>
      </c>
      <c r="P13">
        <v>-9.0999999999999998E-2</v>
      </c>
      <c r="Q13">
        <v>-9.0999999999999998E-2</v>
      </c>
    </row>
    <row r="14" spans="1:17" x14ac:dyDescent="0.25">
      <c r="A14" s="12" t="s">
        <v>27</v>
      </c>
      <c r="B14" s="10">
        <v>0.48099999999999998</v>
      </c>
      <c r="C14" s="10">
        <v>-0.29299999999999998</v>
      </c>
      <c r="D14" s="10">
        <v>0.498</v>
      </c>
      <c r="E14" s="10">
        <v>-0.435</v>
      </c>
      <c r="F14" s="10">
        <v>-2.8000000000000001E-2</v>
      </c>
      <c r="G14" s="10">
        <v>-9.0999999999999998E-2</v>
      </c>
      <c r="H14" s="10">
        <v>-9.0999999999999998E-2</v>
      </c>
      <c r="I14" s="10">
        <v>-9.0999999999999998E-2</v>
      </c>
      <c r="J14" s="10">
        <v>-9.0999999999999998E-2</v>
      </c>
      <c r="K14" s="10">
        <v>-9.0999999999999998E-2</v>
      </c>
      <c r="L14" s="10">
        <v>-9.0999999999999998E-2</v>
      </c>
      <c r="M14" s="10">
        <v>-9.0999999999999998E-2</v>
      </c>
      <c r="N14" s="10">
        <v>1</v>
      </c>
      <c r="O14" s="10">
        <v>-9.0999999999999998E-2</v>
      </c>
      <c r="P14">
        <v>-9.0999999999999998E-2</v>
      </c>
      <c r="Q14">
        <v>-9.0999999999999998E-2</v>
      </c>
    </row>
    <row r="15" spans="1:17" x14ac:dyDescent="0.25">
      <c r="A15" s="12" t="s">
        <v>28</v>
      </c>
      <c r="B15" s="10">
        <v>0.307</v>
      </c>
      <c r="C15" s="10">
        <v>-0.28799999999999998</v>
      </c>
      <c r="D15" s="10">
        <v>0.373</v>
      </c>
      <c r="E15" s="10">
        <v>-0.16500000000000001</v>
      </c>
      <c r="F15" s="10">
        <v>-2.8000000000000001E-2</v>
      </c>
      <c r="G15" s="10">
        <v>-9.0999999999999998E-2</v>
      </c>
      <c r="H15" s="10">
        <v>-9.0999999999999998E-2</v>
      </c>
      <c r="I15" s="10">
        <v>-9.0999999999999998E-2</v>
      </c>
      <c r="J15" s="10">
        <v>-9.0999999999999998E-2</v>
      </c>
      <c r="K15" s="10">
        <v>-9.0999999999999998E-2</v>
      </c>
      <c r="L15" s="10">
        <v>-9.0999999999999998E-2</v>
      </c>
      <c r="M15" s="10">
        <v>-9.0999999999999998E-2</v>
      </c>
      <c r="N15" s="10">
        <v>-9.0999999999999998E-2</v>
      </c>
      <c r="O15" s="10">
        <v>1</v>
      </c>
      <c r="P15">
        <v>-9.0999999999999998E-2</v>
      </c>
      <c r="Q15">
        <v>-9.0999999999999998E-2</v>
      </c>
    </row>
    <row r="16" spans="1:17" x14ac:dyDescent="0.25">
      <c r="A16" t="s">
        <v>29</v>
      </c>
      <c r="B16">
        <v>-0.23100000000000001</v>
      </c>
      <c r="C16">
        <v>-0.215</v>
      </c>
      <c r="D16">
        <v>-6.2E-2</v>
      </c>
      <c r="E16">
        <v>-0.20399999999999999</v>
      </c>
      <c r="F16">
        <v>-2.8000000000000001E-2</v>
      </c>
      <c r="G16">
        <v>-9.0999999999999998E-2</v>
      </c>
      <c r="H16">
        <v>-9.0999999999999998E-2</v>
      </c>
      <c r="I16">
        <v>-9.0999999999999998E-2</v>
      </c>
      <c r="J16">
        <v>-9.0999999999999998E-2</v>
      </c>
      <c r="K16">
        <v>-9.0999999999999998E-2</v>
      </c>
      <c r="L16">
        <v>-9.0999999999999998E-2</v>
      </c>
      <c r="M16">
        <v>-9.0999999999999998E-2</v>
      </c>
      <c r="N16">
        <v>-9.0999999999999998E-2</v>
      </c>
      <c r="O16">
        <v>-9.0999999999999998E-2</v>
      </c>
      <c r="P16">
        <v>1</v>
      </c>
      <c r="Q16">
        <v>-9.0999999999999998E-2</v>
      </c>
    </row>
    <row r="17" spans="1:17" x14ac:dyDescent="0.25">
      <c r="A17" t="s">
        <v>113</v>
      </c>
      <c r="B17">
        <v>-0.35499999999999998</v>
      </c>
      <c r="C17">
        <v>8.0000000000000002E-3</v>
      </c>
      <c r="D17">
        <v>-0.23</v>
      </c>
      <c r="E17">
        <v>-5.5E-2</v>
      </c>
      <c r="F17">
        <v>-2.8000000000000001E-2</v>
      </c>
      <c r="G17">
        <v>-9.0999999999999998E-2</v>
      </c>
      <c r="H17">
        <v>-9.0999999999999998E-2</v>
      </c>
      <c r="I17">
        <v>-9.0999999999999998E-2</v>
      </c>
      <c r="J17">
        <v>-9.0999999999999998E-2</v>
      </c>
      <c r="K17">
        <v>-9.0999999999999998E-2</v>
      </c>
      <c r="L17">
        <v>-9.0999999999999998E-2</v>
      </c>
      <c r="M17">
        <v>-9.0999999999999998E-2</v>
      </c>
      <c r="N17">
        <v>-9.0999999999999998E-2</v>
      </c>
      <c r="O17">
        <v>-9.0999999999999998E-2</v>
      </c>
      <c r="P17">
        <v>-9.0999999999999998E-2</v>
      </c>
      <c r="Q17">
        <v>1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="70" zoomScaleNormal="100" zoomScalePageLayoutView="70" workbookViewId="0">
      <selection activeCell="U7" sqref="U7"/>
    </sheetView>
  </sheetViews>
  <sheetFormatPr defaultRowHeight="15" x14ac:dyDescent="0.25"/>
  <cols>
    <col min="1" max="1" width="25" bestFit="1" customWidth="1"/>
    <col min="2" max="2" width="10.85546875" bestFit="1" customWidth="1"/>
    <col min="3" max="4" width="6.5703125" bestFit="1" customWidth="1"/>
    <col min="5" max="5" width="8" bestFit="1" customWidth="1"/>
    <col min="6" max="6" width="6" bestFit="1" customWidth="1"/>
    <col min="7" max="7" width="81.42578125" bestFit="1" customWidth="1"/>
  </cols>
  <sheetData>
    <row r="1" spans="1:7" x14ac:dyDescent="0.25">
      <c r="A1" s="3" t="s">
        <v>9</v>
      </c>
      <c r="B1" s="3" t="s">
        <v>49</v>
      </c>
      <c r="C1" s="3" t="s">
        <v>50</v>
      </c>
      <c r="D1" s="3" t="s">
        <v>51</v>
      </c>
      <c r="E1" s="3" t="s">
        <v>52</v>
      </c>
      <c r="F1" s="3" t="s">
        <v>42</v>
      </c>
      <c r="G1" s="3" t="s">
        <v>43</v>
      </c>
    </row>
    <row r="2" spans="1:7" x14ac:dyDescent="0.25">
      <c r="A2" s="5" t="s">
        <v>53</v>
      </c>
      <c r="B2" s="10">
        <v>1.4650000000000001</v>
      </c>
      <c r="C2" s="10">
        <v>0.11899999999999999</v>
      </c>
      <c r="D2" s="10">
        <v>12.313000000000001</v>
      </c>
      <c r="E2" s="13">
        <v>0</v>
      </c>
      <c r="F2" s="5"/>
      <c r="G2" s="5" t="s">
        <v>46</v>
      </c>
    </row>
    <row r="3" spans="1:7" x14ac:dyDescent="0.25">
      <c r="A3" s="5" t="s">
        <v>54</v>
      </c>
      <c r="B3" s="10">
        <v>1.617</v>
      </c>
      <c r="C3" s="10">
        <v>7.9000000000000001E-2</v>
      </c>
      <c r="D3" s="10">
        <v>20.576000000000001</v>
      </c>
      <c r="E3" s="13">
        <v>0</v>
      </c>
      <c r="F3" s="5"/>
      <c r="G3" s="5" t="s">
        <v>47</v>
      </c>
    </row>
    <row r="4" spans="1:7" x14ac:dyDescent="0.25">
      <c r="A4" s="5" t="s">
        <v>55</v>
      </c>
      <c r="B4" s="10">
        <v>0.76300000000000001</v>
      </c>
      <c r="C4" s="10">
        <v>4.2000000000000003E-2</v>
      </c>
      <c r="D4" s="10">
        <v>17.994</v>
      </c>
      <c r="E4" s="13">
        <v>0</v>
      </c>
      <c r="F4" s="5"/>
      <c r="G4" s="5" t="s">
        <v>48</v>
      </c>
    </row>
    <row r="5" spans="1:7" x14ac:dyDescent="0.25">
      <c r="A5" s="5" t="s">
        <v>114</v>
      </c>
      <c r="B5" s="10">
        <v>123.535</v>
      </c>
      <c r="C5" s="10">
        <v>32.661999999999999</v>
      </c>
      <c r="D5" s="10">
        <v>3.782</v>
      </c>
      <c r="E5" s="13">
        <v>2.9999999999999997E-4</v>
      </c>
      <c r="F5" s="5"/>
      <c r="G5" s="5"/>
    </row>
    <row r="6" spans="1:7" x14ac:dyDescent="0.25">
      <c r="A6" s="5" t="s">
        <v>115</v>
      </c>
      <c r="B6" s="10">
        <v>2.5350000000000001</v>
      </c>
      <c r="C6" s="10">
        <v>17.559999999999999</v>
      </c>
      <c r="D6" s="10">
        <v>0.14399999999999999</v>
      </c>
      <c r="E6" s="13">
        <v>0.88549999999999995</v>
      </c>
      <c r="F6" s="5"/>
      <c r="G6" s="5"/>
    </row>
    <row r="7" spans="1:7" x14ac:dyDescent="0.25">
      <c r="A7" s="5" t="s">
        <v>116</v>
      </c>
      <c r="B7" s="10">
        <v>5.9530000000000003</v>
      </c>
      <c r="C7" s="10">
        <v>16.576000000000001</v>
      </c>
      <c r="D7" s="10">
        <v>0.35899999999999999</v>
      </c>
      <c r="E7" s="13">
        <v>0.72019999999999995</v>
      </c>
      <c r="F7" s="5"/>
      <c r="G7" s="5"/>
    </row>
    <row r="8" spans="1:7" x14ac:dyDescent="0.25">
      <c r="A8" s="5" t="s">
        <v>117</v>
      </c>
      <c r="B8" s="10">
        <v>-11.291</v>
      </c>
      <c r="C8" s="10">
        <v>14.39</v>
      </c>
      <c r="D8" s="10">
        <v>-0.78500000000000003</v>
      </c>
      <c r="E8" s="13">
        <v>0.4345</v>
      </c>
      <c r="F8" s="5"/>
      <c r="G8" s="5"/>
    </row>
    <row r="9" spans="1:7" x14ac:dyDescent="0.25">
      <c r="A9" s="5" t="s">
        <v>118</v>
      </c>
      <c r="B9" s="10">
        <v>-14.815</v>
      </c>
      <c r="C9" s="10">
        <v>19.260999999999999</v>
      </c>
      <c r="D9" s="10">
        <v>-0.76900000000000002</v>
      </c>
      <c r="E9" s="13">
        <v>0.44350000000000001</v>
      </c>
      <c r="F9" s="5"/>
      <c r="G9" s="5"/>
    </row>
    <row r="10" spans="1:7" x14ac:dyDescent="0.25">
      <c r="A10" s="5" t="s">
        <v>56</v>
      </c>
      <c r="B10" s="10">
        <v>39.558999999999997</v>
      </c>
      <c r="C10" s="10">
        <v>25.512</v>
      </c>
      <c r="D10" s="10">
        <v>1.5509999999999999</v>
      </c>
      <c r="E10" s="13">
        <v>0.1241</v>
      </c>
      <c r="F10" s="5"/>
      <c r="G10" s="5"/>
    </row>
    <row r="11" spans="1:7" x14ac:dyDescent="0.25">
      <c r="A11" s="5" t="s">
        <v>57</v>
      </c>
      <c r="B11" s="10">
        <v>119.90600000000001</v>
      </c>
      <c r="C11" s="10">
        <v>34.892000000000003</v>
      </c>
      <c r="D11" s="10">
        <v>3.4359999999999999</v>
      </c>
      <c r="E11" s="13">
        <v>8.9999999999999998E-4</v>
      </c>
      <c r="F11" s="5"/>
      <c r="G11" s="5"/>
    </row>
    <row r="12" spans="1:7" x14ac:dyDescent="0.25">
      <c r="A12" s="5" t="s">
        <v>58</v>
      </c>
      <c r="B12" s="10">
        <v>179.29</v>
      </c>
      <c r="C12" s="10">
        <v>42.546999999999997</v>
      </c>
      <c r="D12" s="10">
        <v>4.2140000000000004</v>
      </c>
      <c r="E12" s="13">
        <v>1E-4</v>
      </c>
      <c r="F12" s="5"/>
      <c r="G12" s="5"/>
    </row>
    <row r="13" spans="1:7" x14ac:dyDescent="0.25">
      <c r="A13" s="5" t="s">
        <v>59</v>
      </c>
      <c r="B13" s="10">
        <v>213.34100000000001</v>
      </c>
      <c r="C13" s="10">
        <v>42.438000000000002</v>
      </c>
      <c r="D13" s="10">
        <v>5.0270000000000001</v>
      </c>
      <c r="E13" s="13">
        <v>0</v>
      </c>
      <c r="F13" s="5"/>
      <c r="G13" s="5"/>
    </row>
    <row r="14" spans="1:7" x14ac:dyDescent="0.25">
      <c r="A14" s="5" t="s">
        <v>60</v>
      </c>
      <c r="B14" s="10">
        <v>159.03800000000001</v>
      </c>
      <c r="C14" s="10">
        <v>39.072000000000003</v>
      </c>
      <c r="D14" s="10">
        <v>4.07</v>
      </c>
      <c r="E14" s="13">
        <v>1E-4</v>
      </c>
      <c r="F14" s="5"/>
      <c r="G14" s="5"/>
    </row>
    <row r="15" spans="1:7" x14ac:dyDescent="0.25">
      <c r="A15" s="5" t="s">
        <v>61</v>
      </c>
      <c r="B15" s="10">
        <v>89.400999999999996</v>
      </c>
      <c r="C15" s="10">
        <v>26.431999999999999</v>
      </c>
      <c r="D15" s="10">
        <v>3.3820000000000001</v>
      </c>
      <c r="E15" s="13">
        <v>1E-3</v>
      </c>
      <c r="F15" s="5"/>
      <c r="G15" s="5"/>
    </row>
    <row r="16" spans="1:7" x14ac:dyDescent="0.25">
      <c r="A16" t="s">
        <v>119</v>
      </c>
      <c r="B16">
        <v>-7.2779999999999996</v>
      </c>
      <c r="C16">
        <v>16.603000000000002</v>
      </c>
      <c r="D16">
        <v>-0.438</v>
      </c>
      <c r="E16" s="18">
        <v>0.66210000000000002</v>
      </c>
    </row>
    <row r="17" spans="1:5" x14ac:dyDescent="0.25">
      <c r="A17" t="s">
        <v>62</v>
      </c>
      <c r="B17">
        <v>0.29699999999999999</v>
      </c>
      <c r="C17">
        <v>9.5000000000000001E-2</v>
      </c>
      <c r="D17">
        <v>3.1259999999999999</v>
      </c>
      <c r="E17" s="18">
        <v>2.3E-3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="70" zoomScaleNormal="100" zoomScalePageLayoutView="70" workbookViewId="0">
      <selection activeCell="U7" sqref="U7"/>
    </sheetView>
  </sheetViews>
  <sheetFormatPr defaultRowHeight="15" x14ac:dyDescent="0.25"/>
  <cols>
    <col min="1" max="1" width="23.85546875" bestFit="1" customWidth="1"/>
    <col min="2" max="2" width="11.7109375" bestFit="1" customWidth="1"/>
    <col min="4" max="4" width="27" bestFit="1" customWidth="1"/>
    <col min="5" max="5" width="6.5703125" bestFit="1" customWidth="1"/>
  </cols>
  <sheetData>
    <row r="1" spans="1:5" x14ac:dyDescent="0.25">
      <c r="A1" s="14" t="s">
        <v>63</v>
      </c>
      <c r="D1" s="14" t="s">
        <v>64</v>
      </c>
    </row>
    <row r="2" spans="1:5" x14ac:dyDescent="0.25">
      <c r="A2" t="s">
        <v>65</v>
      </c>
      <c r="B2" s="8">
        <v>9</v>
      </c>
      <c r="D2" t="s">
        <v>66</v>
      </c>
      <c r="E2" s="8">
        <v>3</v>
      </c>
    </row>
    <row r="3" spans="1:5" x14ac:dyDescent="0.25">
      <c r="A3" t="s">
        <v>67</v>
      </c>
      <c r="B3" s="8">
        <v>119</v>
      </c>
      <c r="D3" t="s">
        <v>68</v>
      </c>
      <c r="E3" s="6">
        <v>62.44</v>
      </c>
    </row>
    <row r="4" spans="1:5" x14ac:dyDescent="0.25">
      <c r="A4" t="s">
        <v>69</v>
      </c>
      <c r="B4" s="8">
        <v>103</v>
      </c>
      <c r="D4" t="s">
        <v>70</v>
      </c>
      <c r="E4" s="13">
        <v>7.2700000000000001E-2</v>
      </c>
    </row>
    <row r="5" spans="1:5" x14ac:dyDescent="0.25">
      <c r="A5" t="s">
        <v>71</v>
      </c>
      <c r="B5" s="10">
        <v>0.98499999999999999</v>
      </c>
      <c r="D5" t="s">
        <v>72</v>
      </c>
      <c r="E5" s="6">
        <v>-62.44</v>
      </c>
    </row>
    <row r="6" spans="1:5" x14ac:dyDescent="0.25">
      <c r="A6" t="s">
        <v>73</v>
      </c>
      <c r="B6" s="10">
        <v>0.98299999999999998</v>
      </c>
      <c r="D6" t="s">
        <v>74</v>
      </c>
      <c r="E6" s="13">
        <v>-7.2700000000000001E-2</v>
      </c>
    </row>
    <row r="7" spans="1:5" x14ac:dyDescent="0.25">
      <c r="A7" t="s">
        <v>75</v>
      </c>
      <c r="B7" s="9">
        <v>7.0570000000000004</v>
      </c>
      <c r="D7" t="s">
        <v>76</v>
      </c>
      <c r="E7" s="6">
        <v>71.849999999999994</v>
      </c>
    </row>
    <row r="8" spans="1:5" x14ac:dyDescent="0.25">
      <c r="A8" t="s">
        <v>77</v>
      </c>
      <c r="B8" s="9">
        <v>7.43</v>
      </c>
      <c r="D8" t="s">
        <v>78</v>
      </c>
      <c r="E8" s="15">
        <v>3.9E-2</v>
      </c>
    </row>
    <row r="9" spans="1:5" x14ac:dyDescent="0.25">
      <c r="A9" t="s">
        <v>79</v>
      </c>
      <c r="B9" s="5" t="s">
        <v>80</v>
      </c>
      <c r="D9" t="s">
        <v>81</v>
      </c>
      <c r="E9" s="13">
        <v>0.75509999999999999</v>
      </c>
    </row>
    <row r="10" spans="1:5" x14ac:dyDescent="0.25">
      <c r="A10" t="s">
        <v>82</v>
      </c>
      <c r="B10" s="5" t="s">
        <v>80</v>
      </c>
      <c r="D10" t="s">
        <v>83</v>
      </c>
      <c r="E10" s="13">
        <v>2.9999999999999997E-4</v>
      </c>
    </row>
    <row r="11" spans="1:5" x14ac:dyDescent="0.25">
      <c r="A11" t="s">
        <v>84</v>
      </c>
      <c r="B11" s="6">
        <v>-572.73</v>
      </c>
      <c r="D11" t="s">
        <v>85</v>
      </c>
      <c r="E11" s="13">
        <v>0.24460000000000001</v>
      </c>
    </row>
    <row r="12" spans="1:5" x14ac:dyDescent="0.25">
      <c r="A12" t="s">
        <v>86</v>
      </c>
      <c r="B12" s="6">
        <v>7169572.7000000002</v>
      </c>
    </row>
    <row r="13" spans="1:5" x14ac:dyDescent="0.25">
      <c r="A13" t="s">
        <v>87</v>
      </c>
      <c r="B13" s="6">
        <v>105558</v>
      </c>
    </row>
    <row r="14" spans="1:5" x14ac:dyDescent="0.25">
      <c r="A14" t="s">
        <v>88</v>
      </c>
      <c r="B14" s="6">
        <v>1024.83</v>
      </c>
    </row>
    <row r="15" spans="1:5" x14ac:dyDescent="0.25">
      <c r="A15" t="s">
        <v>89</v>
      </c>
      <c r="B15" s="6">
        <v>32.01</v>
      </c>
    </row>
    <row r="16" spans="1:5" x14ac:dyDescent="0.25">
      <c r="A16" t="s">
        <v>68</v>
      </c>
      <c r="B16" s="6">
        <v>22.33</v>
      </c>
    </row>
    <row r="17" spans="1:2" x14ac:dyDescent="0.25">
      <c r="A17" t="s">
        <v>70</v>
      </c>
      <c r="B17" s="13">
        <v>2.24E-2</v>
      </c>
    </row>
    <row r="18" spans="1:2" x14ac:dyDescent="0.25">
      <c r="A18" t="s">
        <v>90</v>
      </c>
      <c r="B18" s="10">
        <v>1.97</v>
      </c>
    </row>
    <row r="19" spans="1:2" x14ac:dyDescent="0.25">
      <c r="A19" t="s">
        <v>91</v>
      </c>
      <c r="B19" s="5" t="s">
        <v>80</v>
      </c>
    </row>
    <row r="20" spans="1:2" x14ac:dyDescent="0.25">
      <c r="A20" t="s">
        <v>92</v>
      </c>
      <c r="B20" s="16">
        <v>44.88</v>
      </c>
    </row>
    <row r="21" spans="1:2" x14ac:dyDescent="0.25">
      <c r="A21" t="s">
        <v>93</v>
      </c>
      <c r="B21" s="15">
        <v>6.0000000000000001E-3</v>
      </c>
    </row>
    <row r="22" spans="1:2" x14ac:dyDescent="0.25">
      <c r="A22" t="s">
        <v>37</v>
      </c>
      <c r="B22" s="10">
        <v>-0.28000000000000003</v>
      </c>
    </row>
    <row r="23" spans="1:2" x14ac:dyDescent="0.25">
      <c r="A23" t="s">
        <v>38</v>
      </c>
      <c r="B23" s="10">
        <v>4.431</v>
      </c>
    </row>
    <row r="24" spans="1:2" x14ac:dyDescent="0.25">
      <c r="A24" t="s">
        <v>39</v>
      </c>
      <c r="B24" s="10">
        <v>11.714</v>
      </c>
    </row>
    <row r="25" spans="1:2" x14ac:dyDescent="0.25">
      <c r="A25" t="s">
        <v>94</v>
      </c>
      <c r="B25" s="15">
        <v>2.8999999999999998E-3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view="pageLayout" topLeftCell="A14" zoomScale="70" zoomScaleNormal="100" zoomScalePageLayoutView="70" workbookViewId="0">
      <selection activeCell="U7" sqref="U7"/>
    </sheetView>
  </sheetViews>
  <sheetFormatPr defaultRowHeight="15" x14ac:dyDescent="0.25"/>
  <cols>
    <col min="1" max="1" width="5" bestFit="1" customWidth="1"/>
    <col min="2" max="2" width="6.85546875" bestFit="1" customWidth="1"/>
    <col min="4" max="4" width="12" bestFit="1" customWidth="1"/>
    <col min="5" max="7" width="12.7109375" bestFit="1" customWidth="1"/>
  </cols>
  <sheetData>
    <row r="1" spans="1:7" x14ac:dyDescent="0.25">
      <c r="A1" s="3" t="s">
        <v>18</v>
      </c>
      <c r="B1" s="3" t="s">
        <v>19</v>
      </c>
      <c r="C1" s="3" t="s">
        <v>95</v>
      </c>
      <c r="D1" s="3" t="s">
        <v>96</v>
      </c>
      <c r="E1" s="3" t="s">
        <v>97</v>
      </c>
      <c r="F1" s="3" t="s">
        <v>98</v>
      </c>
      <c r="G1" s="3" t="s">
        <v>99</v>
      </c>
    </row>
    <row r="2" spans="1:7" x14ac:dyDescent="0.25">
      <c r="A2" s="5">
        <v>2006</v>
      </c>
      <c r="B2" s="5">
        <v>1</v>
      </c>
      <c r="C2" s="9">
        <v>1037.17</v>
      </c>
    </row>
    <row r="3" spans="1:7" x14ac:dyDescent="0.25">
      <c r="A3" s="5">
        <v>2006</v>
      </c>
      <c r="B3" s="5">
        <v>2</v>
      </c>
      <c r="C3" s="9">
        <v>876.64700000000005</v>
      </c>
      <c r="D3">
        <v>889.97699999999998</v>
      </c>
      <c r="E3">
        <v>-13.33</v>
      </c>
      <c r="F3" s="18">
        <v>-1.52E-2</v>
      </c>
      <c r="G3">
        <v>-0.4163897788</v>
      </c>
    </row>
    <row r="4" spans="1:7" x14ac:dyDescent="0.25">
      <c r="A4" s="5">
        <v>2006</v>
      </c>
      <c r="B4" s="5">
        <v>3</v>
      </c>
      <c r="C4" s="9">
        <v>824.11300000000006</v>
      </c>
      <c r="D4">
        <v>837.84799999999996</v>
      </c>
      <c r="E4">
        <v>-13.734999999999999</v>
      </c>
      <c r="F4" s="18">
        <v>-1.67E-2</v>
      </c>
      <c r="G4">
        <v>-0.42903733020000001</v>
      </c>
    </row>
    <row r="5" spans="1:7" x14ac:dyDescent="0.25">
      <c r="A5" s="5">
        <v>2006</v>
      </c>
      <c r="B5" s="5">
        <v>4</v>
      </c>
      <c r="C5" s="9">
        <v>750.21699999999998</v>
      </c>
      <c r="D5">
        <v>744.79700000000003</v>
      </c>
      <c r="E5">
        <v>5.42</v>
      </c>
      <c r="F5" s="18">
        <v>7.1999999999999998E-3</v>
      </c>
      <c r="G5">
        <v>0.16929234160000001</v>
      </c>
    </row>
    <row r="6" spans="1:7" x14ac:dyDescent="0.25">
      <c r="A6" s="5">
        <v>2006</v>
      </c>
      <c r="B6" s="5">
        <v>5</v>
      </c>
      <c r="C6" s="9">
        <v>717.60299999999995</v>
      </c>
      <c r="D6">
        <v>696.39499999999998</v>
      </c>
      <c r="E6">
        <v>21.207999999999998</v>
      </c>
      <c r="F6" s="18">
        <v>2.9600000000000001E-2</v>
      </c>
      <c r="G6">
        <v>0.66248387399999997</v>
      </c>
    </row>
    <row r="7" spans="1:7" x14ac:dyDescent="0.25">
      <c r="A7" s="5">
        <v>2006</v>
      </c>
      <c r="B7" s="5">
        <v>6</v>
      </c>
      <c r="C7" s="9">
        <v>1002.593</v>
      </c>
      <c r="D7" s="19">
        <v>1035.8489999999999</v>
      </c>
      <c r="E7">
        <v>-33.256</v>
      </c>
      <c r="F7" s="18">
        <v>-3.32E-2</v>
      </c>
      <c r="G7">
        <v>-1.0388349370000001</v>
      </c>
    </row>
    <row r="8" spans="1:7" x14ac:dyDescent="0.25">
      <c r="A8" s="5">
        <v>2006</v>
      </c>
      <c r="B8" s="5">
        <v>7</v>
      </c>
      <c r="C8" s="9">
        <v>1320.925</v>
      </c>
      <c r="D8" s="19">
        <v>1329.8409999999999</v>
      </c>
      <c r="E8">
        <v>-8.9160000000000004</v>
      </c>
      <c r="F8" s="18">
        <v>-6.7999999999999996E-3</v>
      </c>
      <c r="G8">
        <v>-0.27852562590000002</v>
      </c>
    </row>
    <row r="9" spans="1:7" x14ac:dyDescent="0.25">
      <c r="A9" s="5">
        <v>2006</v>
      </c>
      <c r="B9" s="5">
        <v>8</v>
      </c>
      <c r="C9" s="9">
        <v>1473.239</v>
      </c>
      <c r="D9" s="19">
        <v>1472.5809999999999</v>
      </c>
      <c r="E9">
        <v>0.65700000000000003</v>
      </c>
      <c r="F9" s="18">
        <v>4.0000000000000002E-4</v>
      </c>
      <c r="G9">
        <v>2.0534959750000002E-2</v>
      </c>
    </row>
    <row r="10" spans="1:7" x14ac:dyDescent="0.25">
      <c r="A10" s="5">
        <v>2006</v>
      </c>
      <c r="B10" s="5">
        <v>9</v>
      </c>
      <c r="C10" s="9">
        <v>1151.873</v>
      </c>
      <c r="D10" s="19">
        <v>1124.6469999999999</v>
      </c>
      <c r="E10">
        <v>27.227</v>
      </c>
      <c r="F10" s="18">
        <v>2.3599999999999999E-2</v>
      </c>
      <c r="G10">
        <v>0.85048500230000001</v>
      </c>
    </row>
    <row r="11" spans="1:7" x14ac:dyDescent="0.25">
      <c r="A11" s="5">
        <v>2006</v>
      </c>
      <c r="B11" s="5">
        <v>10</v>
      </c>
      <c r="C11" s="9">
        <v>748.38199999999995</v>
      </c>
      <c r="D11">
        <v>769.44600000000003</v>
      </c>
      <c r="E11">
        <v>-21.062999999999999</v>
      </c>
      <c r="F11" s="18">
        <v>-2.81E-2</v>
      </c>
      <c r="G11">
        <v>-0.65796488149999999</v>
      </c>
    </row>
    <row r="12" spans="1:7" x14ac:dyDescent="0.25">
      <c r="A12" s="5">
        <v>2006</v>
      </c>
      <c r="B12" s="5">
        <v>11</v>
      </c>
      <c r="C12" s="9">
        <v>759.62900000000002</v>
      </c>
      <c r="D12">
        <v>752.54300000000001</v>
      </c>
      <c r="E12">
        <v>7.0860000000000003</v>
      </c>
      <c r="F12" s="18">
        <v>9.2999999999999992E-3</v>
      </c>
      <c r="G12">
        <v>0.22133611559999999</v>
      </c>
    </row>
    <row r="13" spans="1:7" x14ac:dyDescent="0.25">
      <c r="A13" s="5">
        <v>2006</v>
      </c>
      <c r="B13" s="5">
        <v>12</v>
      </c>
      <c r="C13" s="9">
        <v>904.154</v>
      </c>
      <c r="D13">
        <v>881.28399999999999</v>
      </c>
      <c r="E13">
        <v>22.870999999999999</v>
      </c>
      <c r="F13" s="18">
        <v>2.53E-2</v>
      </c>
      <c r="G13">
        <v>0.71442105509999998</v>
      </c>
    </row>
    <row r="14" spans="1:7" x14ac:dyDescent="0.25">
      <c r="A14" s="5">
        <v>2007</v>
      </c>
      <c r="B14" s="5">
        <v>1</v>
      </c>
      <c r="C14" s="9">
        <v>990.90200000000004</v>
      </c>
      <c r="D14" s="19">
        <v>1024.4159999999999</v>
      </c>
      <c r="E14">
        <v>-33.512999999999998</v>
      </c>
      <c r="F14" s="18">
        <v>-3.3799999999999997E-2</v>
      </c>
      <c r="G14">
        <v>-1.0468597449999999</v>
      </c>
    </row>
    <row r="15" spans="1:7" x14ac:dyDescent="0.25">
      <c r="A15" s="5">
        <v>2007</v>
      </c>
      <c r="B15" s="5">
        <v>2</v>
      </c>
      <c r="C15" s="9">
        <v>1044.258</v>
      </c>
      <c r="D15" s="19">
        <v>1053.4190000000001</v>
      </c>
      <c r="E15">
        <v>-9.1609999999999996</v>
      </c>
      <c r="F15" s="18">
        <v>-8.8000000000000005E-3</v>
      </c>
      <c r="G15">
        <v>-0.28615869579999997</v>
      </c>
    </row>
    <row r="16" spans="1:7" x14ac:dyDescent="0.25">
      <c r="A16" s="5">
        <v>2007</v>
      </c>
      <c r="B16" s="5">
        <v>3</v>
      </c>
      <c r="C16" s="9">
        <v>879.99400000000003</v>
      </c>
      <c r="D16">
        <v>864.50900000000001</v>
      </c>
      <c r="E16">
        <v>15.484</v>
      </c>
      <c r="F16" s="18">
        <v>1.7600000000000001E-2</v>
      </c>
      <c r="G16">
        <v>0.48369046240000002</v>
      </c>
    </row>
    <row r="17" spans="1:7" x14ac:dyDescent="0.25">
      <c r="A17" s="5">
        <v>2007</v>
      </c>
      <c r="B17" s="5">
        <v>4</v>
      </c>
      <c r="C17" s="9">
        <v>769.54399999999998</v>
      </c>
      <c r="D17">
        <v>767.20699999999999</v>
      </c>
      <c r="E17">
        <v>2.3370000000000002</v>
      </c>
      <c r="F17" s="18">
        <v>3.0000000000000001E-3</v>
      </c>
      <c r="G17">
        <v>7.3000409089999996E-2</v>
      </c>
    </row>
    <row r="18" spans="1:7" x14ac:dyDescent="0.25">
      <c r="A18" s="5">
        <v>2007</v>
      </c>
      <c r="B18" s="5">
        <v>5</v>
      </c>
      <c r="C18" s="9">
        <v>819.10799999999995</v>
      </c>
      <c r="D18">
        <v>775.84900000000005</v>
      </c>
      <c r="E18">
        <v>43.259</v>
      </c>
      <c r="F18" s="18">
        <v>5.28E-2</v>
      </c>
      <c r="G18">
        <v>1.3512994169999999</v>
      </c>
    </row>
    <row r="19" spans="1:7" x14ac:dyDescent="0.25">
      <c r="A19" s="5">
        <v>2007</v>
      </c>
      <c r="B19" s="5">
        <v>6</v>
      </c>
      <c r="C19" s="9">
        <v>1158.865</v>
      </c>
      <c r="D19" s="19">
        <v>1137.9760000000001</v>
      </c>
      <c r="E19">
        <v>20.888999999999999</v>
      </c>
      <c r="F19" s="18">
        <v>1.7999999999999999E-2</v>
      </c>
      <c r="G19">
        <v>0.65251687000000003</v>
      </c>
    </row>
    <row r="20" spans="1:7" x14ac:dyDescent="0.25">
      <c r="A20" s="5">
        <v>2007</v>
      </c>
      <c r="B20" s="5">
        <v>7</v>
      </c>
      <c r="C20" s="9">
        <v>1349.11</v>
      </c>
      <c r="D20" s="19">
        <v>1352.1880000000001</v>
      </c>
      <c r="E20">
        <v>-3.0779999999999998</v>
      </c>
      <c r="F20" s="18">
        <v>-2.3E-3</v>
      </c>
      <c r="G20">
        <v>-9.6157438380000002E-2</v>
      </c>
    </row>
    <row r="21" spans="1:7" x14ac:dyDescent="0.25">
      <c r="A21" s="5">
        <v>2007</v>
      </c>
      <c r="B21" s="5">
        <v>8</v>
      </c>
      <c r="C21" s="9">
        <v>1516.38</v>
      </c>
      <c r="D21" s="19">
        <v>1542.991</v>
      </c>
      <c r="E21">
        <v>-26.611000000000001</v>
      </c>
      <c r="F21" s="18">
        <v>-1.7500000000000002E-2</v>
      </c>
      <c r="G21">
        <v>-0.83124722569999998</v>
      </c>
    </row>
    <row r="22" spans="1:7" x14ac:dyDescent="0.25">
      <c r="A22" s="5">
        <v>2007</v>
      </c>
      <c r="B22" s="5">
        <v>9</v>
      </c>
      <c r="C22" s="9">
        <v>1505.1610000000001</v>
      </c>
      <c r="D22" s="19">
        <v>1509.913</v>
      </c>
      <c r="E22">
        <v>-4.7519999999999998</v>
      </c>
      <c r="F22" s="18">
        <v>-3.2000000000000002E-3</v>
      </c>
      <c r="G22">
        <v>-0.14843998620000001</v>
      </c>
    </row>
    <row r="23" spans="1:7" x14ac:dyDescent="0.25">
      <c r="A23" s="5">
        <v>2007</v>
      </c>
      <c r="B23" s="5">
        <v>10</v>
      </c>
      <c r="C23" s="9">
        <v>1011.854</v>
      </c>
      <c r="D23">
        <v>981.21699999999998</v>
      </c>
      <c r="E23">
        <v>30.637</v>
      </c>
      <c r="F23" s="18">
        <v>3.0300000000000001E-2</v>
      </c>
      <c r="G23">
        <v>0.95700307630000003</v>
      </c>
    </row>
    <row r="24" spans="1:7" x14ac:dyDescent="0.25">
      <c r="A24" s="5">
        <v>2007</v>
      </c>
      <c r="B24" s="5">
        <v>11</v>
      </c>
      <c r="C24" s="9">
        <v>757.52599999999995</v>
      </c>
      <c r="D24">
        <v>742.721</v>
      </c>
      <c r="E24">
        <v>14.805</v>
      </c>
      <c r="F24" s="18">
        <v>1.95E-2</v>
      </c>
      <c r="G24">
        <v>0.4624688951</v>
      </c>
    </row>
    <row r="25" spans="1:7" x14ac:dyDescent="0.25">
      <c r="A25" s="5">
        <v>2007</v>
      </c>
      <c r="B25" s="5">
        <v>12</v>
      </c>
      <c r="C25" s="9">
        <v>906.07299999999998</v>
      </c>
      <c r="D25">
        <v>907.798</v>
      </c>
      <c r="E25">
        <v>-1.7250000000000001</v>
      </c>
      <c r="F25" s="18">
        <v>-1.9E-3</v>
      </c>
      <c r="G25">
        <v>-5.3886386719999999E-2</v>
      </c>
    </row>
    <row r="26" spans="1:7" x14ac:dyDescent="0.25">
      <c r="A26" s="5">
        <v>2008</v>
      </c>
      <c r="B26" s="5">
        <v>1</v>
      </c>
      <c r="C26" s="9">
        <v>1098.972</v>
      </c>
      <c r="D26" s="19">
        <v>1115.4390000000001</v>
      </c>
      <c r="E26">
        <v>-16.466999999999999</v>
      </c>
      <c r="F26" s="18">
        <v>-1.4999999999999999E-2</v>
      </c>
      <c r="G26">
        <v>-0.51437888549999999</v>
      </c>
    </row>
    <row r="27" spans="1:7" x14ac:dyDescent="0.25">
      <c r="A27" s="5">
        <v>2008</v>
      </c>
      <c r="B27" s="5">
        <v>2</v>
      </c>
      <c r="C27" s="9">
        <v>987.52599999999995</v>
      </c>
      <c r="D27">
        <v>975.55700000000002</v>
      </c>
      <c r="E27">
        <v>11.968999999999999</v>
      </c>
      <c r="F27" s="18">
        <v>1.21E-2</v>
      </c>
      <c r="G27">
        <v>0.37388946010000002</v>
      </c>
    </row>
    <row r="28" spans="1:7" x14ac:dyDescent="0.25">
      <c r="A28" s="5">
        <v>2008</v>
      </c>
      <c r="B28" s="5">
        <v>3</v>
      </c>
      <c r="C28" s="9">
        <v>929.70799999999997</v>
      </c>
      <c r="D28">
        <v>921.30799999999999</v>
      </c>
      <c r="E28">
        <v>8.4</v>
      </c>
      <c r="F28" s="18">
        <v>8.9999999999999993E-3</v>
      </c>
      <c r="G28">
        <v>0.26238072509999999</v>
      </c>
    </row>
    <row r="29" spans="1:7" x14ac:dyDescent="0.25">
      <c r="A29" s="5">
        <v>2008</v>
      </c>
      <c r="B29" s="5">
        <v>4</v>
      </c>
      <c r="C29" s="9">
        <v>765.548</v>
      </c>
      <c r="D29">
        <v>739.38099999999997</v>
      </c>
      <c r="E29">
        <v>26.167000000000002</v>
      </c>
      <c r="F29" s="18">
        <v>3.4200000000000001E-2</v>
      </c>
      <c r="G29">
        <v>0.81738307710000002</v>
      </c>
    </row>
    <row r="30" spans="1:7" x14ac:dyDescent="0.25">
      <c r="A30" s="5">
        <v>2008</v>
      </c>
      <c r="B30" s="5">
        <v>5</v>
      </c>
      <c r="C30" s="9">
        <v>678.63300000000004</v>
      </c>
      <c r="D30">
        <v>679.50800000000004</v>
      </c>
      <c r="E30">
        <v>-0.875</v>
      </c>
      <c r="F30" s="18">
        <v>-1.2999999999999999E-3</v>
      </c>
      <c r="G30">
        <v>-2.7345994379999999E-2</v>
      </c>
    </row>
    <row r="31" spans="1:7" x14ac:dyDescent="0.25">
      <c r="A31" s="5">
        <v>2008</v>
      </c>
      <c r="B31" s="5">
        <v>6</v>
      </c>
      <c r="C31" s="9">
        <v>1024.165</v>
      </c>
      <c r="D31" s="19">
        <v>1071.568</v>
      </c>
      <c r="E31">
        <v>-47.402999999999999</v>
      </c>
      <c r="F31" s="18">
        <v>-4.6300000000000001E-2</v>
      </c>
      <c r="G31">
        <v>-1.480740527</v>
      </c>
    </row>
    <row r="32" spans="1:7" x14ac:dyDescent="0.25">
      <c r="A32" s="5">
        <v>2008</v>
      </c>
      <c r="B32" s="5">
        <v>7</v>
      </c>
      <c r="C32" s="9">
        <v>1320.127</v>
      </c>
      <c r="D32" s="19">
        <v>1307.1469999999999</v>
      </c>
      <c r="E32">
        <v>12.978999999999999</v>
      </c>
      <c r="F32" s="18">
        <v>9.7999999999999997E-3</v>
      </c>
      <c r="G32">
        <v>0.40542993939999999</v>
      </c>
    </row>
    <row r="33" spans="1:7" x14ac:dyDescent="0.25">
      <c r="A33" s="5">
        <v>2008</v>
      </c>
      <c r="B33" s="5">
        <v>8</v>
      </c>
      <c r="C33" s="9">
        <v>1362.2070000000001</v>
      </c>
      <c r="D33" s="19">
        <v>1360.5319999999999</v>
      </c>
      <c r="E33">
        <v>1.675</v>
      </c>
      <c r="F33" s="18">
        <v>1.1999999999999999E-3</v>
      </c>
      <c r="G33">
        <v>5.2325754289999998E-2</v>
      </c>
    </row>
    <row r="34" spans="1:7" x14ac:dyDescent="0.25">
      <c r="A34" s="5">
        <v>2008</v>
      </c>
      <c r="B34" s="5">
        <v>9</v>
      </c>
      <c r="C34" s="9">
        <v>1236.864</v>
      </c>
      <c r="D34" s="19">
        <v>1289.8409999999999</v>
      </c>
      <c r="E34">
        <v>-52.978000000000002</v>
      </c>
      <c r="F34" s="18">
        <v>-4.2799999999999998E-2</v>
      </c>
      <c r="G34">
        <v>-1.6548769809999999</v>
      </c>
    </row>
    <row r="35" spans="1:7" x14ac:dyDescent="0.25">
      <c r="A35" s="5">
        <v>2008</v>
      </c>
      <c r="B35" s="5">
        <v>10</v>
      </c>
      <c r="C35" s="9">
        <v>804.25199999999995</v>
      </c>
      <c r="D35">
        <v>809.971</v>
      </c>
      <c r="E35">
        <v>-5.7190000000000003</v>
      </c>
      <c r="F35" s="18">
        <v>-7.1000000000000004E-3</v>
      </c>
      <c r="G35">
        <v>-0.17865071199999999</v>
      </c>
    </row>
    <row r="36" spans="1:7" x14ac:dyDescent="0.25">
      <c r="A36" s="5">
        <v>2008</v>
      </c>
      <c r="B36" s="5">
        <v>11</v>
      </c>
      <c r="C36" s="9">
        <v>710.70100000000002</v>
      </c>
      <c r="D36">
        <v>707.92899999999997</v>
      </c>
      <c r="E36">
        <v>2.7709999999999999</v>
      </c>
      <c r="F36" s="18">
        <v>3.8999999999999998E-3</v>
      </c>
      <c r="G36">
        <v>8.6572483869999994E-2</v>
      </c>
    </row>
    <row r="37" spans="1:7" x14ac:dyDescent="0.25">
      <c r="A37" s="5">
        <v>2008</v>
      </c>
      <c r="B37" s="5">
        <v>12</v>
      </c>
      <c r="C37" s="9">
        <v>1037.925</v>
      </c>
      <c r="D37" s="19">
        <v>1051.5060000000001</v>
      </c>
      <c r="E37">
        <v>-13.58</v>
      </c>
      <c r="F37" s="18">
        <v>-1.3100000000000001E-2</v>
      </c>
      <c r="G37">
        <v>-0.4242162424</v>
      </c>
    </row>
    <row r="38" spans="1:7" x14ac:dyDescent="0.25">
      <c r="A38" s="5">
        <v>2009</v>
      </c>
      <c r="B38" s="5">
        <v>1</v>
      </c>
      <c r="C38" s="9">
        <v>1194.8499999999999</v>
      </c>
      <c r="D38" s="19">
        <v>1146.326</v>
      </c>
      <c r="E38">
        <v>48.524000000000001</v>
      </c>
      <c r="F38" s="18">
        <v>4.0599999999999997E-2</v>
      </c>
      <c r="G38">
        <v>1.5157604760000001</v>
      </c>
    </row>
    <row r="39" spans="1:7" x14ac:dyDescent="0.25">
      <c r="A39" s="5">
        <v>2009</v>
      </c>
      <c r="B39" s="5">
        <v>2</v>
      </c>
      <c r="C39" s="9">
        <v>948.32600000000002</v>
      </c>
      <c r="D39" s="19">
        <v>1024.1179999999999</v>
      </c>
      <c r="E39">
        <v>-75.792000000000002</v>
      </c>
      <c r="F39" s="18">
        <v>-7.9899999999999999E-2</v>
      </c>
      <c r="G39">
        <v>-2.3675350850000001</v>
      </c>
    </row>
    <row r="40" spans="1:7" x14ac:dyDescent="0.25">
      <c r="A40" s="5">
        <v>2009</v>
      </c>
      <c r="B40" s="5">
        <v>3</v>
      </c>
      <c r="C40" s="9">
        <v>770.9</v>
      </c>
      <c r="D40">
        <v>805.79399999999998</v>
      </c>
      <c r="E40">
        <v>-34.893999999999998</v>
      </c>
      <c r="F40" s="18">
        <v>-4.53E-2</v>
      </c>
      <c r="G40">
        <v>-1.0900013529999999</v>
      </c>
    </row>
    <row r="41" spans="1:7" x14ac:dyDescent="0.25">
      <c r="A41" s="5">
        <v>2009</v>
      </c>
      <c r="B41" s="5">
        <v>4</v>
      </c>
      <c r="C41" s="9">
        <v>811.88</v>
      </c>
      <c r="D41">
        <v>820.60599999999999</v>
      </c>
      <c r="E41">
        <v>-8.7260000000000009</v>
      </c>
      <c r="F41" s="18">
        <v>-1.0699999999999999E-2</v>
      </c>
      <c r="G41">
        <v>-0.27258563829999999</v>
      </c>
    </row>
    <row r="42" spans="1:7" x14ac:dyDescent="0.25">
      <c r="A42" s="5">
        <v>2009</v>
      </c>
      <c r="B42" s="5">
        <v>5</v>
      </c>
      <c r="C42" s="9">
        <v>710.23699999999997</v>
      </c>
      <c r="D42">
        <v>739.61500000000001</v>
      </c>
      <c r="E42">
        <v>-29.378</v>
      </c>
      <c r="F42" s="18">
        <v>-4.1399999999999999E-2</v>
      </c>
      <c r="G42">
        <v>-0.91767929609999999</v>
      </c>
    </row>
    <row r="43" spans="1:7" x14ac:dyDescent="0.25">
      <c r="A43" s="5">
        <v>2009</v>
      </c>
      <c r="B43" s="5">
        <v>6</v>
      </c>
      <c r="C43" s="9">
        <v>1072.9870000000001</v>
      </c>
      <c r="D43">
        <v>993.89099999999996</v>
      </c>
      <c r="E43">
        <v>79.096999999999994</v>
      </c>
      <c r="F43" s="18">
        <v>7.3700000000000002E-2</v>
      </c>
      <c r="G43">
        <v>2.4707590189999999</v>
      </c>
    </row>
    <row r="44" spans="1:7" x14ac:dyDescent="0.25">
      <c r="A44" s="5">
        <v>2009</v>
      </c>
      <c r="B44" s="5">
        <v>7</v>
      </c>
      <c r="C44" s="9">
        <v>1278.069</v>
      </c>
      <c r="D44" s="19">
        <v>1293.1479999999999</v>
      </c>
      <c r="E44">
        <v>-15.079000000000001</v>
      </c>
      <c r="F44" s="18">
        <v>-1.18E-2</v>
      </c>
      <c r="G44">
        <v>-0.47102022630000001</v>
      </c>
    </row>
    <row r="45" spans="1:7" x14ac:dyDescent="0.25">
      <c r="A45" s="5">
        <v>2009</v>
      </c>
      <c r="B45" s="5">
        <v>8</v>
      </c>
      <c r="C45" s="9">
        <v>1198.5440000000001</v>
      </c>
      <c r="D45" s="19">
        <v>1187.191</v>
      </c>
      <c r="E45">
        <v>11.353</v>
      </c>
      <c r="F45" s="18">
        <v>9.4999999999999998E-3</v>
      </c>
      <c r="G45">
        <v>0.3546283804</v>
      </c>
    </row>
    <row r="46" spans="1:7" x14ac:dyDescent="0.25">
      <c r="A46" s="5">
        <v>2009</v>
      </c>
      <c r="B46" s="5">
        <v>9</v>
      </c>
      <c r="C46" s="9">
        <v>1156.1389999999999</v>
      </c>
      <c r="D46" s="19">
        <v>1141.5640000000001</v>
      </c>
      <c r="E46">
        <v>14.574999999999999</v>
      </c>
      <c r="F46" s="18">
        <v>1.26E-2</v>
      </c>
      <c r="G46">
        <v>0.45527296020000002</v>
      </c>
    </row>
    <row r="47" spans="1:7" x14ac:dyDescent="0.25">
      <c r="A47" s="5">
        <v>2009</v>
      </c>
      <c r="B47" s="5">
        <v>10</v>
      </c>
      <c r="C47" s="9">
        <v>822.10599999999999</v>
      </c>
      <c r="D47">
        <v>839.81</v>
      </c>
      <c r="E47">
        <v>-17.704000000000001</v>
      </c>
      <c r="F47" s="18">
        <v>-2.1499999999999998E-2</v>
      </c>
      <c r="G47">
        <v>-0.55302333849999996</v>
      </c>
    </row>
    <row r="48" spans="1:7" x14ac:dyDescent="0.25">
      <c r="A48" s="5">
        <v>2009</v>
      </c>
      <c r="B48" s="5">
        <v>11</v>
      </c>
      <c r="C48" s="9">
        <v>687.01300000000003</v>
      </c>
      <c r="D48">
        <v>683.92499999999995</v>
      </c>
      <c r="E48">
        <v>3.0880000000000001</v>
      </c>
      <c r="F48" s="18">
        <v>4.4999999999999997E-3</v>
      </c>
      <c r="G48">
        <v>9.6463128309999993E-2</v>
      </c>
    </row>
    <row r="49" spans="1:7" x14ac:dyDescent="0.25">
      <c r="A49" s="5">
        <v>2009</v>
      </c>
      <c r="B49" s="5">
        <v>12</v>
      </c>
      <c r="C49" s="9">
        <v>935.41800000000001</v>
      </c>
      <c r="D49">
        <v>917.57500000000005</v>
      </c>
      <c r="E49">
        <v>17.843</v>
      </c>
      <c r="F49" s="18">
        <v>1.9099999999999999E-2</v>
      </c>
      <c r="G49">
        <v>0.5573656696</v>
      </c>
    </row>
    <row r="50" spans="1:7" x14ac:dyDescent="0.25">
      <c r="A50" s="5">
        <v>2010</v>
      </c>
      <c r="B50" s="5">
        <v>1</v>
      </c>
      <c r="C50" s="9">
        <v>1191.922</v>
      </c>
      <c r="D50" s="19">
        <v>1165.3879999999999</v>
      </c>
      <c r="E50">
        <v>26.533000000000001</v>
      </c>
      <c r="F50" s="18">
        <v>2.23E-2</v>
      </c>
      <c r="G50">
        <v>0.82883392069999995</v>
      </c>
    </row>
    <row r="51" spans="1:7" x14ac:dyDescent="0.25">
      <c r="A51" s="5">
        <v>2010</v>
      </c>
      <c r="B51" s="5">
        <v>2</v>
      </c>
      <c r="C51" s="9">
        <v>1034.211</v>
      </c>
      <c r="D51" s="19">
        <v>1031.3779999999999</v>
      </c>
      <c r="E51">
        <v>2.8340000000000001</v>
      </c>
      <c r="F51" s="18">
        <v>2.7000000000000001E-3</v>
      </c>
      <c r="G51">
        <v>8.8516534460000004E-2</v>
      </c>
    </row>
    <row r="52" spans="1:7" x14ac:dyDescent="0.25">
      <c r="A52" s="5">
        <v>2010</v>
      </c>
      <c r="B52" s="5">
        <v>3</v>
      </c>
      <c r="C52" s="9">
        <v>935.85199999999998</v>
      </c>
      <c r="D52">
        <v>938.59799999999996</v>
      </c>
      <c r="E52">
        <v>-2.7450000000000001</v>
      </c>
      <c r="F52" s="18">
        <v>-2.8999999999999998E-3</v>
      </c>
      <c r="G52">
        <v>-8.5748561170000001E-2</v>
      </c>
    </row>
    <row r="53" spans="1:7" x14ac:dyDescent="0.25">
      <c r="A53" s="5">
        <v>2010</v>
      </c>
      <c r="B53" s="5">
        <v>4</v>
      </c>
      <c r="C53" s="9">
        <v>743.41899999999998</v>
      </c>
      <c r="D53">
        <v>740.78200000000004</v>
      </c>
      <c r="E53">
        <v>2.637</v>
      </c>
      <c r="F53" s="18">
        <v>3.5000000000000001E-3</v>
      </c>
      <c r="G53">
        <v>8.2374591760000004E-2</v>
      </c>
    </row>
    <row r="54" spans="1:7" x14ac:dyDescent="0.25">
      <c r="A54" s="5">
        <v>2010</v>
      </c>
      <c r="B54" s="5">
        <v>5</v>
      </c>
      <c r="C54" s="9">
        <v>746.02099999999996</v>
      </c>
      <c r="D54">
        <v>740.32299999999998</v>
      </c>
      <c r="E54">
        <v>5.6980000000000004</v>
      </c>
      <c r="F54" s="18">
        <v>7.6E-3</v>
      </c>
      <c r="G54">
        <v>0.17797852829999999</v>
      </c>
    </row>
    <row r="55" spans="1:7" x14ac:dyDescent="0.25">
      <c r="A55" s="5">
        <v>2010</v>
      </c>
      <c r="B55" s="5">
        <v>6</v>
      </c>
      <c r="C55" s="9">
        <v>1273.806</v>
      </c>
      <c r="D55" s="19">
        <v>1185.5840000000001</v>
      </c>
      <c r="E55">
        <v>88.221000000000004</v>
      </c>
      <c r="F55" s="18">
        <v>6.93E-2</v>
      </c>
      <c r="G55">
        <v>2.7557950550000001</v>
      </c>
    </row>
    <row r="56" spans="1:7" x14ac:dyDescent="0.25">
      <c r="A56" s="5">
        <v>2010</v>
      </c>
      <c r="B56" s="5">
        <v>7</v>
      </c>
      <c r="C56" s="9">
        <v>1575.7349999999999</v>
      </c>
      <c r="D56" s="19">
        <v>1540.2239999999999</v>
      </c>
      <c r="E56">
        <v>35.511000000000003</v>
      </c>
      <c r="F56" s="18">
        <v>2.2499999999999999E-2</v>
      </c>
      <c r="G56">
        <v>1.1092547239999999</v>
      </c>
    </row>
    <row r="57" spans="1:7" x14ac:dyDescent="0.25">
      <c r="A57" s="5">
        <v>2010</v>
      </c>
      <c r="B57" s="5">
        <v>8</v>
      </c>
      <c r="C57" s="9">
        <v>1576.8489999999999</v>
      </c>
      <c r="D57" s="19">
        <v>1599.0450000000001</v>
      </c>
      <c r="E57">
        <v>-22.196999999999999</v>
      </c>
      <c r="F57" s="18">
        <v>-1.41E-2</v>
      </c>
      <c r="G57">
        <v>-0.69336249530000005</v>
      </c>
    </row>
    <row r="58" spans="1:7" x14ac:dyDescent="0.25">
      <c r="A58" s="5">
        <v>2010</v>
      </c>
      <c r="B58" s="5">
        <v>9</v>
      </c>
      <c r="C58" s="9">
        <v>1314.9739999999999</v>
      </c>
      <c r="D58" s="19">
        <v>1365.8489999999999</v>
      </c>
      <c r="E58">
        <v>-50.875</v>
      </c>
      <c r="F58" s="18">
        <v>-3.8699999999999998E-2</v>
      </c>
      <c r="G58">
        <v>-1.589190283</v>
      </c>
    </row>
    <row r="59" spans="1:7" x14ac:dyDescent="0.25">
      <c r="A59" s="5">
        <v>2010</v>
      </c>
      <c r="B59" s="5">
        <v>10</v>
      </c>
      <c r="C59" s="9">
        <v>865.74699999999996</v>
      </c>
      <c r="D59">
        <v>872.95699999999999</v>
      </c>
      <c r="E59">
        <v>-7.2089999999999996</v>
      </c>
      <c r="F59" s="18">
        <v>-8.3000000000000001E-3</v>
      </c>
      <c r="G59">
        <v>-0.22520226099999999</v>
      </c>
    </row>
    <row r="60" spans="1:7" x14ac:dyDescent="0.25">
      <c r="A60" s="5">
        <v>2010</v>
      </c>
      <c r="B60" s="5">
        <v>11</v>
      </c>
      <c r="C60" s="9">
        <v>667.86300000000006</v>
      </c>
      <c r="D60">
        <v>671.96600000000001</v>
      </c>
      <c r="E60">
        <v>-4.1029999999999998</v>
      </c>
      <c r="F60" s="18">
        <v>-6.1000000000000004E-3</v>
      </c>
      <c r="G60">
        <v>-0.12817856850000001</v>
      </c>
    </row>
    <row r="61" spans="1:7" x14ac:dyDescent="0.25">
      <c r="A61" s="5">
        <v>2010</v>
      </c>
      <c r="B61" s="5">
        <v>12</v>
      </c>
      <c r="C61" s="9">
        <v>1003.232</v>
      </c>
      <c r="D61">
        <v>968.46900000000005</v>
      </c>
      <c r="E61">
        <v>34.762999999999998</v>
      </c>
      <c r="F61" s="18">
        <v>3.4700000000000002E-2</v>
      </c>
      <c r="G61">
        <v>1.0858958809999999</v>
      </c>
    </row>
    <row r="62" spans="1:7" x14ac:dyDescent="0.25">
      <c r="A62" s="5">
        <v>2011</v>
      </c>
      <c r="B62" s="5">
        <v>1</v>
      </c>
      <c r="C62" s="9">
        <v>1194.7429999999999</v>
      </c>
      <c r="D62" s="19">
        <v>1218.4670000000001</v>
      </c>
      <c r="E62">
        <v>-23.722999999999999</v>
      </c>
      <c r="F62" s="18">
        <v>-1.9900000000000001E-2</v>
      </c>
      <c r="G62">
        <v>-0.74105494890000001</v>
      </c>
    </row>
    <row r="63" spans="1:7" x14ac:dyDescent="0.25">
      <c r="A63" s="5">
        <v>2011</v>
      </c>
      <c r="B63" s="5">
        <v>2</v>
      </c>
      <c r="C63" s="9">
        <v>961.82299999999998</v>
      </c>
      <c r="D63">
        <v>974.82399999999996</v>
      </c>
      <c r="E63">
        <v>-13.002000000000001</v>
      </c>
      <c r="F63" s="18">
        <v>-1.35E-2</v>
      </c>
      <c r="G63">
        <v>-0.40613469099999999</v>
      </c>
    </row>
    <row r="64" spans="1:7" x14ac:dyDescent="0.25">
      <c r="A64" s="5">
        <v>2011</v>
      </c>
      <c r="B64" s="5">
        <v>3</v>
      </c>
      <c r="C64" s="9">
        <v>845.55499999999995</v>
      </c>
      <c r="D64">
        <v>821.89400000000001</v>
      </c>
      <c r="E64">
        <v>23.661000000000001</v>
      </c>
      <c r="F64" s="18">
        <v>2.8000000000000001E-2</v>
      </c>
      <c r="G64">
        <v>0.73910256590000001</v>
      </c>
    </row>
    <row r="65" spans="1:7" x14ac:dyDescent="0.25">
      <c r="A65" s="5">
        <v>2011</v>
      </c>
      <c r="B65" s="5">
        <v>4</v>
      </c>
      <c r="C65" s="9">
        <v>752.04399999999998</v>
      </c>
      <c r="D65">
        <v>737.64599999999996</v>
      </c>
      <c r="E65">
        <v>14.398</v>
      </c>
      <c r="F65" s="18">
        <v>1.9099999999999999E-2</v>
      </c>
      <c r="G65">
        <v>0.44976100749999998</v>
      </c>
    </row>
    <row r="66" spans="1:7" x14ac:dyDescent="0.25">
      <c r="A66" s="5">
        <v>2011</v>
      </c>
      <c r="B66" s="5">
        <v>5</v>
      </c>
      <c r="C66" s="9">
        <v>758.62</v>
      </c>
      <c r="D66">
        <v>759.43899999999996</v>
      </c>
      <c r="E66">
        <v>-0.81899999999999995</v>
      </c>
      <c r="F66" s="18">
        <v>-1.1000000000000001E-3</v>
      </c>
      <c r="G66">
        <v>-2.557467825E-2</v>
      </c>
    </row>
    <row r="67" spans="1:7" x14ac:dyDescent="0.25">
      <c r="A67" s="5">
        <v>2011</v>
      </c>
      <c r="B67" s="5">
        <v>6</v>
      </c>
      <c r="C67" s="9">
        <v>1182.664</v>
      </c>
      <c r="D67" s="19">
        <v>1161.27</v>
      </c>
      <c r="E67">
        <v>21.393999999999998</v>
      </c>
      <c r="F67" s="18">
        <v>1.8100000000000002E-2</v>
      </c>
      <c r="G67">
        <v>0.66828628400000001</v>
      </c>
    </row>
    <row r="68" spans="1:7" x14ac:dyDescent="0.25">
      <c r="A68" s="5">
        <v>2011</v>
      </c>
      <c r="B68" s="5">
        <v>7</v>
      </c>
      <c r="C68" s="9">
        <v>1410.8530000000001</v>
      </c>
      <c r="D68" s="19">
        <v>1392.7</v>
      </c>
      <c r="E68">
        <v>18.152999999999999</v>
      </c>
      <c r="F68" s="18">
        <v>1.29E-2</v>
      </c>
      <c r="G68">
        <v>0.56705803789999998</v>
      </c>
    </row>
    <row r="69" spans="1:7" x14ac:dyDescent="0.25">
      <c r="A69" s="5">
        <v>2011</v>
      </c>
      <c r="B69" s="5">
        <v>8</v>
      </c>
      <c r="C69" s="9">
        <v>1642.0609999999999</v>
      </c>
      <c r="D69" s="19">
        <v>1593.9059999999999</v>
      </c>
      <c r="E69">
        <v>48.155000000000001</v>
      </c>
      <c r="F69" s="18">
        <v>2.93E-2</v>
      </c>
      <c r="G69">
        <v>1.504240574</v>
      </c>
    </row>
    <row r="70" spans="1:7" x14ac:dyDescent="0.25">
      <c r="A70" s="5">
        <v>2011</v>
      </c>
      <c r="B70" s="5">
        <v>9</v>
      </c>
      <c r="C70" s="9">
        <v>1249.1389999999999</v>
      </c>
      <c r="D70" s="19">
        <v>1257.6869999999999</v>
      </c>
      <c r="E70">
        <v>-8.548</v>
      </c>
      <c r="F70" s="18">
        <v>-6.7999999999999996E-3</v>
      </c>
      <c r="G70">
        <v>-0.26701617319999998</v>
      </c>
    </row>
    <row r="71" spans="1:7" x14ac:dyDescent="0.25">
      <c r="A71" s="5">
        <v>2011</v>
      </c>
      <c r="B71" s="5">
        <v>10</v>
      </c>
      <c r="C71" s="9">
        <v>716.73900000000003</v>
      </c>
      <c r="D71">
        <v>735.80700000000002</v>
      </c>
      <c r="E71">
        <v>-19.068000000000001</v>
      </c>
      <c r="F71" s="18">
        <v>-2.6599999999999999E-2</v>
      </c>
      <c r="G71">
        <v>-0.59563968229999997</v>
      </c>
    </row>
    <row r="72" spans="1:7" x14ac:dyDescent="0.25">
      <c r="A72" s="5">
        <v>2011</v>
      </c>
      <c r="B72" s="5">
        <v>11</v>
      </c>
      <c r="C72" s="9">
        <v>676.77200000000005</v>
      </c>
      <c r="D72">
        <v>675.16</v>
      </c>
      <c r="E72">
        <v>1.611</v>
      </c>
      <c r="F72" s="18">
        <v>2.3999999999999998E-3</v>
      </c>
      <c r="G72">
        <v>5.0331863630000001E-2</v>
      </c>
    </row>
    <row r="73" spans="1:7" x14ac:dyDescent="0.25">
      <c r="A73" s="5">
        <v>2011</v>
      </c>
      <c r="B73" s="5">
        <v>12</v>
      </c>
      <c r="C73" s="9">
        <v>846.17</v>
      </c>
      <c r="D73">
        <v>844.97299999999996</v>
      </c>
      <c r="E73">
        <v>1.1970000000000001</v>
      </c>
      <c r="F73" s="18">
        <v>1.4E-3</v>
      </c>
      <c r="G73">
        <v>3.7387198429999997E-2</v>
      </c>
    </row>
    <row r="74" spans="1:7" x14ac:dyDescent="0.25">
      <c r="A74" s="5">
        <v>2012</v>
      </c>
      <c r="B74" s="5">
        <v>1</v>
      </c>
      <c r="C74" s="9">
        <v>1028.742</v>
      </c>
      <c r="D74" s="19">
        <v>1018.583</v>
      </c>
      <c r="E74">
        <v>10.16</v>
      </c>
      <c r="F74" s="18">
        <v>9.9000000000000008E-3</v>
      </c>
      <c r="G74">
        <v>0.31736457740000001</v>
      </c>
    </row>
    <row r="75" spans="1:7" x14ac:dyDescent="0.25">
      <c r="A75" s="5">
        <v>2012</v>
      </c>
      <c r="B75" s="5">
        <v>2</v>
      </c>
      <c r="C75" s="9">
        <v>920.31</v>
      </c>
      <c r="D75">
        <v>887.97500000000002</v>
      </c>
      <c r="E75">
        <v>32.335000000000001</v>
      </c>
      <c r="F75" s="18">
        <v>3.5099999999999999E-2</v>
      </c>
      <c r="G75">
        <v>1.0100530160000001</v>
      </c>
    </row>
    <row r="76" spans="1:7" x14ac:dyDescent="0.25">
      <c r="A76" s="5">
        <v>2012</v>
      </c>
      <c r="B76" s="5">
        <v>3</v>
      </c>
      <c r="C76" s="9">
        <v>788.83399999999995</v>
      </c>
      <c r="D76">
        <v>807.92</v>
      </c>
      <c r="E76">
        <v>-19.085999999999999</v>
      </c>
      <c r="F76" s="18">
        <v>-2.4199999999999999E-2</v>
      </c>
      <c r="G76">
        <v>-0.59620501439999996</v>
      </c>
    </row>
    <row r="77" spans="1:7" x14ac:dyDescent="0.25">
      <c r="A77" s="5">
        <v>2012</v>
      </c>
      <c r="B77" s="5">
        <v>4</v>
      </c>
      <c r="C77" s="9">
        <v>708.35199999999998</v>
      </c>
      <c r="D77">
        <v>703.02099999999996</v>
      </c>
      <c r="E77">
        <v>5.33</v>
      </c>
      <c r="F77" s="18">
        <v>7.4999999999999997E-3</v>
      </c>
      <c r="G77">
        <v>0.16650968269999999</v>
      </c>
    </row>
    <row r="78" spans="1:7" x14ac:dyDescent="0.25">
      <c r="A78" s="5">
        <v>2012</v>
      </c>
      <c r="B78" s="5">
        <v>5</v>
      </c>
      <c r="C78" s="9">
        <v>849.61800000000005</v>
      </c>
      <c r="D78">
        <v>806.28099999999995</v>
      </c>
      <c r="E78">
        <v>43.337000000000003</v>
      </c>
      <c r="F78" s="18">
        <v>5.0999999999999997E-2</v>
      </c>
      <c r="G78">
        <v>1.3537150630000001</v>
      </c>
    </row>
    <row r="79" spans="1:7" x14ac:dyDescent="0.25">
      <c r="A79" s="5">
        <v>2012</v>
      </c>
      <c r="B79" s="5">
        <v>6</v>
      </c>
      <c r="C79" s="9">
        <v>1135.248</v>
      </c>
      <c r="D79" s="19">
        <v>1113.991</v>
      </c>
      <c r="E79">
        <v>21.256</v>
      </c>
      <c r="F79" s="18">
        <v>1.8700000000000001E-2</v>
      </c>
      <c r="G79">
        <v>0.66398889979999998</v>
      </c>
    </row>
    <row r="80" spans="1:7" x14ac:dyDescent="0.25">
      <c r="A80" s="5">
        <v>2012</v>
      </c>
      <c r="B80" s="5">
        <v>7</v>
      </c>
      <c r="C80" s="9">
        <v>1582.1959999999999</v>
      </c>
      <c r="D80" s="19">
        <v>1566.723</v>
      </c>
      <c r="E80">
        <v>15.473000000000001</v>
      </c>
      <c r="F80" s="18">
        <v>9.7999999999999997E-3</v>
      </c>
      <c r="G80">
        <v>0.4833463663</v>
      </c>
    </row>
    <row r="81" spans="1:7" x14ac:dyDescent="0.25">
      <c r="A81" s="5">
        <v>2012</v>
      </c>
      <c r="B81" s="5">
        <v>8</v>
      </c>
      <c r="C81" s="9">
        <v>1467.7539999999999</v>
      </c>
      <c r="D81" s="19">
        <v>1483.9559999999999</v>
      </c>
      <c r="E81">
        <v>-16.202000000000002</v>
      </c>
      <c r="F81" s="18">
        <v>-1.0999999999999999E-2</v>
      </c>
      <c r="G81">
        <v>-0.50611751819999995</v>
      </c>
    </row>
    <row r="82" spans="1:7" x14ac:dyDescent="0.25">
      <c r="A82" s="5">
        <v>2012</v>
      </c>
      <c r="B82" s="5">
        <v>9</v>
      </c>
      <c r="C82" s="9">
        <v>1236.4549999999999</v>
      </c>
      <c r="D82" s="19">
        <v>1210.923</v>
      </c>
      <c r="E82">
        <v>25.533000000000001</v>
      </c>
      <c r="F82" s="18">
        <v>2.06E-2</v>
      </c>
      <c r="G82">
        <v>0.79757117519999998</v>
      </c>
    </row>
    <row r="83" spans="1:7" x14ac:dyDescent="0.25">
      <c r="A83" s="5">
        <v>2012</v>
      </c>
      <c r="B83" s="5">
        <v>10</v>
      </c>
      <c r="C83" s="9">
        <v>727.15300000000002</v>
      </c>
      <c r="D83">
        <v>760.03300000000002</v>
      </c>
      <c r="E83">
        <v>-32.880000000000003</v>
      </c>
      <c r="F83" s="18">
        <v>-4.5199999999999997E-2</v>
      </c>
      <c r="G83">
        <v>-1.0270960099999999</v>
      </c>
    </row>
    <row r="84" spans="1:7" x14ac:dyDescent="0.25">
      <c r="A84" s="5">
        <v>2012</v>
      </c>
      <c r="B84" s="5">
        <v>11</v>
      </c>
      <c r="C84" s="9">
        <v>737.33699999999999</v>
      </c>
      <c r="D84">
        <v>738.16700000000003</v>
      </c>
      <c r="E84">
        <v>-0.83</v>
      </c>
      <c r="F84" s="18">
        <v>-1.1000000000000001E-3</v>
      </c>
      <c r="G84">
        <v>-2.5937949950000001E-2</v>
      </c>
    </row>
    <row r="85" spans="1:7" x14ac:dyDescent="0.25">
      <c r="A85" s="5">
        <v>2012</v>
      </c>
      <c r="B85" s="5">
        <v>12</v>
      </c>
      <c r="C85" s="9">
        <v>830.64499999999998</v>
      </c>
      <c r="D85">
        <v>858.97500000000002</v>
      </c>
      <c r="E85">
        <v>-28.33</v>
      </c>
      <c r="F85" s="18">
        <v>-3.4099999999999998E-2</v>
      </c>
      <c r="G85">
        <v>-0.88495966820000005</v>
      </c>
    </row>
    <row r="86" spans="1:7" x14ac:dyDescent="0.25">
      <c r="A86" s="5">
        <v>2013</v>
      </c>
      <c r="B86" s="5">
        <v>1</v>
      </c>
      <c r="C86" s="9">
        <v>1039.54</v>
      </c>
      <c r="D86" s="19">
        <v>1094.2660000000001</v>
      </c>
      <c r="E86">
        <v>-54.725999999999999</v>
      </c>
      <c r="F86" s="18">
        <v>-5.2600000000000001E-2</v>
      </c>
      <c r="G86">
        <v>-1.7095029369999999</v>
      </c>
    </row>
    <row r="87" spans="1:7" x14ac:dyDescent="0.25">
      <c r="A87" s="5">
        <v>2013</v>
      </c>
      <c r="B87" s="5">
        <v>2</v>
      </c>
      <c r="C87" s="9">
        <v>948.61400000000003</v>
      </c>
      <c r="D87">
        <v>902.62800000000004</v>
      </c>
      <c r="E87">
        <v>45.985999999999997</v>
      </c>
      <c r="F87" s="18">
        <v>4.8500000000000001E-2</v>
      </c>
      <c r="G87">
        <v>1.4364686950000001</v>
      </c>
    </row>
    <row r="88" spans="1:7" x14ac:dyDescent="0.25">
      <c r="A88" s="5">
        <v>2013</v>
      </c>
      <c r="B88" s="5">
        <v>3</v>
      </c>
      <c r="C88" s="9">
        <v>886.072</v>
      </c>
      <c r="D88">
        <v>898.26900000000001</v>
      </c>
      <c r="E88">
        <v>-12.196999999999999</v>
      </c>
      <c r="F88" s="18">
        <v>-1.38E-2</v>
      </c>
      <c r="G88">
        <v>-0.38099113699999998</v>
      </c>
    </row>
    <row r="89" spans="1:7" x14ac:dyDescent="0.25">
      <c r="A89" s="5">
        <v>2013</v>
      </c>
      <c r="B89" s="5">
        <v>4</v>
      </c>
      <c r="C89" s="9">
        <v>778.36699999999996</v>
      </c>
      <c r="D89">
        <v>810.03499999999997</v>
      </c>
      <c r="E89">
        <v>-31.667999999999999</v>
      </c>
      <c r="F89" s="18">
        <v>-4.07E-2</v>
      </c>
      <c r="G89">
        <v>-0.98923521550000004</v>
      </c>
    </row>
    <row r="90" spans="1:7" x14ac:dyDescent="0.25">
      <c r="A90" s="5">
        <v>2013</v>
      </c>
      <c r="B90" s="5">
        <v>5</v>
      </c>
      <c r="C90" s="9">
        <v>704.48500000000001</v>
      </c>
      <c r="D90">
        <v>715.06399999999996</v>
      </c>
      <c r="E90">
        <v>-10.579000000000001</v>
      </c>
      <c r="F90" s="18">
        <v>-1.4999999999999999E-2</v>
      </c>
      <c r="G90">
        <v>-0.3304539245</v>
      </c>
    </row>
    <row r="91" spans="1:7" x14ac:dyDescent="0.25">
      <c r="A91" s="5">
        <v>2013</v>
      </c>
      <c r="B91" s="5">
        <v>6</v>
      </c>
      <c r="C91" s="9">
        <v>1008.044</v>
      </c>
      <c r="D91" s="19">
        <v>1018.7430000000001</v>
      </c>
      <c r="E91">
        <v>-10.698</v>
      </c>
      <c r="F91" s="18">
        <v>-1.06E-2</v>
      </c>
      <c r="G91">
        <v>-0.33418634819999998</v>
      </c>
    </row>
    <row r="92" spans="1:7" x14ac:dyDescent="0.25">
      <c r="A92" s="5">
        <v>2013</v>
      </c>
      <c r="B92" s="5">
        <v>7</v>
      </c>
      <c r="C92" s="9">
        <v>1239.1179999999999</v>
      </c>
      <c r="D92" s="19">
        <v>1281.4590000000001</v>
      </c>
      <c r="E92">
        <v>-42.341000000000001</v>
      </c>
      <c r="F92" s="18">
        <v>-3.4200000000000001E-2</v>
      </c>
      <c r="G92">
        <v>-1.322607028</v>
      </c>
    </row>
    <row r="93" spans="1:7" x14ac:dyDescent="0.25">
      <c r="A93" s="5">
        <v>2013</v>
      </c>
      <c r="B93" s="5">
        <v>8</v>
      </c>
      <c r="C93" s="9">
        <v>1253.366</v>
      </c>
      <c r="D93" s="19">
        <v>1204.1590000000001</v>
      </c>
      <c r="E93">
        <v>49.207000000000001</v>
      </c>
      <c r="F93" s="18">
        <v>3.9300000000000002E-2</v>
      </c>
      <c r="G93">
        <v>1.5371003139999999</v>
      </c>
    </row>
    <row r="94" spans="1:7" x14ac:dyDescent="0.25">
      <c r="A94" s="5">
        <v>2013</v>
      </c>
      <c r="B94" s="5">
        <v>9</v>
      </c>
      <c r="C94" s="9">
        <v>1282.0250000000001</v>
      </c>
      <c r="D94" s="19">
        <v>1247.8610000000001</v>
      </c>
      <c r="E94">
        <v>34.164999999999999</v>
      </c>
      <c r="F94" s="18">
        <v>2.6599999999999999E-2</v>
      </c>
      <c r="G94">
        <v>1.06721168</v>
      </c>
    </row>
    <row r="95" spans="1:7" x14ac:dyDescent="0.25">
      <c r="A95" s="5">
        <v>2013</v>
      </c>
      <c r="B95" s="5">
        <v>10</v>
      </c>
      <c r="C95" s="9">
        <v>861.31600000000003</v>
      </c>
      <c r="D95">
        <v>809.37699999999995</v>
      </c>
      <c r="E95">
        <v>51.938000000000002</v>
      </c>
      <c r="F95" s="18">
        <v>6.0299999999999999E-2</v>
      </c>
      <c r="G95">
        <v>1.6224125060000001</v>
      </c>
    </row>
    <row r="96" spans="1:7" x14ac:dyDescent="0.25">
      <c r="A96" s="5">
        <v>2013</v>
      </c>
      <c r="B96" s="5">
        <v>11</v>
      </c>
      <c r="C96" s="9">
        <v>731.12300000000005</v>
      </c>
      <c r="D96">
        <v>720.63900000000001</v>
      </c>
      <c r="E96">
        <v>10.484</v>
      </c>
      <c r="F96" s="18">
        <v>1.43E-2</v>
      </c>
      <c r="G96">
        <v>0.32750396539999999</v>
      </c>
    </row>
    <row r="97" spans="1:7" x14ac:dyDescent="0.25">
      <c r="A97" s="5">
        <v>2013</v>
      </c>
      <c r="B97" s="5">
        <v>12</v>
      </c>
      <c r="C97" s="9">
        <v>973.12</v>
      </c>
      <c r="D97">
        <v>995.52</v>
      </c>
      <c r="E97">
        <v>-22.4</v>
      </c>
      <c r="F97" s="18">
        <v>-2.3E-2</v>
      </c>
      <c r="G97">
        <v>-0.69970594630000005</v>
      </c>
    </row>
    <row r="98" spans="1:7" x14ac:dyDescent="0.25">
      <c r="A98" s="5">
        <v>2014</v>
      </c>
      <c r="B98" s="5">
        <v>1</v>
      </c>
      <c r="C98" s="9">
        <v>1180.604</v>
      </c>
      <c r="D98" s="19">
        <v>1137.3520000000001</v>
      </c>
      <c r="E98">
        <v>43.252000000000002</v>
      </c>
      <c r="F98" s="18">
        <v>3.6600000000000001E-2</v>
      </c>
      <c r="G98">
        <v>1.351083976</v>
      </c>
    </row>
    <row r="99" spans="1:7" x14ac:dyDescent="0.25">
      <c r="A99" s="5">
        <v>2014</v>
      </c>
      <c r="B99" s="5">
        <v>2</v>
      </c>
      <c r="C99" s="9">
        <v>1080.49</v>
      </c>
      <c r="D99" s="19">
        <v>1058.777</v>
      </c>
      <c r="E99">
        <v>21.713000000000001</v>
      </c>
      <c r="F99" s="18">
        <v>2.01E-2</v>
      </c>
      <c r="G99">
        <v>0.67826872620000001</v>
      </c>
    </row>
    <row r="100" spans="1:7" x14ac:dyDescent="0.25">
      <c r="A100" s="5">
        <v>2014</v>
      </c>
      <c r="B100" s="5">
        <v>3</v>
      </c>
      <c r="C100" s="9">
        <v>914.84400000000005</v>
      </c>
      <c r="D100">
        <v>913.74300000000005</v>
      </c>
      <c r="E100">
        <v>1.101</v>
      </c>
      <c r="F100" s="18">
        <v>1.1999999999999999E-3</v>
      </c>
      <c r="G100">
        <v>3.4388132879999998E-2</v>
      </c>
    </row>
    <row r="101" spans="1:7" x14ac:dyDescent="0.25">
      <c r="A101" s="5">
        <v>2014</v>
      </c>
      <c r="B101" s="5">
        <v>4</v>
      </c>
      <c r="C101" s="9">
        <v>703.19600000000003</v>
      </c>
      <c r="D101">
        <v>695.98199999999997</v>
      </c>
      <c r="E101">
        <v>7.2140000000000004</v>
      </c>
      <c r="F101" s="18">
        <v>1.03E-2</v>
      </c>
      <c r="G101">
        <v>0.2253377241</v>
      </c>
    </row>
    <row r="102" spans="1:7" x14ac:dyDescent="0.25">
      <c r="A102" s="5">
        <v>2014</v>
      </c>
      <c r="B102" s="5">
        <v>5</v>
      </c>
      <c r="C102" s="9">
        <v>740.76700000000005</v>
      </c>
      <c r="D102">
        <v>797.22400000000005</v>
      </c>
      <c r="E102">
        <v>-56.457999999999998</v>
      </c>
      <c r="F102" s="18">
        <v>-7.6200000000000004E-2</v>
      </c>
      <c r="G102">
        <v>-1.7635783899999999</v>
      </c>
    </row>
    <row r="103" spans="1:7" x14ac:dyDescent="0.25">
      <c r="A103" s="5">
        <v>2014</v>
      </c>
      <c r="B103" s="5">
        <v>6</v>
      </c>
      <c r="C103" s="9">
        <v>1055.4760000000001</v>
      </c>
      <c r="D103" s="19">
        <v>1167.8499999999999</v>
      </c>
      <c r="E103">
        <v>-112.374</v>
      </c>
      <c r="F103" s="18">
        <v>-0.1065</v>
      </c>
      <c r="G103">
        <v>-3.5102477630000002</v>
      </c>
    </row>
    <row r="104" spans="1:7" x14ac:dyDescent="0.25">
      <c r="A104" s="5">
        <v>2014</v>
      </c>
      <c r="B104" s="5">
        <v>7</v>
      </c>
      <c r="C104" s="9">
        <v>1302.963</v>
      </c>
      <c r="D104" s="19">
        <v>1265.154</v>
      </c>
      <c r="E104">
        <v>37.808999999999997</v>
      </c>
      <c r="F104" s="18">
        <v>2.9000000000000001E-2</v>
      </c>
      <c r="G104">
        <v>1.1810500690000001</v>
      </c>
    </row>
    <row r="105" spans="1:7" x14ac:dyDescent="0.25">
      <c r="A105" s="5">
        <v>2014</v>
      </c>
      <c r="B105" s="5">
        <v>8</v>
      </c>
      <c r="C105" s="9">
        <v>1116.472</v>
      </c>
      <c r="D105" s="19">
        <v>1170.518</v>
      </c>
      <c r="E105">
        <v>-54.045999999999999</v>
      </c>
      <c r="F105" s="18">
        <v>-4.8399999999999999E-2</v>
      </c>
      <c r="G105">
        <v>-1.68826381</v>
      </c>
    </row>
    <row r="106" spans="1:7" x14ac:dyDescent="0.25">
      <c r="A106" s="5">
        <v>2014</v>
      </c>
      <c r="B106" s="5">
        <v>9</v>
      </c>
      <c r="C106" s="9">
        <v>1182.472</v>
      </c>
      <c r="D106" s="19">
        <v>1181.461</v>
      </c>
      <c r="E106">
        <v>1.0109999999999999</v>
      </c>
      <c r="F106" s="18">
        <v>8.9999999999999998E-4</v>
      </c>
      <c r="G106">
        <v>3.1582163480000001E-2</v>
      </c>
    </row>
    <row r="107" spans="1:7" x14ac:dyDescent="0.25">
      <c r="A107" s="5">
        <v>2014</v>
      </c>
      <c r="B107" s="5">
        <v>10</v>
      </c>
      <c r="C107" s="9">
        <v>773.44</v>
      </c>
      <c r="D107">
        <v>743.70399999999995</v>
      </c>
      <c r="E107">
        <v>29.736000000000001</v>
      </c>
      <c r="F107" s="18">
        <v>3.8399999999999997E-2</v>
      </c>
      <c r="G107">
        <v>0.92886211470000002</v>
      </c>
    </row>
    <row r="108" spans="1:7" x14ac:dyDescent="0.25">
      <c r="A108" s="5">
        <v>2014</v>
      </c>
      <c r="B108" s="5">
        <v>11</v>
      </c>
      <c r="C108" s="9">
        <v>710.774</v>
      </c>
      <c r="D108">
        <v>741.05799999999999</v>
      </c>
      <c r="E108">
        <v>-30.283999999999999</v>
      </c>
      <c r="F108" s="18">
        <v>-4.2599999999999999E-2</v>
      </c>
      <c r="G108">
        <v>-0.94598350440000001</v>
      </c>
    </row>
    <row r="109" spans="1:7" x14ac:dyDescent="0.25">
      <c r="A109" s="5">
        <v>2014</v>
      </c>
      <c r="B109" s="5">
        <v>12</v>
      </c>
      <c r="C109" s="9">
        <v>934.44899999999996</v>
      </c>
      <c r="D109">
        <v>952.49800000000005</v>
      </c>
      <c r="E109">
        <v>-18.048999999999999</v>
      </c>
      <c r="F109" s="18">
        <v>-1.9300000000000001E-2</v>
      </c>
      <c r="G109">
        <v>-0.56381168380000002</v>
      </c>
    </row>
    <row r="110" spans="1:7" x14ac:dyDescent="0.25">
      <c r="A110" s="5">
        <v>2015</v>
      </c>
      <c r="B110" s="5">
        <v>1</v>
      </c>
      <c r="C110" s="9">
        <v>1068.625</v>
      </c>
      <c r="D110" s="19">
        <v>1068.664</v>
      </c>
      <c r="E110">
        <v>-0.04</v>
      </c>
      <c r="F110" s="18">
        <v>0</v>
      </c>
      <c r="G110">
        <v>-1.2461042539999999E-3</v>
      </c>
    </row>
    <row r="111" spans="1:7" x14ac:dyDescent="0.25">
      <c r="A111" s="5">
        <v>2015</v>
      </c>
      <c r="B111" s="5">
        <v>2</v>
      </c>
      <c r="C111" s="9">
        <v>998.35699999999997</v>
      </c>
      <c r="D111" s="19">
        <v>1001.909</v>
      </c>
      <c r="E111">
        <v>-3.5529999999999999</v>
      </c>
      <c r="F111" s="18">
        <v>-3.5999999999999999E-3</v>
      </c>
      <c r="G111">
        <v>-0.11097707280000001</v>
      </c>
    </row>
    <row r="112" spans="1:7" x14ac:dyDescent="0.25">
      <c r="A112" s="5">
        <v>2015</v>
      </c>
      <c r="B112" s="5">
        <v>3</v>
      </c>
      <c r="C112" s="9">
        <v>964.11500000000001</v>
      </c>
      <c r="D112">
        <v>930.10299999999995</v>
      </c>
      <c r="E112">
        <v>34.011000000000003</v>
      </c>
      <c r="F112" s="18">
        <v>3.5299999999999998E-2</v>
      </c>
      <c r="G112">
        <v>1.062425245</v>
      </c>
    </row>
    <row r="113" spans="1:7" x14ac:dyDescent="0.25">
      <c r="A113" s="5">
        <v>2015</v>
      </c>
      <c r="B113" s="5">
        <v>4</v>
      </c>
      <c r="C113" s="9">
        <v>668.84900000000005</v>
      </c>
      <c r="D113">
        <v>691.95699999999999</v>
      </c>
      <c r="E113">
        <v>-23.108000000000001</v>
      </c>
      <c r="F113" s="18">
        <v>-3.4500000000000003E-2</v>
      </c>
      <c r="G113">
        <v>-0.72182540610000001</v>
      </c>
    </row>
    <row r="114" spans="1:7" x14ac:dyDescent="0.25">
      <c r="A114" s="5">
        <v>2015</v>
      </c>
      <c r="B114" s="5">
        <v>5</v>
      </c>
      <c r="C114" s="9">
        <v>726.11300000000006</v>
      </c>
      <c r="D114">
        <v>741.505</v>
      </c>
      <c r="E114">
        <v>-15.391999999999999</v>
      </c>
      <c r="F114" s="18">
        <v>-2.12E-2</v>
      </c>
      <c r="G114">
        <v>-0.48080226720000002</v>
      </c>
    </row>
    <row r="115" spans="1:7" x14ac:dyDescent="0.25">
      <c r="A115" s="5">
        <v>2015</v>
      </c>
      <c r="B115" s="5">
        <v>6</v>
      </c>
      <c r="C115" s="9">
        <v>1050.403</v>
      </c>
      <c r="D115" s="19">
        <v>1077.5239999999999</v>
      </c>
      <c r="E115">
        <v>-27.120999999999999</v>
      </c>
      <c r="F115" s="18">
        <v>-2.58E-2</v>
      </c>
      <c r="G115">
        <v>-0.84719404040000001</v>
      </c>
    </row>
    <row r="116" spans="1:7" x14ac:dyDescent="0.25">
      <c r="A116" s="5">
        <v>2015</v>
      </c>
      <c r="B116" s="5">
        <v>7</v>
      </c>
      <c r="C116" s="9">
        <v>1251.7460000000001</v>
      </c>
      <c r="D116" s="19">
        <v>1302.241</v>
      </c>
      <c r="E116">
        <v>-50.496000000000002</v>
      </c>
      <c r="F116" s="18">
        <v>-4.0300000000000002E-2</v>
      </c>
      <c r="G116">
        <v>-1.5773490400000001</v>
      </c>
    </row>
    <row r="117" spans="1:7" x14ac:dyDescent="0.25">
      <c r="A117" s="5">
        <v>2015</v>
      </c>
      <c r="B117" s="5">
        <v>8</v>
      </c>
      <c r="C117" s="9">
        <v>1308.0250000000001</v>
      </c>
      <c r="D117" s="19">
        <v>1299.9649999999999</v>
      </c>
      <c r="E117">
        <v>8.06</v>
      </c>
      <c r="F117" s="18">
        <v>6.1999999999999998E-3</v>
      </c>
      <c r="G117">
        <v>0.25177627359999999</v>
      </c>
    </row>
    <row r="118" spans="1:7" x14ac:dyDescent="0.25">
      <c r="A118" s="5">
        <v>2015</v>
      </c>
      <c r="B118" s="5">
        <v>9</v>
      </c>
      <c r="C118" s="9">
        <v>1176.691</v>
      </c>
      <c r="D118" s="19">
        <v>1161.874</v>
      </c>
      <c r="E118">
        <v>14.817</v>
      </c>
      <c r="F118" s="18">
        <v>1.26E-2</v>
      </c>
      <c r="G118">
        <v>0.46283814890000002</v>
      </c>
    </row>
    <row r="119" spans="1:7" x14ac:dyDescent="0.25">
      <c r="A119" s="5">
        <v>2015</v>
      </c>
      <c r="B119" s="5">
        <v>10</v>
      </c>
      <c r="C119" s="9">
        <v>774.49599999999998</v>
      </c>
      <c r="D119">
        <v>782.57500000000005</v>
      </c>
      <c r="E119">
        <v>-8.08</v>
      </c>
      <c r="F119" s="18">
        <v>-1.04E-2</v>
      </c>
      <c r="G119">
        <v>-0.2523943796</v>
      </c>
    </row>
    <row r="120" spans="1:7" x14ac:dyDescent="0.25">
      <c r="A120" s="5">
        <v>2015</v>
      </c>
      <c r="B120" s="5">
        <v>11</v>
      </c>
      <c r="C120" s="9">
        <v>650.43799999999999</v>
      </c>
      <c r="D120">
        <v>653.09400000000005</v>
      </c>
      <c r="E120">
        <v>-2.6549999999999998</v>
      </c>
      <c r="F120" s="18">
        <v>-4.1000000000000003E-3</v>
      </c>
      <c r="G120">
        <v>-8.2946501640000003E-2</v>
      </c>
    </row>
    <row r="121" spans="1:7" x14ac:dyDescent="0.25">
      <c r="A121" s="5">
        <v>2015</v>
      </c>
      <c r="B121" s="5">
        <v>12</v>
      </c>
      <c r="C121" s="9">
        <v>820.05600000000004</v>
      </c>
      <c r="D121">
        <v>806.00300000000004</v>
      </c>
      <c r="E121">
        <v>14.053000000000001</v>
      </c>
      <c r="F121" s="18">
        <v>1.7100000000000001E-2</v>
      </c>
      <c r="G121">
        <v>0.43899173800000002</v>
      </c>
    </row>
    <row r="122" spans="1:7" x14ac:dyDescent="0.25">
      <c r="A122" s="5">
        <v>2016</v>
      </c>
      <c r="B122" s="5">
        <v>1</v>
      </c>
      <c r="C122" s="9">
        <v>986.73400000000004</v>
      </c>
      <c r="D122" s="19">
        <v>1075.21</v>
      </c>
      <c r="E122">
        <v>-88.475999999999999</v>
      </c>
      <c r="F122" s="18">
        <v>-8.9700000000000002E-2</v>
      </c>
      <c r="G122">
        <v>-2.7637548860000001</v>
      </c>
    </row>
    <row r="123" spans="1:7" x14ac:dyDescent="0.25">
      <c r="A123" s="5">
        <v>2016</v>
      </c>
      <c r="B123" s="5">
        <v>2</v>
      </c>
      <c r="C123" s="9">
        <v>918.38199999999995</v>
      </c>
      <c r="D123">
        <v>930.54399999999998</v>
      </c>
      <c r="E123">
        <v>-12.162000000000001</v>
      </c>
      <c r="F123" s="18">
        <v>-1.32E-2</v>
      </c>
      <c r="G123">
        <v>-0.37992295500000001</v>
      </c>
    </row>
    <row r="124" spans="1:7" x14ac:dyDescent="0.25">
      <c r="A124" s="5">
        <v>2016</v>
      </c>
      <c r="B124" s="5">
        <v>3</v>
      </c>
      <c r="C124" s="9">
        <v>752.12099999999998</v>
      </c>
      <c r="D124">
        <v>838.79399999999998</v>
      </c>
      <c r="E124">
        <v>-86.673000000000002</v>
      </c>
      <c r="F124" s="18">
        <v>-0.1152</v>
      </c>
      <c r="G124">
        <v>-2.7074179570000001</v>
      </c>
    </row>
    <row r="125" spans="1:7" x14ac:dyDescent="0.25">
      <c r="A125" s="5">
        <v>2016</v>
      </c>
      <c r="B125" s="5">
        <v>4</v>
      </c>
      <c r="C125" s="9"/>
      <c r="D125">
        <v>689.41800000000001</v>
      </c>
    </row>
    <row r="126" spans="1:7" x14ac:dyDescent="0.25">
      <c r="A126" s="5">
        <v>2016</v>
      </c>
      <c r="B126" s="5">
        <v>5</v>
      </c>
      <c r="C126" s="9"/>
      <c r="D126">
        <v>704.09400000000005</v>
      </c>
    </row>
    <row r="127" spans="1:7" x14ac:dyDescent="0.25">
      <c r="A127" s="5">
        <v>2016</v>
      </c>
      <c r="B127" s="5">
        <v>6</v>
      </c>
      <c r="C127" s="9"/>
      <c r="D127" s="19">
        <v>1019.639</v>
      </c>
    </row>
    <row r="128" spans="1:7" x14ac:dyDescent="0.25">
      <c r="A128" s="5">
        <v>2016</v>
      </c>
      <c r="B128" s="5">
        <v>7</v>
      </c>
      <c r="C128" s="9"/>
      <c r="D128" s="19">
        <v>1320.836</v>
      </c>
    </row>
    <row r="129" spans="1:4" x14ac:dyDescent="0.25">
      <c r="A129" s="5">
        <v>2016</v>
      </c>
      <c r="B129" s="5">
        <v>8</v>
      </c>
      <c r="C129" s="9"/>
      <c r="D129" s="19">
        <v>1348.171</v>
      </c>
    </row>
    <row r="130" spans="1:4" x14ac:dyDescent="0.25">
      <c r="A130" s="5">
        <v>2016</v>
      </c>
      <c r="B130" s="5">
        <v>9</v>
      </c>
      <c r="C130" s="9"/>
      <c r="D130" s="19">
        <v>1206.3900000000001</v>
      </c>
    </row>
    <row r="131" spans="1:4" x14ac:dyDescent="0.25">
      <c r="A131" s="5">
        <v>2016</v>
      </c>
      <c r="B131" s="5">
        <v>10</v>
      </c>
      <c r="C131" s="9"/>
      <c r="D131">
        <v>788.35400000000004</v>
      </c>
    </row>
    <row r="132" spans="1:4" x14ac:dyDescent="0.25">
      <c r="A132" s="5">
        <v>2016</v>
      </c>
      <c r="B132" s="5">
        <v>11</v>
      </c>
      <c r="C132" s="9"/>
      <c r="D132">
        <v>691.89</v>
      </c>
    </row>
    <row r="133" spans="1:4" x14ac:dyDescent="0.25">
      <c r="A133" s="5">
        <v>2016</v>
      </c>
      <c r="B133" s="5">
        <v>12</v>
      </c>
      <c r="C133" s="9"/>
      <c r="D133">
        <v>886.82899999999995</v>
      </c>
    </row>
    <row r="134" spans="1:4" x14ac:dyDescent="0.25">
      <c r="A134" s="5">
        <v>2017</v>
      </c>
      <c r="B134" s="5">
        <v>1</v>
      </c>
      <c r="C134" s="9"/>
      <c r="D134" s="19">
        <v>1071.7719999999999</v>
      </c>
    </row>
    <row r="135" spans="1:4" x14ac:dyDescent="0.25">
      <c r="A135" s="5">
        <v>2017</v>
      </c>
      <c r="B135" s="5">
        <v>2</v>
      </c>
      <c r="C135" s="9"/>
      <c r="D135">
        <v>943.00199999999995</v>
      </c>
    </row>
    <row r="136" spans="1:4" x14ac:dyDescent="0.25">
      <c r="A136" s="5">
        <v>2017</v>
      </c>
      <c r="B136" s="5">
        <v>3</v>
      </c>
      <c r="C136" s="9"/>
      <c r="D136">
        <v>845.49300000000005</v>
      </c>
    </row>
    <row r="137" spans="1:4" x14ac:dyDescent="0.25">
      <c r="A137" s="5">
        <v>2017</v>
      </c>
      <c r="B137" s="5">
        <v>4</v>
      </c>
      <c r="C137" s="9"/>
      <c r="D137">
        <v>711.85699999999997</v>
      </c>
    </row>
    <row r="138" spans="1:4" x14ac:dyDescent="0.25">
      <c r="A138" s="5">
        <v>2017</v>
      </c>
      <c r="B138" s="5">
        <v>5</v>
      </c>
      <c r="C138" s="9"/>
      <c r="D138">
        <v>723.93899999999996</v>
      </c>
    </row>
    <row r="139" spans="1:4" x14ac:dyDescent="0.25">
      <c r="A139" s="5">
        <v>2017</v>
      </c>
      <c r="B139" s="5">
        <v>6</v>
      </c>
      <c r="C139" s="9"/>
      <c r="D139" s="19">
        <v>1017.502</v>
      </c>
    </row>
    <row r="140" spans="1:4" x14ac:dyDescent="0.25">
      <c r="A140" s="5">
        <v>2017</v>
      </c>
      <c r="B140" s="5">
        <v>7</v>
      </c>
      <c r="C140" s="9"/>
      <c r="D140" s="19">
        <v>1320.6279999999999</v>
      </c>
    </row>
    <row r="141" spans="1:4" x14ac:dyDescent="0.25">
      <c r="A141" s="5">
        <v>2017</v>
      </c>
      <c r="B141" s="5">
        <v>8</v>
      </c>
      <c r="C141" s="9"/>
      <c r="D141" s="19">
        <v>1340.192</v>
      </c>
    </row>
    <row r="142" spans="1:4" x14ac:dyDescent="0.25">
      <c r="A142" s="5">
        <v>2017</v>
      </c>
      <c r="B142" s="5">
        <v>9</v>
      </c>
      <c r="C142" s="9"/>
      <c r="D142" s="19">
        <v>1204.1110000000001</v>
      </c>
    </row>
    <row r="143" spans="1:4" x14ac:dyDescent="0.25">
      <c r="A143" s="5">
        <v>2017</v>
      </c>
      <c r="B143" s="5">
        <v>10</v>
      </c>
      <c r="C143" s="9"/>
      <c r="D143">
        <v>787.60500000000002</v>
      </c>
    </row>
    <row r="144" spans="1:4" x14ac:dyDescent="0.25">
      <c r="A144" s="5">
        <v>2017</v>
      </c>
      <c r="B144" s="5">
        <v>11</v>
      </c>
      <c r="C144" s="9"/>
      <c r="D144">
        <v>692.33900000000006</v>
      </c>
    </row>
    <row r="145" spans="1:4" x14ac:dyDescent="0.25">
      <c r="A145" s="5">
        <v>2017</v>
      </c>
      <c r="B145" s="5">
        <v>12</v>
      </c>
      <c r="C145" s="9"/>
      <c r="D145">
        <v>867.74300000000005</v>
      </c>
    </row>
    <row r="146" spans="1:4" x14ac:dyDescent="0.25">
      <c r="A146" s="5">
        <v>2018</v>
      </c>
      <c r="B146" s="5">
        <v>1</v>
      </c>
      <c r="C146" s="9"/>
      <c r="D146" s="19">
        <v>1066.165</v>
      </c>
    </row>
    <row r="147" spans="1:4" x14ac:dyDescent="0.25">
      <c r="A147" s="5">
        <v>2018</v>
      </c>
      <c r="B147" s="5">
        <v>2</v>
      </c>
      <c r="C147" s="9"/>
      <c r="D147">
        <v>938.197</v>
      </c>
    </row>
    <row r="148" spans="1:4" x14ac:dyDescent="0.25">
      <c r="A148" s="5">
        <v>2018</v>
      </c>
      <c r="B148" s="5">
        <v>3</v>
      </c>
      <c r="C148" s="9"/>
      <c r="D148">
        <v>845.32399999999996</v>
      </c>
    </row>
    <row r="149" spans="1:4" x14ac:dyDescent="0.25">
      <c r="A149" s="5">
        <v>2018</v>
      </c>
      <c r="B149" s="5">
        <v>4</v>
      </c>
      <c r="C149" s="9"/>
      <c r="D149">
        <v>717.46299999999997</v>
      </c>
    </row>
    <row r="150" spans="1:4" x14ac:dyDescent="0.25">
      <c r="A150" s="5">
        <v>2018</v>
      </c>
      <c r="B150" s="5">
        <v>5</v>
      </c>
      <c r="C150" s="9"/>
      <c r="D150">
        <v>708.88199999999995</v>
      </c>
    </row>
    <row r="151" spans="1:4" x14ac:dyDescent="0.25">
      <c r="A151" s="5">
        <v>2018</v>
      </c>
      <c r="B151" s="5">
        <v>6</v>
      </c>
      <c r="C151" s="9"/>
      <c r="D151" s="19">
        <v>1012.824</v>
      </c>
    </row>
    <row r="152" spans="1:4" x14ac:dyDescent="0.25">
      <c r="A152" s="5">
        <v>2018</v>
      </c>
      <c r="B152" s="5">
        <v>7</v>
      </c>
      <c r="C152" s="9"/>
      <c r="D152" s="19">
        <v>1312.08</v>
      </c>
    </row>
    <row r="153" spans="1:4" x14ac:dyDescent="0.25">
      <c r="A153" s="5">
        <v>2018</v>
      </c>
      <c r="B153" s="5">
        <v>8</v>
      </c>
      <c r="C153" s="9"/>
      <c r="D153" s="19">
        <v>1335.385</v>
      </c>
    </row>
    <row r="154" spans="1:4" x14ac:dyDescent="0.25">
      <c r="A154" s="5">
        <v>2018</v>
      </c>
      <c r="B154" s="5">
        <v>9</v>
      </c>
      <c r="C154" s="9"/>
      <c r="D154" s="19">
        <v>1198.191</v>
      </c>
    </row>
    <row r="155" spans="1:4" x14ac:dyDescent="0.25">
      <c r="A155" s="5">
        <v>2018</v>
      </c>
      <c r="B155" s="5">
        <v>10</v>
      </c>
      <c r="C155" s="9"/>
      <c r="D155">
        <v>784.14</v>
      </c>
    </row>
    <row r="156" spans="1:4" x14ac:dyDescent="0.25">
      <c r="A156" s="5">
        <v>2018</v>
      </c>
      <c r="B156" s="5">
        <v>11</v>
      </c>
      <c r="C156" s="9"/>
      <c r="D156">
        <v>686.46500000000003</v>
      </c>
    </row>
    <row r="157" spans="1:4" x14ac:dyDescent="0.25">
      <c r="A157" s="5">
        <v>2018</v>
      </c>
      <c r="B157" s="5">
        <v>12</v>
      </c>
      <c r="C157" s="9"/>
      <c r="D157">
        <v>874.76800000000003</v>
      </c>
    </row>
    <row r="158" spans="1:4" x14ac:dyDescent="0.25">
      <c r="A158" s="5">
        <v>2019</v>
      </c>
      <c r="B158" s="5">
        <v>1</v>
      </c>
      <c r="C158" s="9"/>
      <c r="D158" s="19">
        <v>1059.9179999999999</v>
      </c>
    </row>
    <row r="159" spans="1:4" x14ac:dyDescent="0.25">
      <c r="A159" s="5">
        <v>2019</v>
      </c>
      <c r="B159" s="5">
        <v>2</v>
      </c>
      <c r="C159" s="9"/>
      <c r="D159">
        <v>932.99199999999996</v>
      </c>
    </row>
    <row r="160" spans="1:4" x14ac:dyDescent="0.25">
      <c r="A160" s="5">
        <v>2019</v>
      </c>
      <c r="B160" s="5">
        <v>3</v>
      </c>
      <c r="C160" s="9"/>
      <c r="D160">
        <v>837.05799999999999</v>
      </c>
    </row>
    <row r="161" spans="1:4" x14ac:dyDescent="0.25">
      <c r="A161" s="5">
        <v>2019</v>
      </c>
      <c r="B161" s="5">
        <v>4</v>
      </c>
      <c r="C161" s="9"/>
      <c r="D161">
        <v>695.66300000000001</v>
      </c>
    </row>
    <row r="162" spans="1:4" x14ac:dyDescent="0.25">
      <c r="A162" s="5">
        <v>2019</v>
      </c>
      <c r="B162" s="5">
        <v>5</v>
      </c>
      <c r="C162" s="9"/>
      <c r="D162">
        <v>725.39</v>
      </c>
    </row>
    <row r="163" spans="1:4" x14ac:dyDescent="0.25">
      <c r="A163" s="5">
        <v>2019</v>
      </c>
      <c r="B163" s="5">
        <v>6</v>
      </c>
      <c r="C163" s="9"/>
      <c r="D163" s="19">
        <v>1010.0119999999999</v>
      </c>
    </row>
    <row r="164" spans="1:4" x14ac:dyDescent="0.25">
      <c r="A164" s="5">
        <v>2019</v>
      </c>
      <c r="B164" s="5">
        <v>7</v>
      </c>
      <c r="C164" s="9"/>
      <c r="D164" s="19">
        <v>1302.2070000000001</v>
      </c>
    </row>
    <row r="165" spans="1:4" x14ac:dyDescent="0.25">
      <c r="A165" s="5">
        <v>2019</v>
      </c>
      <c r="B165" s="5">
        <v>8</v>
      </c>
      <c r="C165" s="9"/>
      <c r="D165" s="19">
        <v>1328.7840000000001</v>
      </c>
    </row>
    <row r="166" spans="1:4" x14ac:dyDescent="0.25">
      <c r="A166" s="5">
        <v>2019</v>
      </c>
      <c r="B166" s="5">
        <v>9</v>
      </c>
      <c r="C166" s="9"/>
      <c r="D166" s="19">
        <v>1197.104</v>
      </c>
    </row>
    <row r="167" spans="1:4" x14ac:dyDescent="0.25">
      <c r="A167" s="5">
        <v>2019</v>
      </c>
      <c r="B167" s="5">
        <v>10</v>
      </c>
      <c r="C167" s="9"/>
      <c r="D167">
        <v>777.16099999999994</v>
      </c>
    </row>
    <row r="168" spans="1:4" x14ac:dyDescent="0.25">
      <c r="A168">
        <v>2019</v>
      </c>
      <c r="B168">
        <v>11</v>
      </c>
      <c r="D168">
        <v>669.34299999999996</v>
      </c>
    </row>
    <row r="169" spans="1:4" x14ac:dyDescent="0.25">
      <c r="A169">
        <v>2019</v>
      </c>
      <c r="B169">
        <v>12</v>
      </c>
      <c r="D169">
        <v>895.20899999999995</v>
      </c>
    </row>
    <row r="170" spans="1:4" x14ac:dyDescent="0.25">
      <c r="A170">
        <v>2020</v>
      </c>
      <c r="B170">
        <v>1</v>
      </c>
      <c r="D170" s="19">
        <v>1037.6089999999999</v>
      </c>
    </row>
    <row r="171" spans="1:4" x14ac:dyDescent="0.25">
      <c r="A171">
        <v>2020</v>
      </c>
      <c r="B171">
        <v>2</v>
      </c>
      <c r="D171">
        <v>928.846</v>
      </c>
    </row>
    <row r="172" spans="1:4" x14ac:dyDescent="0.25">
      <c r="A172">
        <v>2020</v>
      </c>
      <c r="B172">
        <v>3</v>
      </c>
      <c r="D172">
        <v>825.42100000000005</v>
      </c>
    </row>
    <row r="173" spans="1:4" x14ac:dyDescent="0.25">
      <c r="A173">
        <v>2020</v>
      </c>
      <c r="B173">
        <v>4</v>
      </c>
      <c r="D173">
        <v>698.45399999999995</v>
      </c>
    </row>
    <row r="174" spans="1:4" x14ac:dyDescent="0.25">
      <c r="A174">
        <v>2020</v>
      </c>
      <c r="B174">
        <v>5</v>
      </c>
      <c r="D174">
        <v>714.63</v>
      </c>
    </row>
    <row r="175" spans="1:4" x14ac:dyDescent="0.25">
      <c r="A175">
        <v>2020</v>
      </c>
      <c r="B175">
        <v>6</v>
      </c>
      <c r="D175">
        <v>999.11199999999997</v>
      </c>
    </row>
    <row r="176" spans="1:4" x14ac:dyDescent="0.25">
      <c r="A176">
        <v>2020</v>
      </c>
      <c r="B176">
        <v>7</v>
      </c>
      <c r="D176" s="19">
        <v>1294.1590000000001</v>
      </c>
    </row>
    <row r="177" spans="1:4" x14ac:dyDescent="0.25">
      <c r="A177">
        <v>2020</v>
      </c>
      <c r="B177">
        <v>8</v>
      </c>
      <c r="D177" s="19">
        <v>1320.72</v>
      </c>
    </row>
    <row r="178" spans="1:4" x14ac:dyDescent="0.25">
      <c r="A178">
        <v>2020</v>
      </c>
      <c r="B178">
        <v>9</v>
      </c>
      <c r="D178" s="19">
        <v>1183.136</v>
      </c>
    </row>
    <row r="179" spans="1:4" x14ac:dyDescent="0.25">
      <c r="A179">
        <v>2020</v>
      </c>
      <c r="B179">
        <v>10</v>
      </c>
      <c r="D179">
        <v>776.23699999999997</v>
      </c>
    </row>
    <row r="180" spans="1:4" x14ac:dyDescent="0.25">
      <c r="A180">
        <v>2020</v>
      </c>
      <c r="B180">
        <v>11</v>
      </c>
      <c r="D180">
        <v>667.80399999999997</v>
      </c>
    </row>
    <row r="181" spans="1:4" x14ac:dyDescent="0.25">
      <c r="A181">
        <v>2020</v>
      </c>
      <c r="B181">
        <v>12</v>
      </c>
      <c r="D181">
        <v>902.64499999999998</v>
      </c>
    </row>
    <row r="182" spans="1:4" x14ac:dyDescent="0.25">
      <c r="A182">
        <v>2021</v>
      </c>
      <c r="B182">
        <v>1</v>
      </c>
      <c r="D182" s="19">
        <v>1052.54</v>
      </c>
    </row>
    <row r="183" spans="1:4" x14ac:dyDescent="0.25">
      <c r="A183">
        <v>2021</v>
      </c>
      <c r="B183">
        <v>2</v>
      </c>
      <c r="D183">
        <v>924.62900000000002</v>
      </c>
    </row>
    <row r="184" spans="1:4" x14ac:dyDescent="0.25">
      <c r="A184">
        <v>2021</v>
      </c>
      <c r="B184">
        <v>3</v>
      </c>
      <c r="D184">
        <v>814.09400000000005</v>
      </c>
    </row>
    <row r="185" spans="1:4" x14ac:dyDescent="0.25">
      <c r="A185">
        <v>2021</v>
      </c>
      <c r="B185">
        <v>4</v>
      </c>
      <c r="D185">
        <v>706.01800000000003</v>
      </c>
    </row>
    <row r="186" spans="1:4" x14ac:dyDescent="0.25">
      <c r="A186">
        <v>2021</v>
      </c>
      <c r="B186">
        <v>5</v>
      </c>
      <c r="D186">
        <v>695.90800000000002</v>
      </c>
    </row>
    <row r="187" spans="1:4" x14ac:dyDescent="0.25">
      <c r="A187">
        <v>2021</v>
      </c>
      <c r="B187">
        <v>6</v>
      </c>
      <c r="D187">
        <v>998.69600000000003</v>
      </c>
    </row>
    <row r="188" spans="1:4" x14ac:dyDescent="0.25">
      <c r="A188">
        <v>2021</v>
      </c>
      <c r="B188">
        <v>7</v>
      </c>
      <c r="D188" s="19">
        <v>1289.6559999999999</v>
      </c>
    </row>
    <row r="189" spans="1:4" x14ac:dyDescent="0.25">
      <c r="A189">
        <v>2021</v>
      </c>
      <c r="B189">
        <v>8</v>
      </c>
      <c r="D189" s="19">
        <v>1316.2380000000001</v>
      </c>
    </row>
    <row r="190" spans="1:4" x14ac:dyDescent="0.25">
      <c r="A190">
        <v>2021</v>
      </c>
      <c r="B190">
        <v>9</v>
      </c>
      <c r="D190" s="19">
        <v>1177.501</v>
      </c>
    </row>
    <row r="191" spans="1:4" x14ac:dyDescent="0.25">
      <c r="A191">
        <v>2021</v>
      </c>
      <c r="B191">
        <v>10</v>
      </c>
      <c r="D191">
        <v>770.322</v>
      </c>
    </row>
    <row r="192" spans="1:4" x14ac:dyDescent="0.25">
      <c r="A192">
        <v>2021</v>
      </c>
      <c r="B192">
        <v>11</v>
      </c>
      <c r="D192">
        <v>652.70500000000004</v>
      </c>
    </row>
    <row r="193" spans="1:4" x14ac:dyDescent="0.25">
      <c r="A193">
        <v>2021</v>
      </c>
      <c r="B193">
        <v>12</v>
      </c>
      <c r="D193">
        <v>870.13599999999997</v>
      </c>
    </row>
    <row r="194" spans="1:4" x14ac:dyDescent="0.25">
      <c r="A194">
        <v>2022</v>
      </c>
      <c r="B194">
        <v>1</v>
      </c>
      <c r="D194" s="19">
        <v>1034.7840000000001</v>
      </c>
    </row>
    <row r="195" spans="1:4" x14ac:dyDescent="0.25">
      <c r="A195">
        <v>2022</v>
      </c>
      <c r="B195">
        <v>2</v>
      </c>
      <c r="D195">
        <v>908.61800000000005</v>
      </c>
    </row>
    <row r="196" spans="1:4" x14ac:dyDescent="0.25">
      <c r="A196">
        <v>2022</v>
      </c>
      <c r="B196">
        <v>3</v>
      </c>
      <c r="D196">
        <v>817.92700000000002</v>
      </c>
    </row>
    <row r="197" spans="1:4" x14ac:dyDescent="0.25">
      <c r="A197">
        <v>2022</v>
      </c>
      <c r="B197">
        <v>4</v>
      </c>
      <c r="D197">
        <v>686.37099999999998</v>
      </c>
    </row>
    <row r="198" spans="1:4" x14ac:dyDescent="0.25">
      <c r="A198">
        <v>2022</v>
      </c>
      <c r="B198">
        <v>5</v>
      </c>
      <c r="D198">
        <v>707.33699999999999</v>
      </c>
    </row>
    <row r="199" spans="1:4" x14ac:dyDescent="0.25">
      <c r="A199">
        <v>2022</v>
      </c>
      <c r="B199">
        <v>6</v>
      </c>
      <c r="D199">
        <v>994.93700000000001</v>
      </c>
    </row>
    <row r="200" spans="1:4" x14ac:dyDescent="0.25">
      <c r="A200">
        <v>2022</v>
      </c>
      <c r="B200">
        <v>7</v>
      </c>
      <c r="D200" s="19">
        <v>1285.741</v>
      </c>
    </row>
    <row r="201" spans="1:4" x14ac:dyDescent="0.25">
      <c r="A201">
        <v>2022</v>
      </c>
      <c r="B201">
        <v>8</v>
      </c>
      <c r="D201" s="19">
        <v>1312.2909999999999</v>
      </c>
    </row>
    <row r="202" spans="1:4" x14ac:dyDescent="0.25">
      <c r="A202">
        <v>2022</v>
      </c>
      <c r="B202">
        <v>9</v>
      </c>
      <c r="D202" s="19">
        <v>1173.7170000000001</v>
      </c>
    </row>
    <row r="203" spans="1:4" x14ac:dyDescent="0.25">
      <c r="A203">
        <v>2022</v>
      </c>
      <c r="B203">
        <v>10</v>
      </c>
      <c r="D203">
        <v>767.20399999999995</v>
      </c>
    </row>
    <row r="204" spans="1:4" x14ac:dyDescent="0.25">
      <c r="A204">
        <v>2022</v>
      </c>
      <c r="B204">
        <v>11</v>
      </c>
      <c r="D204">
        <v>668.2</v>
      </c>
    </row>
    <row r="205" spans="1:4" x14ac:dyDescent="0.25">
      <c r="A205">
        <v>2022</v>
      </c>
      <c r="B205">
        <v>12</v>
      </c>
      <c r="D205">
        <v>853.06500000000005</v>
      </c>
    </row>
    <row r="206" spans="1:4" x14ac:dyDescent="0.25">
      <c r="A206">
        <v>2023</v>
      </c>
      <c r="B206">
        <v>1</v>
      </c>
      <c r="D206" s="19">
        <v>1027.653</v>
      </c>
    </row>
    <row r="207" spans="1:4" x14ac:dyDescent="0.25">
      <c r="A207">
        <v>2023</v>
      </c>
      <c r="B207">
        <v>2</v>
      </c>
      <c r="D207">
        <v>905.12</v>
      </c>
    </row>
    <row r="208" spans="1:4" x14ac:dyDescent="0.25">
      <c r="A208">
        <v>2023</v>
      </c>
      <c r="B208">
        <v>3</v>
      </c>
      <c r="D208">
        <v>812.47900000000004</v>
      </c>
    </row>
    <row r="209" spans="1:4" x14ac:dyDescent="0.25">
      <c r="A209">
        <v>2023</v>
      </c>
      <c r="B209">
        <v>4</v>
      </c>
      <c r="D209">
        <v>694.44100000000003</v>
      </c>
    </row>
    <row r="210" spans="1:4" x14ac:dyDescent="0.25">
      <c r="A210">
        <v>2023</v>
      </c>
      <c r="B210">
        <v>5</v>
      </c>
      <c r="D210">
        <v>695.524</v>
      </c>
    </row>
    <row r="211" spans="1:4" x14ac:dyDescent="0.25">
      <c r="A211">
        <v>2023</v>
      </c>
      <c r="B211">
        <v>6</v>
      </c>
      <c r="D211">
        <v>991.06899999999996</v>
      </c>
    </row>
    <row r="212" spans="1:4" x14ac:dyDescent="0.25">
      <c r="A212">
        <v>2023</v>
      </c>
      <c r="B212">
        <v>7</v>
      </c>
      <c r="D212" s="19">
        <v>1286.1389999999999</v>
      </c>
    </row>
    <row r="213" spans="1:4" x14ac:dyDescent="0.25">
      <c r="A213">
        <v>2023</v>
      </c>
      <c r="B213">
        <v>8</v>
      </c>
      <c r="D213" s="19">
        <v>1305.7159999999999</v>
      </c>
    </row>
    <row r="214" spans="1:4" x14ac:dyDescent="0.25">
      <c r="A214">
        <v>2023</v>
      </c>
      <c r="B214">
        <v>9</v>
      </c>
      <c r="D214" s="19">
        <v>1172.2550000000001</v>
      </c>
    </row>
    <row r="215" spans="1:4" x14ac:dyDescent="0.25">
      <c r="A215">
        <v>2023</v>
      </c>
      <c r="B215">
        <v>10</v>
      </c>
      <c r="D215">
        <v>765.97799999999995</v>
      </c>
    </row>
    <row r="216" spans="1:4" x14ac:dyDescent="0.25">
      <c r="A216">
        <v>2023</v>
      </c>
      <c r="B216">
        <v>11</v>
      </c>
      <c r="D216">
        <v>667.36699999999996</v>
      </c>
    </row>
    <row r="217" spans="1:4" x14ac:dyDescent="0.25">
      <c r="A217">
        <v>2023</v>
      </c>
      <c r="B217">
        <v>12</v>
      </c>
      <c r="D217">
        <v>833.19299999999998</v>
      </c>
    </row>
    <row r="218" spans="1:4" x14ac:dyDescent="0.25">
      <c r="A218">
        <v>2024</v>
      </c>
      <c r="B218">
        <v>1</v>
      </c>
      <c r="D218" s="19">
        <v>1022.764</v>
      </c>
    </row>
    <row r="219" spans="1:4" x14ac:dyDescent="0.25">
      <c r="A219">
        <v>2024</v>
      </c>
      <c r="B219">
        <v>2</v>
      </c>
      <c r="D219">
        <v>900.97299999999996</v>
      </c>
    </row>
    <row r="220" spans="1:4" x14ac:dyDescent="0.25">
      <c r="A220">
        <v>2024</v>
      </c>
      <c r="B220">
        <v>3</v>
      </c>
      <c r="D220">
        <v>812.721</v>
      </c>
    </row>
    <row r="221" spans="1:4" x14ac:dyDescent="0.25">
      <c r="A221">
        <v>2024</v>
      </c>
      <c r="B221">
        <v>4</v>
      </c>
      <c r="D221">
        <v>692.66800000000001</v>
      </c>
    </row>
    <row r="222" spans="1:4" x14ac:dyDescent="0.25">
      <c r="A222">
        <v>2024</v>
      </c>
      <c r="B222">
        <v>5</v>
      </c>
      <c r="D222">
        <v>689.45500000000004</v>
      </c>
    </row>
    <row r="223" spans="1:4" x14ac:dyDescent="0.25">
      <c r="A223">
        <v>2024</v>
      </c>
      <c r="B223">
        <v>6</v>
      </c>
      <c r="D223">
        <v>989.16600000000005</v>
      </c>
    </row>
    <row r="224" spans="1:4" x14ac:dyDescent="0.25">
      <c r="A224">
        <v>2024</v>
      </c>
      <c r="B224">
        <v>7</v>
      </c>
      <c r="D224" s="19">
        <v>1280.2049999999999</v>
      </c>
    </row>
    <row r="225" spans="1:4" x14ac:dyDescent="0.25">
      <c r="A225">
        <v>2024</v>
      </c>
      <c r="B225">
        <v>8</v>
      </c>
      <c r="D225" s="19">
        <v>1306.6679999999999</v>
      </c>
    </row>
    <row r="226" spans="1:4" x14ac:dyDescent="0.25">
      <c r="A226">
        <v>2024</v>
      </c>
      <c r="B226">
        <v>9</v>
      </c>
      <c r="D226" s="19">
        <v>1169.913</v>
      </c>
    </row>
    <row r="227" spans="1:4" x14ac:dyDescent="0.25">
      <c r="A227">
        <v>2024</v>
      </c>
      <c r="B227">
        <v>10</v>
      </c>
      <c r="D227">
        <v>764.09699999999998</v>
      </c>
    </row>
    <row r="228" spans="1:4" x14ac:dyDescent="0.25">
      <c r="A228">
        <v>2024</v>
      </c>
      <c r="B228">
        <v>11</v>
      </c>
      <c r="D228">
        <v>649.73099999999999</v>
      </c>
    </row>
    <row r="229" spans="1:4" x14ac:dyDescent="0.25">
      <c r="A229">
        <v>2024</v>
      </c>
      <c r="B229">
        <v>12</v>
      </c>
      <c r="D229">
        <v>876.95699999999999</v>
      </c>
    </row>
    <row r="230" spans="1:4" x14ac:dyDescent="0.25">
      <c r="A230">
        <v>2025</v>
      </c>
      <c r="B230">
        <v>1</v>
      </c>
      <c r="D230" s="19">
        <v>1008.3819999999999</v>
      </c>
    </row>
    <row r="231" spans="1:4" x14ac:dyDescent="0.25">
      <c r="A231">
        <v>2025</v>
      </c>
      <c r="B231">
        <v>2</v>
      </c>
      <c r="D231">
        <v>903.46900000000005</v>
      </c>
    </row>
    <row r="232" spans="1:4" x14ac:dyDescent="0.25">
      <c r="A232">
        <v>2025</v>
      </c>
      <c r="B232">
        <v>3</v>
      </c>
      <c r="D232">
        <v>803.66899999999998</v>
      </c>
    </row>
    <row r="233" spans="1:4" x14ac:dyDescent="0.25">
      <c r="A233">
        <v>2025</v>
      </c>
      <c r="B233">
        <v>4</v>
      </c>
      <c r="D233">
        <v>675.06500000000005</v>
      </c>
    </row>
    <row r="234" spans="1:4" x14ac:dyDescent="0.25">
      <c r="A234">
        <v>2025</v>
      </c>
      <c r="B234">
        <v>5</v>
      </c>
      <c r="D234">
        <v>710.04399999999998</v>
      </c>
    </row>
    <row r="235" spans="1:4" x14ac:dyDescent="0.25">
      <c r="A235">
        <v>2025</v>
      </c>
      <c r="B235">
        <v>6</v>
      </c>
      <c r="D235">
        <v>985.97299999999996</v>
      </c>
    </row>
    <row r="236" spans="1:4" x14ac:dyDescent="0.25">
      <c r="A236">
        <v>2025</v>
      </c>
      <c r="B236">
        <v>7</v>
      </c>
      <c r="D236" s="19">
        <v>1278.5329999999999</v>
      </c>
    </row>
    <row r="237" spans="1:4" x14ac:dyDescent="0.25">
      <c r="A237">
        <v>2025</v>
      </c>
      <c r="B237">
        <v>8</v>
      </c>
      <c r="D237" s="19">
        <v>1304.902</v>
      </c>
    </row>
    <row r="238" spans="1:4" x14ac:dyDescent="0.25">
      <c r="A238">
        <v>2025</v>
      </c>
      <c r="B238">
        <v>9</v>
      </c>
      <c r="D238" s="19">
        <v>1179.213</v>
      </c>
    </row>
    <row r="239" spans="1:4" x14ac:dyDescent="0.25">
      <c r="A239">
        <v>2025</v>
      </c>
      <c r="B239">
        <v>10</v>
      </c>
      <c r="D239">
        <v>757.11800000000005</v>
      </c>
    </row>
    <row r="240" spans="1:4" x14ac:dyDescent="0.25">
      <c r="A240">
        <v>2025</v>
      </c>
      <c r="B240">
        <v>11</v>
      </c>
      <c r="D240">
        <v>652.82399999999996</v>
      </c>
    </row>
    <row r="241" spans="1:4" x14ac:dyDescent="0.25">
      <c r="A241">
        <v>2025</v>
      </c>
      <c r="B241">
        <v>12</v>
      </c>
      <c r="D241">
        <v>857.89300000000003</v>
      </c>
    </row>
    <row r="242" spans="1:4" x14ac:dyDescent="0.25">
      <c r="A242">
        <v>2026</v>
      </c>
      <c r="B242">
        <v>1</v>
      </c>
      <c r="D242" s="19">
        <v>1006.48</v>
      </c>
    </row>
    <row r="243" spans="1:4" x14ac:dyDescent="0.25">
      <c r="A243">
        <v>2026</v>
      </c>
      <c r="B243">
        <v>2</v>
      </c>
      <c r="D243">
        <v>904.67700000000002</v>
      </c>
    </row>
    <row r="244" spans="1:4" x14ac:dyDescent="0.25">
      <c r="A244">
        <v>2026</v>
      </c>
      <c r="B244">
        <v>3</v>
      </c>
      <c r="D244">
        <v>797.48900000000003</v>
      </c>
    </row>
    <row r="245" spans="1:4" x14ac:dyDescent="0.25">
      <c r="A245">
        <v>2026</v>
      </c>
      <c r="B245">
        <v>4</v>
      </c>
      <c r="D245">
        <v>689.70799999999997</v>
      </c>
    </row>
    <row r="246" spans="1:4" x14ac:dyDescent="0.25">
      <c r="A246">
        <v>2026</v>
      </c>
      <c r="B246">
        <v>5</v>
      </c>
      <c r="D246">
        <v>696.38400000000001</v>
      </c>
    </row>
    <row r="247" spans="1:4" x14ac:dyDescent="0.25">
      <c r="A247">
        <v>2026</v>
      </c>
      <c r="B247">
        <v>6</v>
      </c>
      <c r="D247">
        <v>981.47900000000004</v>
      </c>
    </row>
    <row r="248" spans="1:4" x14ac:dyDescent="0.25">
      <c r="A248">
        <v>2026</v>
      </c>
      <c r="B248">
        <v>7</v>
      </c>
      <c r="D248" s="19">
        <v>1279.4770000000001</v>
      </c>
    </row>
    <row r="249" spans="1:4" x14ac:dyDescent="0.25">
      <c r="A249">
        <v>2026</v>
      </c>
      <c r="B249">
        <v>8</v>
      </c>
      <c r="D249" s="19">
        <v>1305.886</v>
      </c>
    </row>
    <row r="250" spans="1:4" x14ac:dyDescent="0.25">
      <c r="A250">
        <v>2026</v>
      </c>
      <c r="B250">
        <v>9</v>
      </c>
      <c r="D250" s="19">
        <v>1166.08</v>
      </c>
    </row>
    <row r="251" spans="1:4" x14ac:dyDescent="0.25">
      <c r="A251">
        <v>2026</v>
      </c>
      <c r="B251">
        <v>10</v>
      </c>
      <c r="D251">
        <v>762.79200000000003</v>
      </c>
    </row>
    <row r="252" spans="1:4" x14ac:dyDescent="0.25">
      <c r="A252">
        <v>2026</v>
      </c>
      <c r="B252">
        <v>11</v>
      </c>
      <c r="D252">
        <v>655.29399999999998</v>
      </c>
    </row>
    <row r="253" spans="1:4" x14ac:dyDescent="0.25">
      <c r="A253">
        <v>2026</v>
      </c>
      <c r="B253">
        <v>12</v>
      </c>
      <c r="D253">
        <v>848.47699999999998</v>
      </c>
    </row>
    <row r="254" spans="1:4" x14ac:dyDescent="0.25">
      <c r="A254">
        <v>2027</v>
      </c>
      <c r="B254">
        <v>1</v>
      </c>
      <c r="D254" s="19">
        <v>1007.335</v>
      </c>
    </row>
    <row r="255" spans="1:4" x14ac:dyDescent="0.25">
      <c r="A255">
        <v>2027</v>
      </c>
      <c r="B255">
        <v>2</v>
      </c>
      <c r="D255">
        <v>900.20899999999995</v>
      </c>
    </row>
    <row r="256" spans="1:4" x14ac:dyDescent="0.25">
      <c r="A256">
        <v>2027</v>
      </c>
      <c r="B256">
        <v>3</v>
      </c>
      <c r="D256">
        <v>802.60699999999997</v>
      </c>
    </row>
    <row r="257" spans="1:4" x14ac:dyDescent="0.25">
      <c r="A257">
        <v>2027</v>
      </c>
      <c r="B257">
        <v>4</v>
      </c>
      <c r="D257">
        <v>683.98</v>
      </c>
    </row>
    <row r="258" spans="1:4" x14ac:dyDescent="0.25">
      <c r="A258">
        <v>2027</v>
      </c>
      <c r="B258">
        <v>5</v>
      </c>
      <c r="D258">
        <v>686.55600000000004</v>
      </c>
    </row>
    <row r="259" spans="1:4" x14ac:dyDescent="0.25">
      <c r="A259">
        <v>2027</v>
      </c>
      <c r="B259">
        <v>6</v>
      </c>
      <c r="D259">
        <v>989.56299999999999</v>
      </c>
    </row>
    <row r="260" spans="1:4" x14ac:dyDescent="0.25">
      <c r="A260">
        <v>2027</v>
      </c>
      <c r="B260">
        <v>7</v>
      </c>
      <c r="D260" s="19">
        <v>1279.5740000000001</v>
      </c>
    </row>
    <row r="261" spans="1:4" x14ac:dyDescent="0.25">
      <c r="A261">
        <v>2027</v>
      </c>
      <c r="B261">
        <v>8</v>
      </c>
      <c r="D261" s="19">
        <v>1305.9780000000001</v>
      </c>
    </row>
    <row r="262" spans="1:4" x14ac:dyDescent="0.25">
      <c r="A262">
        <v>2027</v>
      </c>
      <c r="B262">
        <v>9</v>
      </c>
      <c r="D262" s="19">
        <v>1167.3800000000001</v>
      </c>
    </row>
    <row r="263" spans="1:4" x14ac:dyDescent="0.25">
      <c r="A263">
        <v>2027</v>
      </c>
      <c r="B263">
        <v>10</v>
      </c>
      <c r="D263">
        <v>761.14800000000002</v>
      </c>
    </row>
    <row r="264" spans="1:4" x14ac:dyDescent="0.25">
      <c r="A264">
        <v>2027</v>
      </c>
      <c r="B264">
        <v>11</v>
      </c>
      <c r="D264">
        <v>639.25400000000002</v>
      </c>
    </row>
    <row r="265" spans="1:4" x14ac:dyDescent="0.25">
      <c r="A265">
        <v>2027</v>
      </c>
      <c r="B265">
        <v>12</v>
      </c>
      <c r="D265">
        <v>848.68200000000002</v>
      </c>
    </row>
    <row r="266" spans="1:4" x14ac:dyDescent="0.25">
      <c r="A266">
        <v>2028</v>
      </c>
      <c r="B266">
        <v>1</v>
      </c>
      <c r="D266" s="19">
        <v>1010.62</v>
      </c>
    </row>
    <row r="267" spans="1:4" x14ac:dyDescent="0.25">
      <c r="A267">
        <v>2028</v>
      </c>
      <c r="B267">
        <v>2</v>
      </c>
      <c r="D267">
        <v>888.27800000000002</v>
      </c>
    </row>
    <row r="268" spans="1:4" x14ac:dyDescent="0.25">
      <c r="A268">
        <v>2028</v>
      </c>
      <c r="B268">
        <v>3</v>
      </c>
      <c r="D268">
        <v>800.94299999999998</v>
      </c>
    </row>
    <row r="269" spans="1:4" x14ac:dyDescent="0.25">
      <c r="A269">
        <v>2028</v>
      </c>
      <c r="B269">
        <v>4</v>
      </c>
      <c r="D269">
        <v>675.78700000000003</v>
      </c>
    </row>
    <row r="270" spans="1:4" x14ac:dyDescent="0.25">
      <c r="A270">
        <v>2028</v>
      </c>
      <c r="B270">
        <v>5</v>
      </c>
      <c r="D270">
        <v>701.11900000000003</v>
      </c>
    </row>
    <row r="271" spans="1:4" x14ac:dyDescent="0.25">
      <c r="A271">
        <v>2028</v>
      </c>
      <c r="B271">
        <v>6</v>
      </c>
      <c r="D271">
        <v>990.29899999999998</v>
      </c>
    </row>
    <row r="272" spans="1:4" x14ac:dyDescent="0.25">
      <c r="A272">
        <v>2028</v>
      </c>
      <c r="B272">
        <v>7</v>
      </c>
      <c r="D272" s="19">
        <v>1279.2719999999999</v>
      </c>
    </row>
    <row r="273" spans="1:4" x14ac:dyDescent="0.25">
      <c r="A273">
        <v>2028</v>
      </c>
      <c r="B273">
        <v>8</v>
      </c>
      <c r="D273" s="19">
        <v>1308.954</v>
      </c>
    </row>
    <row r="274" spans="1:4" x14ac:dyDescent="0.25">
      <c r="A274">
        <v>2028</v>
      </c>
      <c r="B274">
        <v>9</v>
      </c>
      <c r="D274" s="19">
        <v>1168.328</v>
      </c>
    </row>
    <row r="275" spans="1:4" x14ac:dyDescent="0.25">
      <c r="A275">
        <v>2028</v>
      </c>
      <c r="B275">
        <v>10</v>
      </c>
      <c r="D275">
        <v>761.23199999999997</v>
      </c>
    </row>
    <row r="276" spans="1:4" x14ac:dyDescent="0.25">
      <c r="A276">
        <v>2028</v>
      </c>
      <c r="B276">
        <v>11</v>
      </c>
      <c r="D276">
        <v>657.33900000000006</v>
      </c>
    </row>
    <row r="277" spans="1:4" x14ac:dyDescent="0.25">
      <c r="A277">
        <v>2028</v>
      </c>
      <c r="B277">
        <v>12</v>
      </c>
      <c r="D277">
        <v>835.40899999999999</v>
      </c>
    </row>
    <row r="278" spans="1:4" x14ac:dyDescent="0.25">
      <c r="A278">
        <v>2029</v>
      </c>
      <c r="B278">
        <v>1</v>
      </c>
      <c r="D278" s="19">
        <v>1007.35</v>
      </c>
    </row>
    <row r="279" spans="1:4" x14ac:dyDescent="0.25">
      <c r="A279">
        <v>2029</v>
      </c>
      <c r="B279">
        <v>2</v>
      </c>
      <c r="D279">
        <v>888.09100000000001</v>
      </c>
    </row>
    <row r="280" spans="1:4" x14ac:dyDescent="0.25">
      <c r="A280">
        <v>2029</v>
      </c>
      <c r="B280">
        <v>3</v>
      </c>
      <c r="D280">
        <v>802.38699999999994</v>
      </c>
    </row>
    <row r="281" spans="1:4" x14ac:dyDescent="0.25">
      <c r="A281">
        <v>2029</v>
      </c>
      <c r="B281">
        <v>4</v>
      </c>
      <c r="D281">
        <v>687.26099999999997</v>
      </c>
    </row>
    <row r="282" spans="1:4" x14ac:dyDescent="0.25">
      <c r="A282">
        <v>2029</v>
      </c>
      <c r="B282">
        <v>5</v>
      </c>
      <c r="D282">
        <v>687.81799999999998</v>
      </c>
    </row>
    <row r="283" spans="1:4" x14ac:dyDescent="0.25">
      <c r="A283">
        <v>2029</v>
      </c>
      <c r="B283">
        <v>6</v>
      </c>
      <c r="D283">
        <v>989.98599999999999</v>
      </c>
    </row>
    <row r="284" spans="1:4" x14ac:dyDescent="0.25">
      <c r="A284">
        <v>2029</v>
      </c>
      <c r="B284">
        <v>7</v>
      </c>
      <c r="D284" s="19">
        <v>1284.163</v>
      </c>
    </row>
    <row r="285" spans="1:4" x14ac:dyDescent="0.25">
      <c r="A285">
        <v>2029</v>
      </c>
      <c r="B285">
        <v>8</v>
      </c>
      <c r="D285" s="19">
        <v>1307.2739999999999</v>
      </c>
    </row>
    <row r="286" spans="1:4" x14ac:dyDescent="0.25">
      <c r="A286">
        <v>2029</v>
      </c>
      <c r="B286">
        <v>9</v>
      </c>
      <c r="D286" s="19">
        <v>1171.4090000000001</v>
      </c>
    </row>
    <row r="287" spans="1:4" x14ac:dyDescent="0.25">
      <c r="A287">
        <v>2029</v>
      </c>
      <c r="B287">
        <v>10</v>
      </c>
      <c r="D287">
        <v>762.80799999999999</v>
      </c>
    </row>
    <row r="288" spans="1:4" x14ac:dyDescent="0.25">
      <c r="A288">
        <v>2029</v>
      </c>
      <c r="B288">
        <v>11</v>
      </c>
      <c r="D288">
        <v>656.85199999999998</v>
      </c>
    </row>
    <row r="289" spans="1:4" x14ac:dyDescent="0.25">
      <c r="A289">
        <v>2029</v>
      </c>
      <c r="B289">
        <v>12</v>
      </c>
      <c r="D289">
        <v>830.31299999999999</v>
      </c>
    </row>
    <row r="290" spans="1:4" x14ac:dyDescent="0.25">
      <c r="A290">
        <v>2030</v>
      </c>
      <c r="B290">
        <v>1</v>
      </c>
      <c r="D290" s="19">
        <v>1005.259</v>
      </c>
    </row>
    <row r="291" spans="1:4" x14ac:dyDescent="0.25">
      <c r="A291">
        <v>2030</v>
      </c>
      <c r="B291">
        <v>2</v>
      </c>
      <c r="D291">
        <v>886.48</v>
      </c>
    </row>
    <row r="292" spans="1:4" x14ac:dyDescent="0.25">
      <c r="A292">
        <v>2030</v>
      </c>
      <c r="B292">
        <v>3</v>
      </c>
      <c r="D292">
        <v>797.40200000000004</v>
      </c>
    </row>
    <row r="293" spans="1:4" x14ac:dyDescent="0.25">
      <c r="A293">
        <v>2030</v>
      </c>
      <c r="B293">
        <v>4</v>
      </c>
      <c r="D293">
        <v>668.50400000000002</v>
      </c>
    </row>
    <row r="294" spans="1:4" x14ac:dyDescent="0.25">
      <c r="A294">
        <v>2030</v>
      </c>
      <c r="B294">
        <v>5</v>
      </c>
      <c r="D294">
        <v>706.09500000000003</v>
      </c>
    </row>
    <row r="295" spans="1:4" x14ac:dyDescent="0.25">
      <c r="A295">
        <v>2030</v>
      </c>
      <c r="B295">
        <v>6</v>
      </c>
      <c r="D295">
        <v>991.572</v>
      </c>
    </row>
    <row r="296" spans="1:4" x14ac:dyDescent="0.25">
      <c r="A296">
        <v>2030</v>
      </c>
      <c r="B296">
        <v>7</v>
      </c>
      <c r="D296" s="19">
        <v>1281.48</v>
      </c>
    </row>
    <row r="297" spans="1:4" x14ac:dyDescent="0.25">
      <c r="A297">
        <v>2030</v>
      </c>
      <c r="B297">
        <v>8</v>
      </c>
      <c r="D297" s="19">
        <v>1307.8119999999999</v>
      </c>
    </row>
    <row r="298" spans="1:4" x14ac:dyDescent="0.25">
      <c r="A298">
        <v>2030</v>
      </c>
      <c r="B298">
        <v>9</v>
      </c>
      <c r="D298" s="19">
        <v>1176.319</v>
      </c>
    </row>
    <row r="299" spans="1:4" x14ac:dyDescent="0.25">
      <c r="A299">
        <v>2030</v>
      </c>
      <c r="B299">
        <v>10</v>
      </c>
      <c r="D299">
        <v>758.90200000000004</v>
      </c>
    </row>
    <row r="300" spans="1:4" x14ac:dyDescent="0.25">
      <c r="A300">
        <v>2030</v>
      </c>
      <c r="B300">
        <v>11</v>
      </c>
      <c r="D300">
        <v>642.75800000000004</v>
      </c>
    </row>
    <row r="301" spans="1:4" x14ac:dyDescent="0.25">
      <c r="A301">
        <v>2030</v>
      </c>
      <c r="B301">
        <v>12</v>
      </c>
      <c r="D301">
        <v>853.154</v>
      </c>
    </row>
    <row r="302" spans="1:4" x14ac:dyDescent="0.25">
      <c r="A302">
        <v>2031</v>
      </c>
      <c r="B302">
        <v>1</v>
      </c>
      <c r="D302">
        <v>990.18299999999999</v>
      </c>
    </row>
    <row r="303" spans="1:4" x14ac:dyDescent="0.25">
      <c r="A303">
        <v>2031</v>
      </c>
      <c r="B303">
        <v>2</v>
      </c>
      <c r="D303">
        <v>887.95899999999995</v>
      </c>
    </row>
    <row r="304" spans="1:4" x14ac:dyDescent="0.25">
      <c r="A304">
        <v>2031</v>
      </c>
      <c r="B304">
        <v>3</v>
      </c>
      <c r="D304">
        <v>791.25400000000002</v>
      </c>
    </row>
    <row r="305" spans="1:4" x14ac:dyDescent="0.25">
      <c r="A305">
        <v>2031</v>
      </c>
      <c r="B305">
        <v>4</v>
      </c>
      <c r="D305">
        <v>675.67399999999998</v>
      </c>
    </row>
    <row r="306" spans="1:4" x14ac:dyDescent="0.25">
      <c r="A306">
        <v>2031</v>
      </c>
      <c r="B306">
        <v>5</v>
      </c>
      <c r="D306">
        <v>700.21600000000001</v>
      </c>
    </row>
    <row r="307" spans="1:4" x14ac:dyDescent="0.25">
      <c r="A307">
        <v>2031</v>
      </c>
      <c r="B307">
        <v>6</v>
      </c>
      <c r="D307">
        <v>987.66499999999996</v>
      </c>
    </row>
    <row r="308" spans="1:4" x14ac:dyDescent="0.25">
      <c r="A308">
        <v>2031</v>
      </c>
      <c r="B308">
        <v>7</v>
      </c>
      <c r="D308" s="19">
        <v>1282.6310000000001</v>
      </c>
    </row>
    <row r="309" spans="1:4" x14ac:dyDescent="0.25">
      <c r="A309">
        <v>2031</v>
      </c>
      <c r="B309">
        <v>8</v>
      </c>
      <c r="D309" s="19">
        <v>1308.9690000000001</v>
      </c>
    </row>
    <row r="310" spans="1:4" x14ac:dyDescent="0.25">
      <c r="A310">
        <v>2031</v>
      </c>
      <c r="B310">
        <v>9</v>
      </c>
      <c r="D310" s="19">
        <v>1182.088</v>
      </c>
    </row>
    <row r="311" spans="1:4" x14ac:dyDescent="0.25">
      <c r="A311">
        <v>2031</v>
      </c>
      <c r="B311">
        <v>10</v>
      </c>
      <c r="D311">
        <v>755.28599999999994</v>
      </c>
    </row>
    <row r="312" spans="1:4" x14ac:dyDescent="0.25">
      <c r="A312">
        <v>2031</v>
      </c>
      <c r="B312">
        <v>11</v>
      </c>
      <c r="D312">
        <v>645.41399999999999</v>
      </c>
    </row>
    <row r="313" spans="1:4" x14ac:dyDescent="0.25">
      <c r="A313">
        <v>2031</v>
      </c>
      <c r="B313">
        <v>12</v>
      </c>
      <c r="D313">
        <v>844.12900000000002</v>
      </c>
    </row>
    <row r="314" spans="1:4" x14ac:dyDescent="0.25">
      <c r="A314">
        <v>2032</v>
      </c>
      <c r="B314">
        <v>1</v>
      </c>
      <c r="D314">
        <v>988.25099999999998</v>
      </c>
    </row>
    <row r="315" spans="1:4" x14ac:dyDescent="0.25">
      <c r="A315">
        <v>2032</v>
      </c>
      <c r="B315">
        <v>2</v>
      </c>
      <c r="D315">
        <v>889.10400000000004</v>
      </c>
    </row>
    <row r="316" spans="1:4" x14ac:dyDescent="0.25">
      <c r="A316">
        <v>2032</v>
      </c>
      <c r="B316">
        <v>3</v>
      </c>
      <c r="D316">
        <v>792.58600000000001</v>
      </c>
    </row>
    <row r="317" spans="1:4" x14ac:dyDescent="0.25">
      <c r="A317">
        <v>2032</v>
      </c>
      <c r="B317">
        <v>4</v>
      </c>
      <c r="D317">
        <v>677.68100000000004</v>
      </c>
    </row>
    <row r="318" spans="1:4" x14ac:dyDescent="0.25">
      <c r="A318">
        <v>2032</v>
      </c>
      <c r="B318">
        <v>5</v>
      </c>
      <c r="D318">
        <v>686.12</v>
      </c>
    </row>
    <row r="319" spans="1:4" x14ac:dyDescent="0.25">
      <c r="A319">
        <v>2032</v>
      </c>
      <c r="B319">
        <v>6</v>
      </c>
      <c r="D319">
        <v>993.36199999999997</v>
      </c>
    </row>
    <row r="320" spans="1:4" x14ac:dyDescent="0.25">
      <c r="A320">
        <v>2032</v>
      </c>
      <c r="B320">
        <v>7</v>
      </c>
      <c r="D320" s="19">
        <v>1279.8140000000001</v>
      </c>
    </row>
    <row r="321" spans="1:4" x14ac:dyDescent="0.25">
      <c r="A321">
        <v>2032</v>
      </c>
      <c r="B321">
        <v>8</v>
      </c>
      <c r="D321" s="19">
        <v>1316.8130000000001</v>
      </c>
    </row>
    <row r="322" spans="1:4" x14ac:dyDescent="0.25">
      <c r="A322">
        <v>2032</v>
      </c>
      <c r="B322">
        <v>9</v>
      </c>
      <c r="D322" s="19">
        <v>1170.008</v>
      </c>
    </row>
    <row r="323" spans="1:4" x14ac:dyDescent="0.25">
      <c r="A323">
        <v>2032</v>
      </c>
      <c r="B323">
        <v>10</v>
      </c>
      <c r="D323">
        <v>761.44399999999996</v>
      </c>
    </row>
    <row r="324" spans="1:4" x14ac:dyDescent="0.25">
      <c r="A324">
        <v>2032</v>
      </c>
      <c r="B324">
        <v>11</v>
      </c>
      <c r="D324">
        <v>648.12199999999996</v>
      </c>
    </row>
    <row r="325" spans="1:4" x14ac:dyDescent="0.25">
      <c r="A325">
        <v>2032</v>
      </c>
      <c r="B325">
        <v>12</v>
      </c>
      <c r="D325">
        <v>830.09400000000005</v>
      </c>
    </row>
    <row r="326" spans="1:4" x14ac:dyDescent="0.25">
      <c r="A326">
        <v>2033</v>
      </c>
      <c r="B326">
        <v>1</v>
      </c>
      <c r="D326">
        <v>995.08900000000006</v>
      </c>
    </row>
    <row r="327" spans="1:4" x14ac:dyDescent="0.25">
      <c r="A327">
        <v>2033</v>
      </c>
      <c r="B327">
        <v>2</v>
      </c>
      <c r="D327">
        <v>875.31600000000003</v>
      </c>
    </row>
    <row r="328" spans="1:4" x14ac:dyDescent="0.25">
      <c r="A328">
        <v>2033</v>
      </c>
      <c r="B328">
        <v>3</v>
      </c>
      <c r="D328">
        <v>790.44799999999998</v>
      </c>
    </row>
    <row r="329" spans="1:4" x14ac:dyDescent="0.25">
      <c r="A329">
        <v>2033</v>
      </c>
      <c r="B329">
        <v>4</v>
      </c>
      <c r="D329">
        <v>670.00199999999995</v>
      </c>
    </row>
    <row r="330" spans="1:4" x14ac:dyDescent="0.25">
      <c r="A330">
        <v>2033</v>
      </c>
      <c r="B330">
        <v>5</v>
      </c>
      <c r="D330">
        <v>699.45600000000002</v>
      </c>
    </row>
    <row r="331" spans="1:4" x14ac:dyDescent="0.25">
      <c r="A331">
        <v>2033</v>
      </c>
      <c r="B331">
        <v>6</v>
      </c>
      <c r="D331">
        <v>992.76700000000005</v>
      </c>
    </row>
    <row r="332" spans="1:4" x14ac:dyDescent="0.25">
      <c r="A332">
        <v>2033</v>
      </c>
      <c r="B332">
        <v>7</v>
      </c>
      <c r="D332" s="19">
        <v>1285.6949999999999</v>
      </c>
    </row>
    <row r="333" spans="1:4" x14ac:dyDescent="0.25">
      <c r="A333">
        <v>2033</v>
      </c>
      <c r="B333">
        <v>8</v>
      </c>
      <c r="D333" s="19">
        <v>1312.0630000000001</v>
      </c>
    </row>
    <row r="334" spans="1:4" x14ac:dyDescent="0.25">
      <c r="A334">
        <v>2033</v>
      </c>
      <c r="B334">
        <v>9</v>
      </c>
      <c r="D334" s="19">
        <v>1171.941</v>
      </c>
    </row>
    <row r="335" spans="1:4" x14ac:dyDescent="0.25">
      <c r="A335">
        <v>2033</v>
      </c>
      <c r="B335">
        <v>10</v>
      </c>
      <c r="D335">
        <v>760.05899999999997</v>
      </c>
    </row>
    <row r="336" spans="1:4" x14ac:dyDescent="0.25">
      <c r="A336">
        <v>2033</v>
      </c>
      <c r="B336">
        <v>11</v>
      </c>
      <c r="D336">
        <v>651.01400000000001</v>
      </c>
    </row>
    <row r="337" spans="1:4" x14ac:dyDescent="0.25">
      <c r="A337">
        <v>2033</v>
      </c>
      <c r="B337">
        <v>12</v>
      </c>
      <c r="D337">
        <v>844.048</v>
      </c>
    </row>
    <row r="338" spans="1:4" x14ac:dyDescent="0.25">
      <c r="A338">
        <v>2034</v>
      </c>
      <c r="B338">
        <v>1</v>
      </c>
      <c r="D338">
        <v>967.51199999999994</v>
      </c>
    </row>
    <row r="339" spans="1:4" x14ac:dyDescent="0.25">
      <c r="A339">
        <v>2034</v>
      </c>
      <c r="B339">
        <v>2</v>
      </c>
      <c r="D339">
        <v>915.78899999999999</v>
      </c>
    </row>
    <row r="340" spans="1:4" x14ac:dyDescent="0.25">
      <c r="A340">
        <v>2034</v>
      </c>
      <c r="B340">
        <v>3</v>
      </c>
      <c r="D340">
        <v>788.40300000000002</v>
      </c>
    </row>
    <row r="341" spans="1:4" x14ac:dyDescent="0.25">
      <c r="A341">
        <v>2034</v>
      </c>
      <c r="B341">
        <v>4</v>
      </c>
      <c r="D341">
        <v>679.31600000000003</v>
      </c>
    </row>
    <row r="342" spans="1:4" x14ac:dyDescent="0.25">
      <c r="A342">
        <v>2034</v>
      </c>
      <c r="B342">
        <v>5</v>
      </c>
      <c r="D342">
        <v>689.75599999999997</v>
      </c>
    </row>
    <row r="343" spans="1:4" x14ac:dyDescent="0.25">
      <c r="A343">
        <v>2034</v>
      </c>
      <c r="B343">
        <v>6</v>
      </c>
      <c r="D343">
        <v>991.76900000000001</v>
      </c>
    </row>
    <row r="344" spans="1:4" x14ac:dyDescent="0.25">
      <c r="A344">
        <v>2034</v>
      </c>
      <c r="B344">
        <v>7</v>
      </c>
      <c r="D344" s="19">
        <v>1290.2460000000001</v>
      </c>
    </row>
    <row r="345" spans="1:4" x14ac:dyDescent="0.25">
      <c r="A345">
        <v>2034</v>
      </c>
      <c r="B345">
        <v>8</v>
      </c>
      <c r="D345" s="19">
        <v>1309.646</v>
      </c>
    </row>
    <row r="346" spans="1:4" x14ac:dyDescent="0.25">
      <c r="A346">
        <v>2034</v>
      </c>
      <c r="B346">
        <v>9</v>
      </c>
      <c r="D346" s="19">
        <v>1174.317</v>
      </c>
    </row>
    <row r="347" spans="1:4" x14ac:dyDescent="0.25">
      <c r="A347">
        <v>2034</v>
      </c>
      <c r="B347">
        <v>10</v>
      </c>
      <c r="D347">
        <v>761.08600000000001</v>
      </c>
    </row>
    <row r="348" spans="1:4" x14ac:dyDescent="0.25">
      <c r="A348">
        <v>2034</v>
      </c>
      <c r="B348">
        <v>11</v>
      </c>
      <c r="D348">
        <v>630.16399999999999</v>
      </c>
    </row>
    <row r="349" spans="1:4" x14ac:dyDescent="0.25">
      <c r="A349">
        <v>2034</v>
      </c>
      <c r="B349">
        <v>12</v>
      </c>
      <c r="D349">
        <v>815.55899999999997</v>
      </c>
    </row>
    <row r="350" spans="1:4" x14ac:dyDescent="0.25">
      <c r="A350">
        <v>2035</v>
      </c>
      <c r="B350">
        <v>1</v>
      </c>
      <c r="D350">
        <v>978.02499999999998</v>
      </c>
    </row>
    <row r="351" spans="1:4" x14ac:dyDescent="0.25">
      <c r="A351">
        <v>2035</v>
      </c>
      <c r="B351">
        <v>2</v>
      </c>
      <c r="D351">
        <v>872.12300000000005</v>
      </c>
    </row>
    <row r="352" spans="1:4" x14ac:dyDescent="0.25">
      <c r="A352">
        <v>2035</v>
      </c>
      <c r="B352">
        <v>3</v>
      </c>
      <c r="D352">
        <v>798.11099999999999</v>
      </c>
    </row>
    <row r="353" spans="1:4" x14ac:dyDescent="0.25">
      <c r="A353">
        <v>2035</v>
      </c>
      <c r="B353">
        <v>4</v>
      </c>
      <c r="D353">
        <v>672.48699999999997</v>
      </c>
    </row>
    <row r="354" spans="1:4" x14ac:dyDescent="0.25">
      <c r="A354">
        <v>2035</v>
      </c>
      <c r="B354">
        <v>5</v>
      </c>
      <c r="D354">
        <v>685.65599999999995</v>
      </c>
    </row>
    <row r="355" spans="1:4" x14ac:dyDescent="0.25">
      <c r="A355">
        <v>2035</v>
      </c>
      <c r="B355">
        <v>6</v>
      </c>
      <c r="D355">
        <v>992.57399999999996</v>
      </c>
    </row>
    <row r="356" spans="1:4" x14ac:dyDescent="0.25">
      <c r="A356">
        <v>2035</v>
      </c>
      <c r="B356">
        <v>7</v>
      </c>
      <c r="D356" s="19">
        <v>1289.6949999999999</v>
      </c>
    </row>
    <row r="357" spans="1:4" x14ac:dyDescent="0.25">
      <c r="A357">
        <v>2035</v>
      </c>
      <c r="B357">
        <v>8</v>
      </c>
      <c r="D357" s="19">
        <v>1312.7429999999999</v>
      </c>
    </row>
    <row r="358" spans="1:4" x14ac:dyDescent="0.25">
      <c r="A358">
        <v>2035</v>
      </c>
      <c r="B358">
        <v>9</v>
      </c>
      <c r="D358" s="19">
        <v>1175.336</v>
      </c>
    </row>
    <row r="359" spans="1:4" x14ac:dyDescent="0.25">
      <c r="A359">
        <v>2035</v>
      </c>
      <c r="B359">
        <v>10</v>
      </c>
      <c r="D359">
        <v>761.3</v>
      </c>
    </row>
    <row r="360" spans="1:4" x14ac:dyDescent="0.25">
      <c r="A360">
        <v>2035</v>
      </c>
      <c r="B360">
        <v>11</v>
      </c>
      <c r="D360">
        <v>649.17100000000005</v>
      </c>
    </row>
    <row r="361" spans="1:4" x14ac:dyDescent="0.25">
      <c r="A361">
        <v>2035</v>
      </c>
      <c r="B361">
        <v>12</v>
      </c>
      <c r="D361">
        <v>823.87300000000005</v>
      </c>
    </row>
    <row r="362" spans="1:4" x14ac:dyDescent="0.25">
      <c r="A362">
        <v>2036</v>
      </c>
      <c r="B362">
        <v>1</v>
      </c>
      <c r="D362">
        <v>978.57500000000005</v>
      </c>
    </row>
    <row r="363" spans="1:4" x14ac:dyDescent="0.25">
      <c r="A363">
        <v>2036</v>
      </c>
      <c r="B363">
        <v>2</v>
      </c>
      <c r="D363">
        <v>871.21799999999996</v>
      </c>
    </row>
    <row r="364" spans="1:4" x14ac:dyDescent="0.25">
      <c r="A364">
        <v>2036</v>
      </c>
      <c r="B364">
        <v>3</v>
      </c>
      <c r="D364">
        <v>785.19500000000005</v>
      </c>
    </row>
    <row r="365" spans="1:4" x14ac:dyDescent="0.25">
      <c r="A365">
        <v>2036</v>
      </c>
      <c r="B365">
        <v>4</v>
      </c>
      <c r="D365">
        <v>669.71100000000001</v>
      </c>
    </row>
    <row r="366" spans="1:4" x14ac:dyDescent="0.25">
      <c r="A366">
        <v>2036</v>
      </c>
      <c r="B366">
        <v>5</v>
      </c>
      <c r="D366">
        <v>697.25699999999995</v>
      </c>
    </row>
    <row r="367" spans="1:4" x14ac:dyDescent="0.25">
      <c r="A367">
        <v>2036</v>
      </c>
      <c r="B367">
        <v>6</v>
      </c>
      <c r="D367">
        <v>994.70600000000002</v>
      </c>
    </row>
    <row r="368" spans="1:4" x14ac:dyDescent="0.25">
      <c r="A368">
        <v>2036</v>
      </c>
      <c r="B368">
        <v>7</v>
      </c>
      <c r="D368" s="19">
        <v>1285.7719999999999</v>
      </c>
    </row>
    <row r="369" spans="1:4" x14ac:dyDescent="0.25">
      <c r="A369">
        <v>2036</v>
      </c>
      <c r="B369">
        <v>8</v>
      </c>
      <c r="D369" s="19">
        <v>1315.3589999999999</v>
      </c>
    </row>
    <row r="370" spans="1:4" x14ac:dyDescent="0.25">
      <c r="A370">
        <v>2036</v>
      </c>
      <c r="B370">
        <v>9</v>
      </c>
      <c r="D370" s="19">
        <v>1180.9159999999999</v>
      </c>
    </row>
    <row r="371" spans="1:4" x14ac:dyDescent="0.25">
      <c r="A371">
        <v>2036</v>
      </c>
      <c r="B371">
        <v>10</v>
      </c>
      <c r="D371">
        <v>758.04</v>
      </c>
    </row>
    <row r="372" spans="1:4" x14ac:dyDescent="0.25">
      <c r="A372">
        <v>2036</v>
      </c>
      <c r="B372">
        <v>11</v>
      </c>
      <c r="D372">
        <v>635.91600000000005</v>
      </c>
    </row>
    <row r="373" spans="1:4" x14ac:dyDescent="0.25">
      <c r="A373">
        <v>2036</v>
      </c>
      <c r="B373">
        <v>12</v>
      </c>
      <c r="D373">
        <v>859.64300000000003</v>
      </c>
    </row>
    <row r="374" spans="1:4" x14ac:dyDescent="0.25">
      <c r="A374">
        <v>2037</v>
      </c>
      <c r="B374">
        <v>1</v>
      </c>
      <c r="D374">
        <v>976.03499999999997</v>
      </c>
    </row>
    <row r="375" spans="1:4" x14ac:dyDescent="0.25">
      <c r="A375">
        <v>2037</v>
      </c>
      <c r="B375">
        <v>2</v>
      </c>
      <c r="D375">
        <v>869.08</v>
      </c>
    </row>
    <row r="376" spans="1:4" x14ac:dyDescent="0.25">
      <c r="A376">
        <v>2037</v>
      </c>
      <c r="B376">
        <v>3</v>
      </c>
      <c r="D376">
        <v>783.51</v>
      </c>
    </row>
    <row r="377" spans="1:4" x14ac:dyDescent="0.25">
      <c r="A377">
        <v>2037</v>
      </c>
      <c r="B377">
        <v>4</v>
      </c>
      <c r="D377">
        <v>668.90899999999999</v>
      </c>
    </row>
    <row r="378" spans="1:4" x14ac:dyDescent="0.25">
      <c r="A378">
        <v>2037</v>
      </c>
      <c r="B378">
        <v>5</v>
      </c>
      <c r="D378">
        <v>697.16300000000001</v>
      </c>
    </row>
    <row r="379" spans="1:4" x14ac:dyDescent="0.25">
      <c r="A379">
        <v>2037</v>
      </c>
      <c r="B379">
        <v>6</v>
      </c>
      <c r="D379">
        <v>995.26900000000001</v>
      </c>
    </row>
    <row r="380" spans="1:4" x14ac:dyDescent="0.25">
      <c r="A380">
        <v>2037</v>
      </c>
      <c r="B380">
        <v>7</v>
      </c>
      <c r="D380" s="19">
        <v>1286.836</v>
      </c>
    </row>
    <row r="381" spans="1:4" x14ac:dyDescent="0.25">
      <c r="A381">
        <v>2037</v>
      </c>
      <c r="B381">
        <v>8</v>
      </c>
      <c r="D381" s="19">
        <v>1316.421</v>
      </c>
    </row>
    <row r="382" spans="1:4" x14ac:dyDescent="0.25">
      <c r="A382">
        <v>2037</v>
      </c>
      <c r="B382">
        <v>9</v>
      </c>
      <c r="D382" s="19">
        <v>1181.7809999999999</v>
      </c>
    </row>
    <row r="383" spans="1:4" x14ac:dyDescent="0.25">
      <c r="A383">
        <v>2037</v>
      </c>
      <c r="B383">
        <v>10</v>
      </c>
      <c r="D383">
        <v>758.06</v>
      </c>
    </row>
    <row r="384" spans="1:4" x14ac:dyDescent="0.25">
      <c r="A384">
        <v>2037</v>
      </c>
      <c r="B384">
        <v>11</v>
      </c>
      <c r="D384">
        <v>635.08299999999997</v>
      </c>
    </row>
    <row r="385" spans="1:4" x14ac:dyDescent="0.25">
      <c r="A385">
        <v>2037</v>
      </c>
      <c r="B385">
        <v>12</v>
      </c>
      <c r="D385">
        <v>857.82</v>
      </c>
    </row>
    <row r="386" spans="1:4" x14ac:dyDescent="0.25">
      <c r="A386">
        <v>2038</v>
      </c>
      <c r="B386">
        <v>1</v>
      </c>
      <c r="D386">
        <v>973.45100000000002</v>
      </c>
    </row>
    <row r="387" spans="1:4" x14ac:dyDescent="0.25">
      <c r="A387">
        <v>2038</v>
      </c>
      <c r="B387">
        <v>2</v>
      </c>
      <c r="D387">
        <v>866.88599999999997</v>
      </c>
    </row>
    <row r="388" spans="1:4" x14ac:dyDescent="0.25">
      <c r="A388">
        <v>2038</v>
      </c>
      <c r="B388">
        <v>3</v>
      </c>
      <c r="D388">
        <v>781.73400000000004</v>
      </c>
    </row>
    <row r="389" spans="1:4" x14ac:dyDescent="0.25">
      <c r="A389">
        <v>2038</v>
      </c>
      <c r="B389">
        <v>4</v>
      </c>
      <c r="D389">
        <v>667.94299999999998</v>
      </c>
    </row>
    <row r="390" spans="1:4" x14ac:dyDescent="0.25">
      <c r="A390">
        <v>2038</v>
      </c>
      <c r="B390">
        <v>5</v>
      </c>
      <c r="D390">
        <v>696.88</v>
      </c>
    </row>
    <row r="391" spans="1:4" x14ac:dyDescent="0.25">
      <c r="A391">
        <v>2038</v>
      </c>
      <c r="B391">
        <v>6</v>
      </c>
      <c r="D391">
        <v>995.66300000000001</v>
      </c>
    </row>
    <row r="392" spans="1:4" x14ac:dyDescent="0.25">
      <c r="A392">
        <v>2038</v>
      </c>
      <c r="B392">
        <v>7</v>
      </c>
      <c r="D392" s="19">
        <v>1287.732</v>
      </c>
    </row>
    <row r="393" spans="1:4" x14ac:dyDescent="0.25">
      <c r="A393">
        <v>2038</v>
      </c>
      <c r="B393">
        <v>8</v>
      </c>
      <c r="D393" s="19">
        <v>1317.327</v>
      </c>
    </row>
    <row r="394" spans="1:4" x14ac:dyDescent="0.25">
      <c r="A394">
        <v>2038</v>
      </c>
      <c r="B394">
        <v>9</v>
      </c>
      <c r="D394" s="19">
        <v>1182.4680000000001</v>
      </c>
    </row>
    <row r="395" spans="1:4" x14ac:dyDescent="0.25">
      <c r="A395">
        <v>2038</v>
      </c>
      <c r="B395">
        <v>10</v>
      </c>
      <c r="D395">
        <v>757.91600000000005</v>
      </c>
    </row>
    <row r="396" spans="1:4" x14ac:dyDescent="0.25">
      <c r="A396">
        <v>2038</v>
      </c>
      <c r="B396">
        <v>11</v>
      </c>
      <c r="D396">
        <v>634.10699999999997</v>
      </c>
    </row>
    <row r="397" spans="1:4" x14ac:dyDescent="0.25">
      <c r="A397">
        <v>2038</v>
      </c>
      <c r="B397">
        <v>12</v>
      </c>
      <c r="D397">
        <v>855.90099999999995</v>
      </c>
    </row>
    <row r="398" spans="1:4" x14ac:dyDescent="0.25">
      <c r="A398">
        <v>2039</v>
      </c>
      <c r="B398">
        <v>1</v>
      </c>
      <c r="D398">
        <v>970.71500000000003</v>
      </c>
    </row>
    <row r="399" spans="1:4" x14ac:dyDescent="0.25">
      <c r="A399">
        <v>2039</v>
      </c>
      <c r="B399">
        <v>2</v>
      </c>
      <c r="D399">
        <v>864.55</v>
      </c>
    </row>
    <row r="400" spans="1:4" x14ac:dyDescent="0.25">
      <c r="A400">
        <v>2039</v>
      </c>
      <c r="B400">
        <v>3</v>
      </c>
      <c r="D400">
        <v>779.81399999999996</v>
      </c>
    </row>
    <row r="401" spans="1:4" x14ac:dyDescent="0.25">
      <c r="A401">
        <v>2039</v>
      </c>
      <c r="B401">
        <v>4</v>
      </c>
      <c r="D401">
        <v>666.85400000000004</v>
      </c>
    </row>
    <row r="402" spans="1:4" x14ac:dyDescent="0.25">
      <c r="A402">
        <v>2039</v>
      </c>
      <c r="B402">
        <v>5</v>
      </c>
      <c r="D402">
        <v>696.46199999999999</v>
      </c>
    </row>
    <row r="403" spans="1:4" x14ac:dyDescent="0.25">
      <c r="A403">
        <v>2039</v>
      </c>
      <c r="B403">
        <v>6</v>
      </c>
      <c r="D403">
        <v>995.89300000000003</v>
      </c>
    </row>
    <row r="404" spans="1:4" x14ac:dyDescent="0.25">
      <c r="A404">
        <v>2039</v>
      </c>
      <c r="B404">
        <v>7</v>
      </c>
      <c r="D404" s="19">
        <v>1288.4100000000001</v>
      </c>
    </row>
    <row r="405" spans="1:4" x14ac:dyDescent="0.25">
      <c r="A405">
        <v>2039</v>
      </c>
      <c r="B405">
        <v>8</v>
      </c>
      <c r="D405" s="19">
        <v>1318.0170000000001</v>
      </c>
    </row>
    <row r="406" spans="1:4" x14ac:dyDescent="0.25">
      <c r="A406">
        <v>2039</v>
      </c>
      <c r="B406">
        <v>9</v>
      </c>
      <c r="D406" s="19">
        <v>1182.953</v>
      </c>
    </row>
    <row r="407" spans="1:4" x14ac:dyDescent="0.25">
      <c r="A407">
        <v>2039</v>
      </c>
      <c r="B407">
        <v>10</v>
      </c>
      <c r="D407">
        <v>757.62400000000002</v>
      </c>
    </row>
    <row r="408" spans="1:4" x14ac:dyDescent="0.25">
      <c r="A408">
        <v>2039</v>
      </c>
      <c r="B408">
        <v>11</v>
      </c>
      <c r="D408">
        <v>633</v>
      </c>
    </row>
    <row r="409" spans="1:4" x14ac:dyDescent="0.25">
      <c r="A409">
        <v>2039</v>
      </c>
      <c r="B409">
        <v>12</v>
      </c>
      <c r="D409">
        <v>853.83500000000004</v>
      </c>
    </row>
    <row r="410" spans="1:4" x14ac:dyDescent="0.25">
      <c r="A410">
        <v>2040</v>
      </c>
      <c r="B410">
        <v>1</v>
      </c>
      <c r="D410">
        <v>968.28700000000003</v>
      </c>
    </row>
    <row r="411" spans="1:4" x14ac:dyDescent="0.25">
      <c r="A411">
        <v>2040</v>
      </c>
      <c r="B411">
        <v>2</v>
      </c>
      <c r="D411">
        <v>862.49300000000005</v>
      </c>
    </row>
    <row r="412" spans="1:4" x14ac:dyDescent="0.25">
      <c r="A412">
        <v>2040</v>
      </c>
      <c r="B412">
        <v>3</v>
      </c>
      <c r="D412">
        <v>778.16700000000003</v>
      </c>
    </row>
    <row r="413" spans="1:4" x14ac:dyDescent="0.25">
      <c r="A413">
        <v>2040</v>
      </c>
      <c r="B413">
        <v>4</v>
      </c>
      <c r="D413">
        <v>665.98800000000006</v>
      </c>
    </row>
    <row r="414" spans="1:4" x14ac:dyDescent="0.25">
      <c r="A414">
        <v>2040</v>
      </c>
      <c r="B414">
        <v>5</v>
      </c>
      <c r="D414">
        <v>696.22299999999996</v>
      </c>
    </row>
    <row r="415" spans="1:4" x14ac:dyDescent="0.25">
      <c r="A415">
        <v>2040</v>
      </c>
      <c r="B415">
        <v>6</v>
      </c>
      <c r="D415">
        <v>996.18399999999997</v>
      </c>
    </row>
    <row r="416" spans="1:4" x14ac:dyDescent="0.25">
      <c r="A416">
        <v>2040</v>
      </c>
      <c r="B416">
        <v>7</v>
      </c>
      <c r="D416" s="19">
        <v>1288.925</v>
      </c>
    </row>
    <row r="417" spans="1:4" x14ac:dyDescent="0.25">
      <c r="A417">
        <v>2040</v>
      </c>
      <c r="B417">
        <v>8</v>
      </c>
      <c r="D417" s="19">
        <v>1318.537</v>
      </c>
    </row>
    <row r="418" spans="1:4" x14ac:dyDescent="0.25">
      <c r="A418">
        <v>2040</v>
      </c>
      <c r="B418">
        <v>9</v>
      </c>
      <c r="D418" s="19">
        <v>1183.336</v>
      </c>
    </row>
    <row r="419" spans="1:4" x14ac:dyDescent="0.25">
      <c r="A419">
        <v>2040</v>
      </c>
      <c r="B419">
        <v>10</v>
      </c>
      <c r="D419">
        <v>757.45600000000002</v>
      </c>
    </row>
    <row r="420" spans="1:4" x14ac:dyDescent="0.25">
      <c r="A420">
        <v>2040</v>
      </c>
      <c r="B420">
        <v>11</v>
      </c>
      <c r="D420">
        <v>632.09</v>
      </c>
    </row>
    <row r="421" spans="1:4" x14ac:dyDescent="0.25">
      <c r="A421">
        <v>2040</v>
      </c>
      <c r="B421">
        <v>12</v>
      </c>
      <c r="D421">
        <v>851.99</v>
      </c>
    </row>
    <row r="422" spans="1:4" x14ac:dyDescent="0.25">
      <c r="A422">
        <v>2041</v>
      </c>
      <c r="B422">
        <v>1</v>
      </c>
      <c r="D422">
        <v>965.82</v>
      </c>
    </row>
    <row r="423" spans="1:4" x14ac:dyDescent="0.25">
      <c r="A423">
        <v>2041</v>
      </c>
      <c r="B423">
        <v>2</v>
      </c>
      <c r="D423">
        <v>860.404</v>
      </c>
    </row>
    <row r="424" spans="1:4" x14ac:dyDescent="0.25">
      <c r="A424">
        <v>2041</v>
      </c>
      <c r="B424">
        <v>3</v>
      </c>
      <c r="D424">
        <v>776.5</v>
      </c>
    </row>
    <row r="425" spans="1:4" x14ac:dyDescent="0.25">
      <c r="A425">
        <v>2041</v>
      </c>
      <c r="B425">
        <v>4</v>
      </c>
      <c r="D425">
        <v>665.12300000000005</v>
      </c>
    </row>
    <row r="426" spans="1:4" x14ac:dyDescent="0.25">
      <c r="A426">
        <v>2041</v>
      </c>
      <c r="B426">
        <v>5</v>
      </c>
      <c r="D426">
        <v>695.98400000000004</v>
      </c>
    </row>
    <row r="427" spans="1:4" x14ac:dyDescent="0.25">
      <c r="A427">
        <v>2041</v>
      </c>
      <c r="B427">
        <v>6</v>
      </c>
      <c r="D427">
        <v>996.43700000000001</v>
      </c>
    </row>
    <row r="428" spans="1:4" x14ac:dyDescent="0.25">
      <c r="A428">
        <v>2041</v>
      </c>
      <c r="B428">
        <v>7</v>
      </c>
      <c r="D428" s="19">
        <v>1289.511</v>
      </c>
    </row>
    <row r="429" spans="1:4" x14ac:dyDescent="0.25">
      <c r="A429">
        <v>2041</v>
      </c>
      <c r="B429">
        <v>8</v>
      </c>
      <c r="D429" s="19">
        <v>1319.124</v>
      </c>
    </row>
    <row r="430" spans="1:4" x14ac:dyDescent="0.25">
      <c r="A430">
        <v>2041</v>
      </c>
      <c r="B430">
        <v>9</v>
      </c>
      <c r="D430" s="19">
        <v>1183.7909999999999</v>
      </c>
    </row>
    <row r="431" spans="1:4" x14ac:dyDescent="0.25">
      <c r="A431">
        <v>2041</v>
      </c>
      <c r="B431">
        <v>10</v>
      </c>
      <c r="D431">
        <v>757.41800000000001</v>
      </c>
    </row>
    <row r="432" spans="1:4" x14ac:dyDescent="0.25">
      <c r="A432">
        <v>2041</v>
      </c>
      <c r="B432">
        <v>11</v>
      </c>
      <c r="D432">
        <v>631.30999999999995</v>
      </c>
    </row>
    <row r="433" spans="1:4" x14ac:dyDescent="0.25">
      <c r="A433">
        <v>2041</v>
      </c>
      <c r="B433">
        <v>12</v>
      </c>
      <c r="D433">
        <v>850.31399999999996</v>
      </c>
    </row>
    <row r="434" spans="1:4" x14ac:dyDescent="0.25">
      <c r="A434">
        <v>2042</v>
      </c>
      <c r="B434">
        <v>1</v>
      </c>
      <c r="D434">
        <v>963.42200000000003</v>
      </c>
    </row>
    <row r="435" spans="1:4" x14ac:dyDescent="0.25">
      <c r="A435">
        <v>2042</v>
      </c>
      <c r="B435">
        <v>2</v>
      </c>
      <c r="D435">
        <v>858.37400000000002</v>
      </c>
    </row>
    <row r="436" spans="1:4" x14ac:dyDescent="0.25">
      <c r="A436">
        <v>2042</v>
      </c>
      <c r="B436">
        <v>3</v>
      </c>
      <c r="D436">
        <v>774.88300000000004</v>
      </c>
    </row>
    <row r="437" spans="1:4" x14ac:dyDescent="0.25">
      <c r="A437">
        <v>2042</v>
      </c>
      <c r="B437">
        <v>4</v>
      </c>
      <c r="D437">
        <v>664.36400000000003</v>
      </c>
    </row>
    <row r="438" spans="1:4" x14ac:dyDescent="0.25">
      <c r="A438">
        <v>2042</v>
      </c>
      <c r="B438">
        <v>5</v>
      </c>
      <c r="D438">
        <v>695.84199999999998</v>
      </c>
    </row>
    <row r="439" spans="1:4" x14ac:dyDescent="0.25">
      <c r="A439">
        <v>2042</v>
      </c>
      <c r="B439">
        <v>6</v>
      </c>
      <c r="D439">
        <v>996.82100000000003</v>
      </c>
    </row>
    <row r="440" spans="1:4" x14ac:dyDescent="0.25">
      <c r="A440">
        <v>2042</v>
      </c>
      <c r="B440">
        <v>7</v>
      </c>
      <c r="D440" s="19">
        <v>1290.2090000000001</v>
      </c>
    </row>
    <row r="441" spans="1:4" x14ac:dyDescent="0.25">
      <c r="A441">
        <v>2042</v>
      </c>
      <c r="B441">
        <v>8</v>
      </c>
      <c r="D441" s="19">
        <v>1319.8230000000001</v>
      </c>
    </row>
    <row r="442" spans="1:4" x14ac:dyDescent="0.25">
      <c r="A442">
        <v>2042</v>
      </c>
      <c r="B442">
        <v>9</v>
      </c>
      <c r="D442" s="19">
        <v>1184.3489999999999</v>
      </c>
    </row>
    <row r="443" spans="1:4" x14ac:dyDescent="0.25">
      <c r="A443">
        <v>2042</v>
      </c>
      <c r="B443">
        <v>10</v>
      </c>
      <c r="D443">
        <v>757.40300000000002</v>
      </c>
    </row>
    <row r="444" spans="1:4" x14ac:dyDescent="0.25">
      <c r="A444">
        <v>2042</v>
      </c>
      <c r="B444">
        <v>11</v>
      </c>
      <c r="D444">
        <v>630.55700000000002</v>
      </c>
    </row>
    <row r="445" spans="1:4" x14ac:dyDescent="0.25">
      <c r="A445">
        <v>2042</v>
      </c>
      <c r="B445">
        <v>12</v>
      </c>
      <c r="D445">
        <v>848.678</v>
      </c>
    </row>
    <row r="446" spans="1:4" x14ac:dyDescent="0.25">
      <c r="A446">
        <v>2043</v>
      </c>
      <c r="B446">
        <v>1</v>
      </c>
      <c r="D446">
        <v>961.27800000000002</v>
      </c>
    </row>
    <row r="447" spans="1:4" x14ac:dyDescent="0.25">
      <c r="A447">
        <v>2043</v>
      </c>
      <c r="B447">
        <v>2</v>
      </c>
      <c r="D447">
        <v>856.56799999999998</v>
      </c>
    </row>
    <row r="448" spans="1:4" x14ac:dyDescent="0.25">
      <c r="A448">
        <v>2043</v>
      </c>
      <c r="B448">
        <v>3</v>
      </c>
      <c r="D448">
        <v>773.46799999999996</v>
      </c>
    </row>
    <row r="449" spans="1:4" x14ac:dyDescent="0.25">
      <c r="A449">
        <v>2043</v>
      </c>
      <c r="B449">
        <v>4</v>
      </c>
      <c r="D449">
        <v>663.74</v>
      </c>
    </row>
    <row r="450" spans="1:4" x14ac:dyDescent="0.25">
      <c r="A450">
        <v>2043</v>
      </c>
      <c r="B450">
        <v>5</v>
      </c>
      <c r="D450">
        <v>695.82600000000002</v>
      </c>
    </row>
    <row r="451" spans="1:4" x14ac:dyDescent="0.25">
      <c r="A451">
        <v>2043</v>
      </c>
      <c r="B451">
        <v>6</v>
      </c>
      <c r="D451">
        <v>997.38499999999999</v>
      </c>
    </row>
    <row r="452" spans="1:4" x14ac:dyDescent="0.25">
      <c r="A452">
        <v>2043</v>
      </c>
      <c r="B452">
        <v>7</v>
      </c>
      <c r="D452" s="19">
        <v>1291.2809999999999</v>
      </c>
    </row>
    <row r="453" spans="1:4" x14ac:dyDescent="0.25">
      <c r="A453">
        <v>2043</v>
      </c>
      <c r="B453">
        <v>8</v>
      </c>
      <c r="D453" s="19">
        <v>1320.8969999999999</v>
      </c>
    </row>
    <row r="454" spans="1:4" x14ac:dyDescent="0.25">
      <c r="A454">
        <v>2043</v>
      </c>
      <c r="B454">
        <v>9</v>
      </c>
      <c r="D454" s="19">
        <v>1185.249</v>
      </c>
    </row>
    <row r="455" spans="1:4" x14ac:dyDescent="0.25">
      <c r="A455">
        <v>2043</v>
      </c>
      <c r="B455">
        <v>10</v>
      </c>
      <c r="D455">
        <v>757.57600000000002</v>
      </c>
    </row>
    <row r="456" spans="1:4" x14ac:dyDescent="0.25">
      <c r="A456">
        <v>2043</v>
      </c>
      <c r="B456">
        <v>11</v>
      </c>
      <c r="D456">
        <v>629.98599999999999</v>
      </c>
    </row>
    <row r="457" spans="1:4" x14ac:dyDescent="0.25">
      <c r="A457">
        <v>2043</v>
      </c>
      <c r="B457">
        <v>12</v>
      </c>
      <c r="D457">
        <v>847.29399999999998</v>
      </c>
    </row>
    <row r="458" spans="1:4" x14ac:dyDescent="0.25">
      <c r="A458">
        <v>2044</v>
      </c>
      <c r="B458">
        <v>1</v>
      </c>
      <c r="D458">
        <v>959.22299999999996</v>
      </c>
    </row>
    <row r="459" spans="1:4" x14ac:dyDescent="0.25">
      <c r="A459">
        <v>2044</v>
      </c>
      <c r="B459">
        <v>2</v>
      </c>
      <c r="D459">
        <v>854.83900000000006</v>
      </c>
    </row>
    <row r="460" spans="1:4" x14ac:dyDescent="0.25">
      <c r="A460">
        <v>2044</v>
      </c>
      <c r="B460">
        <v>3</v>
      </c>
      <c r="D460">
        <v>772.12099999999998</v>
      </c>
    </row>
    <row r="461" spans="1:4" x14ac:dyDescent="0.25">
      <c r="A461">
        <v>2044</v>
      </c>
      <c r="B461">
        <v>4</v>
      </c>
      <c r="D461">
        <v>663.14400000000001</v>
      </c>
    </row>
    <row r="462" spans="1:4" x14ac:dyDescent="0.25">
      <c r="A462">
        <v>2044</v>
      </c>
      <c r="B462">
        <v>5</v>
      </c>
      <c r="D462">
        <v>695.83299999999997</v>
      </c>
    </row>
    <row r="463" spans="1:4" x14ac:dyDescent="0.25">
      <c r="A463">
        <v>2044</v>
      </c>
      <c r="B463">
        <v>6</v>
      </c>
      <c r="D463">
        <v>997.976</v>
      </c>
    </row>
    <row r="464" spans="1:4" x14ac:dyDescent="0.25">
      <c r="A464">
        <v>2044</v>
      </c>
      <c r="B464">
        <v>7</v>
      </c>
      <c r="D464" s="19">
        <v>1292.354</v>
      </c>
    </row>
    <row r="465" spans="1:4" x14ac:dyDescent="0.25">
      <c r="A465">
        <v>2044</v>
      </c>
      <c r="B465">
        <v>8</v>
      </c>
      <c r="D465" s="19">
        <v>1321.973</v>
      </c>
    </row>
    <row r="466" spans="1:4" x14ac:dyDescent="0.25">
      <c r="A466">
        <v>2044</v>
      </c>
      <c r="B466">
        <v>9</v>
      </c>
      <c r="D466" s="19">
        <v>1186.152</v>
      </c>
    </row>
    <row r="467" spans="1:4" x14ac:dyDescent="0.25">
      <c r="A467">
        <v>2044</v>
      </c>
      <c r="B467">
        <v>10</v>
      </c>
      <c r="D467">
        <v>757.81799999999998</v>
      </c>
    </row>
    <row r="468" spans="1:4" x14ac:dyDescent="0.25">
      <c r="A468">
        <v>2044</v>
      </c>
      <c r="B468">
        <v>11</v>
      </c>
      <c r="D468">
        <v>629.48500000000001</v>
      </c>
    </row>
    <row r="469" spans="1:4" x14ac:dyDescent="0.25">
      <c r="A469">
        <v>2044</v>
      </c>
      <c r="B469">
        <v>12</v>
      </c>
      <c r="D469">
        <v>846.00800000000004</v>
      </c>
    </row>
    <row r="470" spans="1:4" x14ac:dyDescent="0.25">
      <c r="A470">
        <v>2045</v>
      </c>
      <c r="B470">
        <v>1</v>
      </c>
      <c r="D470">
        <v>957.21199999999999</v>
      </c>
    </row>
    <row r="471" spans="1:4" x14ac:dyDescent="0.25">
      <c r="A471">
        <v>2045</v>
      </c>
      <c r="B471">
        <v>2</v>
      </c>
      <c r="D471">
        <v>853.149</v>
      </c>
    </row>
    <row r="472" spans="1:4" x14ac:dyDescent="0.25">
      <c r="A472">
        <v>2045</v>
      </c>
      <c r="B472">
        <v>3</v>
      </c>
      <c r="D472">
        <v>770.80899999999997</v>
      </c>
    </row>
    <row r="473" spans="1:4" x14ac:dyDescent="0.25">
      <c r="A473">
        <v>2045</v>
      </c>
      <c r="B473">
        <v>4</v>
      </c>
      <c r="D473">
        <v>662.58399999999995</v>
      </c>
    </row>
    <row r="474" spans="1:4" x14ac:dyDescent="0.25">
      <c r="A474">
        <v>2045</v>
      </c>
      <c r="B474">
        <v>5</v>
      </c>
      <c r="D474">
        <v>695.87099999999998</v>
      </c>
    </row>
    <row r="475" spans="1:4" x14ac:dyDescent="0.25">
      <c r="A475">
        <v>2045</v>
      </c>
      <c r="B475">
        <v>6</v>
      </c>
      <c r="D475">
        <v>998.60400000000004</v>
      </c>
    </row>
    <row r="476" spans="1:4" x14ac:dyDescent="0.25">
      <c r="A476">
        <v>2045</v>
      </c>
      <c r="B476">
        <v>7</v>
      </c>
      <c r="D476" s="19">
        <v>1293.46</v>
      </c>
    </row>
    <row r="477" spans="1:4" x14ac:dyDescent="0.25">
      <c r="A477">
        <v>2045</v>
      </c>
      <c r="B477">
        <v>8</v>
      </c>
      <c r="D477" s="19">
        <v>1323.0809999999999</v>
      </c>
    </row>
    <row r="478" spans="1:4" x14ac:dyDescent="0.25">
      <c r="A478">
        <v>2045</v>
      </c>
      <c r="B478">
        <v>9</v>
      </c>
      <c r="D478" s="19">
        <v>1187.086</v>
      </c>
    </row>
    <row r="479" spans="1:4" x14ac:dyDescent="0.25">
      <c r="A479">
        <v>2045</v>
      </c>
      <c r="B479">
        <v>10</v>
      </c>
      <c r="D479">
        <v>758.06700000000001</v>
      </c>
    </row>
    <row r="480" spans="1:4" x14ac:dyDescent="0.25">
      <c r="A480">
        <v>2045</v>
      </c>
      <c r="B480">
        <v>11</v>
      </c>
      <c r="D480">
        <v>628.99599999999998</v>
      </c>
    </row>
    <row r="481" spans="1:4" x14ac:dyDescent="0.25">
      <c r="A481">
        <v>2045</v>
      </c>
      <c r="B481">
        <v>12</v>
      </c>
      <c r="D481">
        <v>844.73800000000006</v>
      </c>
    </row>
    <row r="482" spans="1:4" x14ac:dyDescent="0.25">
      <c r="A482">
        <v>2046</v>
      </c>
      <c r="B482">
        <v>1</v>
      </c>
      <c r="D482">
        <v>955.24699999999996</v>
      </c>
    </row>
    <row r="483" spans="1:4" x14ac:dyDescent="0.25">
      <c r="A483">
        <v>2046</v>
      </c>
      <c r="B483">
        <v>2</v>
      </c>
      <c r="D483">
        <v>851.49900000000002</v>
      </c>
    </row>
    <row r="484" spans="1:4" x14ac:dyDescent="0.25">
      <c r="A484">
        <v>2046</v>
      </c>
      <c r="B484">
        <v>3</v>
      </c>
      <c r="D484">
        <v>769.53200000000004</v>
      </c>
    </row>
    <row r="485" spans="1:4" x14ac:dyDescent="0.25">
      <c r="A485">
        <v>2046</v>
      </c>
      <c r="B485">
        <v>4</v>
      </c>
      <c r="D485">
        <v>662.05</v>
      </c>
    </row>
    <row r="486" spans="1:4" x14ac:dyDescent="0.25">
      <c r="A486">
        <v>2046</v>
      </c>
      <c r="B486">
        <v>5</v>
      </c>
      <c r="D486">
        <v>695.93</v>
      </c>
    </row>
    <row r="487" spans="1:4" x14ac:dyDescent="0.25">
      <c r="A487">
        <v>2046</v>
      </c>
      <c r="B487">
        <v>6</v>
      </c>
      <c r="D487">
        <v>999.25699999999995</v>
      </c>
    </row>
    <row r="488" spans="1:4" x14ac:dyDescent="0.25">
      <c r="A488">
        <v>2046</v>
      </c>
      <c r="B488">
        <v>7</v>
      </c>
      <c r="D488" s="19">
        <v>1294.5989999999999</v>
      </c>
    </row>
    <row r="489" spans="1:4" x14ac:dyDescent="0.25">
      <c r="A489">
        <v>2046</v>
      </c>
      <c r="B489">
        <v>8</v>
      </c>
      <c r="D489" s="19">
        <v>1324.223</v>
      </c>
    </row>
    <row r="490" spans="1:4" x14ac:dyDescent="0.25">
      <c r="A490">
        <v>2046</v>
      </c>
      <c r="B490">
        <v>9</v>
      </c>
      <c r="D490" s="19">
        <v>1188.0509999999999</v>
      </c>
    </row>
    <row r="491" spans="1:4" x14ac:dyDescent="0.25">
      <c r="A491">
        <v>2046</v>
      </c>
      <c r="B491">
        <v>10</v>
      </c>
      <c r="D491">
        <v>758.33699999999999</v>
      </c>
    </row>
    <row r="492" spans="1:4" x14ac:dyDescent="0.25">
      <c r="A492">
        <v>2046</v>
      </c>
      <c r="B492">
        <v>11</v>
      </c>
      <c r="D492">
        <v>628.53200000000004</v>
      </c>
    </row>
    <row r="493" spans="1:4" x14ac:dyDescent="0.25">
      <c r="A493">
        <v>2046</v>
      </c>
      <c r="B493">
        <v>12</v>
      </c>
      <c r="D493">
        <v>843.505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Layout" zoomScale="70" zoomScaleNormal="100" zoomScalePageLayoutView="70" workbookViewId="0">
      <selection activeCell="U7" sqref="U7"/>
    </sheetView>
  </sheetViews>
  <sheetFormatPr defaultRowHeight="15" x14ac:dyDescent="0.25"/>
  <cols>
    <col min="1" max="1" width="15.28515625" bestFit="1" customWidth="1"/>
    <col min="2" max="2" width="10.85546875" bestFit="1" customWidth="1"/>
    <col min="3" max="3" width="6.5703125" bestFit="1" customWidth="1"/>
    <col min="4" max="4" width="6.28515625" bestFit="1" customWidth="1"/>
    <col min="5" max="5" width="6" bestFit="1" customWidth="1"/>
    <col min="6" max="6" width="81.42578125" bestFit="1" customWidth="1"/>
  </cols>
  <sheetData>
    <row r="1" spans="1:6" x14ac:dyDescent="0.25">
      <c r="A1" s="3" t="s">
        <v>9</v>
      </c>
      <c r="B1" s="3" t="s">
        <v>49</v>
      </c>
      <c r="C1" s="3" t="s">
        <v>33</v>
      </c>
      <c r="D1" s="3" t="s">
        <v>100</v>
      </c>
      <c r="E1" s="3" t="s">
        <v>42</v>
      </c>
      <c r="F1" s="3" t="s">
        <v>43</v>
      </c>
    </row>
    <row r="2" spans="1:6" x14ac:dyDescent="0.25">
      <c r="A2" s="5" t="s">
        <v>21</v>
      </c>
      <c r="B2" s="10">
        <v>1.4650000000000001</v>
      </c>
      <c r="C2" s="6">
        <v>124.43</v>
      </c>
      <c r="D2" s="10">
        <v>0.183</v>
      </c>
      <c r="E2" s="5"/>
      <c r="F2" s="5" t="s">
        <v>46</v>
      </c>
    </row>
    <row r="3" spans="1:6" x14ac:dyDescent="0.25">
      <c r="A3" s="5" t="s">
        <v>22</v>
      </c>
      <c r="B3" s="10">
        <v>1.617</v>
      </c>
      <c r="C3" s="6">
        <v>145.4</v>
      </c>
      <c r="D3" s="10">
        <v>0.23499999999999999</v>
      </c>
      <c r="E3" s="5"/>
      <c r="F3" s="5" t="s">
        <v>47</v>
      </c>
    </row>
    <row r="4" spans="1:6" x14ac:dyDescent="0.25">
      <c r="A4" s="5" t="s">
        <v>23</v>
      </c>
      <c r="B4" s="10">
        <v>0.76300000000000001</v>
      </c>
      <c r="C4" s="6">
        <v>676.43</v>
      </c>
      <c r="D4" s="10">
        <v>0.51700000000000002</v>
      </c>
      <c r="E4" s="5"/>
      <c r="F4" s="5" t="s">
        <v>48</v>
      </c>
    </row>
    <row r="5" spans="1:6" x14ac:dyDescent="0.25">
      <c r="A5" s="17">
        <v>42834</v>
      </c>
      <c r="B5" s="10">
        <v>123.535</v>
      </c>
      <c r="C5" s="6">
        <v>8.0000000000000002E-3</v>
      </c>
      <c r="D5" s="10">
        <v>1E-3</v>
      </c>
      <c r="E5" s="5"/>
      <c r="F5" s="5"/>
    </row>
    <row r="6" spans="1:6" x14ac:dyDescent="0.25">
      <c r="A6" s="5" t="s">
        <v>109</v>
      </c>
      <c r="B6" s="10">
        <v>2.5350000000000001</v>
      </c>
      <c r="C6" s="6">
        <v>8.3000000000000004E-2</v>
      </c>
      <c r="D6" s="10">
        <v>0</v>
      </c>
      <c r="E6" s="5"/>
      <c r="F6" s="5"/>
    </row>
    <row r="7" spans="1:6" x14ac:dyDescent="0.25">
      <c r="A7" s="5" t="s">
        <v>110</v>
      </c>
      <c r="B7" s="10">
        <v>5.9530000000000003</v>
      </c>
      <c r="C7" s="6">
        <v>8.3000000000000004E-2</v>
      </c>
      <c r="D7" s="10">
        <v>0</v>
      </c>
      <c r="E7" s="5"/>
      <c r="F7" s="5"/>
    </row>
    <row r="8" spans="1:6" x14ac:dyDescent="0.25">
      <c r="A8" s="5" t="s">
        <v>111</v>
      </c>
      <c r="B8" s="10">
        <v>-11.291</v>
      </c>
      <c r="C8" s="6">
        <v>8.3000000000000004E-2</v>
      </c>
      <c r="D8" s="10">
        <v>-1E-3</v>
      </c>
      <c r="E8" s="5"/>
      <c r="F8" s="5"/>
    </row>
    <row r="9" spans="1:6" x14ac:dyDescent="0.25">
      <c r="A9" s="5" t="s">
        <v>112</v>
      </c>
      <c r="B9" s="10">
        <v>-14.815</v>
      </c>
      <c r="C9" s="6">
        <v>8.3000000000000004E-2</v>
      </c>
      <c r="D9" s="10">
        <v>-1E-3</v>
      </c>
      <c r="E9" s="5"/>
      <c r="F9" s="5"/>
    </row>
    <row r="10" spans="1:6" x14ac:dyDescent="0.25">
      <c r="A10" s="5" t="s">
        <v>24</v>
      </c>
      <c r="B10" s="10">
        <v>39.558999999999997</v>
      </c>
      <c r="C10" s="6">
        <v>8.3000000000000004E-2</v>
      </c>
      <c r="D10" s="10">
        <v>3.0000000000000001E-3</v>
      </c>
      <c r="E10" s="5"/>
      <c r="F10" s="5"/>
    </row>
    <row r="11" spans="1:6" x14ac:dyDescent="0.25">
      <c r="A11" s="5" t="s">
        <v>25</v>
      </c>
      <c r="B11" s="10">
        <v>119.90600000000001</v>
      </c>
      <c r="C11" s="6">
        <v>8.3000000000000004E-2</v>
      </c>
      <c r="D11" s="10">
        <v>0.01</v>
      </c>
      <c r="E11" s="5"/>
      <c r="F11" s="5"/>
    </row>
    <row r="12" spans="1:6" x14ac:dyDescent="0.25">
      <c r="A12" s="5" t="s">
        <v>26</v>
      </c>
      <c r="B12" s="10">
        <v>179.29</v>
      </c>
      <c r="C12" s="6">
        <v>8.3000000000000004E-2</v>
      </c>
      <c r="D12" s="10">
        <v>1.4999999999999999E-2</v>
      </c>
      <c r="E12" s="5"/>
      <c r="F12" s="5"/>
    </row>
    <row r="13" spans="1:6" x14ac:dyDescent="0.25">
      <c r="A13" s="5" t="s">
        <v>27</v>
      </c>
      <c r="B13" s="10">
        <v>213.34100000000001</v>
      </c>
      <c r="C13" s="6">
        <v>8.3000000000000004E-2</v>
      </c>
      <c r="D13" s="10">
        <v>1.7999999999999999E-2</v>
      </c>
      <c r="E13" s="5"/>
      <c r="F13" s="5"/>
    </row>
    <row r="14" spans="1:6" x14ac:dyDescent="0.25">
      <c r="A14" s="5" t="s">
        <v>28</v>
      </c>
      <c r="B14" s="10">
        <v>159.03800000000001</v>
      </c>
      <c r="C14" s="6">
        <v>8.3000000000000004E-2</v>
      </c>
      <c r="D14" s="10">
        <v>1.2999999999999999E-2</v>
      </c>
      <c r="E14" s="5"/>
      <c r="F14" s="5"/>
    </row>
    <row r="15" spans="1:6" x14ac:dyDescent="0.25">
      <c r="A15" t="s">
        <v>29</v>
      </c>
      <c r="B15">
        <v>89.400999999999996</v>
      </c>
      <c r="C15">
        <v>8.3000000000000004E-2</v>
      </c>
      <c r="D15">
        <v>7.0000000000000001E-3</v>
      </c>
    </row>
    <row r="16" spans="1:6" x14ac:dyDescent="0.25">
      <c r="A16" t="s">
        <v>113</v>
      </c>
      <c r="B16">
        <v>-7.2779999999999996</v>
      </c>
      <c r="C16">
        <v>8.3000000000000004E-2</v>
      </c>
      <c r="D16">
        <v>-1E-3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3"/>
  <sheetViews>
    <sheetView view="pageLayout" topLeftCell="A14" zoomScale="70" zoomScaleNormal="100" zoomScalePageLayoutView="70" workbookViewId="0">
      <selection activeCell="U7" sqref="U7"/>
    </sheetView>
  </sheetViews>
  <sheetFormatPr defaultRowHeight="15" x14ac:dyDescent="0.25"/>
  <cols>
    <col min="1" max="1" width="5" bestFit="1" customWidth="1"/>
    <col min="2" max="2" width="6.85546875" bestFit="1" customWidth="1"/>
    <col min="4" max="6" width="7.5703125" bestFit="1" customWidth="1"/>
    <col min="7" max="7" width="6.5703125" bestFit="1" customWidth="1"/>
    <col min="8" max="11" width="7.5703125" bestFit="1" customWidth="1"/>
    <col min="12" max="12" width="6.5703125" bestFit="1" customWidth="1"/>
    <col min="13" max="15" width="8.28515625" bestFit="1" customWidth="1"/>
    <col min="16" max="16" width="15.28515625" bestFit="1" customWidth="1"/>
    <col min="17" max="17" width="7.28515625" bestFit="1" customWidth="1"/>
    <col min="18" max="18" width="9.5703125" bestFit="1" customWidth="1"/>
  </cols>
  <sheetData>
    <row r="1" spans="1:20" x14ac:dyDescent="0.25">
      <c r="A1" s="3" t="s">
        <v>18</v>
      </c>
      <c r="B1" s="3" t="s">
        <v>19</v>
      </c>
      <c r="C1" s="3" t="s">
        <v>96</v>
      </c>
      <c r="D1" s="3" t="s">
        <v>21</v>
      </c>
      <c r="E1" s="3" t="s">
        <v>22</v>
      </c>
      <c r="F1" s="3" t="s">
        <v>23</v>
      </c>
      <c r="G1" s="4">
        <v>42834</v>
      </c>
      <c r="H1" s="3" t="s">
        <v>109</v>
      </c>
      <c r="I1" s="3" t="s">
        <v>110</v>
      </c>
      <c r="J1" s="3" t="s">
        <v>111</v>
      </c>
      <c r="K1" s="3" t="s">
        <v>112</v>
      </c>
      <c r="L1" s="3" t="s">
        <v>24</v>
      </c>
      <c r="M1" s="4" t="s">
        <v>25</v>
      </c>
      <c r="N1" s="4" t="s">
        <v>26</v>
      </c>
      <c r="O1" s="4" t="s">
        <v>27</v>
      </c>
      <c r="P1" s="3" t="s">
        <v>28</v>
      </c>
      <c r="Q1" s="3" t="s">
        <v>29</v>
      </c>
      <c r="R1" s="3" t="s">
        <v>113</v>
      </c>
      <c r="S1" s="3" t="s">
        <v>101</v>
      </c>
      <c r="T1" s="3" t="s">
        <v>102</v>
      </c>
    </row>
    <row r="2" spans="1:20" x14ac:dyDescent="0.25">
      <c r="A2" s="5">
        <v>2006</v>
      </c>
      <c r="B2" s="5">
        <v>1</v>
      </c>
      <c r="C2" s="9"/>
      <c r="D2" s="9">
        <v>482.76</v>
      </c>
      <c r="E2" s="9">
        <v>0</v>
      </c>
      <c r="F2" s="9">
        <v>601.90200000000004</v>
      </c>
      <c r="G2" s="9">
        <v>0</v>
      </c>
      <c r="H2" s="9">
        <v>2.5350000000000001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T2">
        <v>0</v>
      </c>
    </row>
    <row r="3" spans="1:20" x14ac:dyDescent="0.25">
      <c r="A3" s="5">
        <v>2006</v>
      </c>
      <c r="B3" s="5">
        <v>2</v>
      </c>
      <c r="C3" s="9">
        <v>889.97699999999998</v>
      </c>
      <c r="D3" s="9">
        <v>374.68700000000001</v>
      </c>
      <c r="E3" s="9">
        <v>0</v>
      </c>
      <c r="F3" s="9">
        <v>524.19600000000003</v>
      </c>
      <c r="G3" s="9">
        <v>0</v>
      </c>
      <c r="H3" s="9">
        <v>0</v>
      </c>
      <c r="I3" s="9">
        <v>5.9530000000000003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>
        <v>-14.86</v>
      </c>
      <c r="T3">
        <v>0</v>
      </c>
    </row>
    <row r="4" spans="1:20" x14ac:dyDescent="0.25">
      <c r="A4" s="5">
        <v>2006</v>
      </c>
      <c r="B4" s="5">
        <v>3</v>
      </c>
      <c r="C4" s="9">
        <v>837.84799999999996</v>
      </c>
      <c r="D4" s="9">
        <v>338.94099999999997</v>
      </c>
      <c r="E4" s="9">
        <v>0</v>
      </c>
      <c r="F4" s="9">
        <v>518.572</v>
      </c>
      <c r="G4" s="9">
        <v>0</v>
      </c>
      <c r="H4" s="9">
        <v>0</v>
      </c>
      <c r="I4" s="9">
        <v>0</v>
      </c>
      <c r="J4" s="9">
        <v>-11.291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>
        <v>-8.3740000000000006</v>
      </c>
      <c r="T4">
        <v>0</v>
      </c>
    </row>
    <row r="5" spans="1:20" x14ac:dyDescent="0.25">
      <c r="A5" s="5">
        <v>2006</v>
      </c>
      <c r="B5" s="5">
        <v>4</v>
      </c>
      <c r="C5" s="9">
        <v>744.79700000000003</v>
      </c>
      <c r="D5" s="9">
        <v>207.01300000000001</v>
      </c>
      <c r="E5" s="9">
        <v>42.743000000000002</v>
      </c>
      <c r="F5" s="9">
        <v>516.423</v>
      </c>
      <c r="G5" s="9">
        <v>0</v>
      </c>
      <c r="H5" s="9">
        <v>0</v>
      </c>
      <c r="I5" s="9">
        <v>0</v>
      </c>
      <c r="J5" s="9">
        <v>0</v>
      </c>
      <c r="K5" s="9">
        <v>-14.815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>
        <v>-6.5670000000000002</v>
      </c>
      <c r="T5">
        <v>0</v>
      </c>
    </row>
    <row r="6" spans="1:20" x14ac:dyDescent="0.25">
      <c r="A6" s="5">
        <v>2006</v>
      </c>
      <c r="B6" s="5">
        <v>5</v>
      </c>
      <c r="C6" s="9">
        <v>696.39499999999998</v>
      </c>
      <c r="D6" s="9">
        <v>71.921999999999997</v>
      </c>
      <c r="E6" s="9">
        <v>62.470999999999997</v>
      </c>
      <c r="F6" s="9">
        <v>522.78399999999999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39.558999999999997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>
        <v>-0.34100000000000003</v>
      </c>
      <c r="T6">
        <v>0</v>
      </c>
    </row>
    <row r="7" spans="1:20" x14ac:dyDescent="0.25">
      <c r="A7" s="5">
        <v>2006</v>
      </c>
      <c r="B7" s="5">
        <v>6</v>
      </c>
      <c r="C7" s="9">
        <v>1035.8489999999999</v>
      </c>
      <c r="D7" s="9">
        <v>25.581</v>
      </c>
      <c r="E7" s="9">
        <v>364.779</v>
      </c>
      <c r="F7" s="9">
        <v>519.38499999999999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119.90600000000001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>
        <v>6.1980000000000004</v>
      </c>
      <c r="T7">
        <v>0</v>
      </c>
    </row>
    <row r="8" spans="1:20" x14ac:dyDescent="0.25">
      <c r="A8" s="5">
        <v>2006</v>
      </c>
      <c r="B8" s="5">
        <v>7</v>
      </c>
      <c r="C8" s="9">
        <v>1329.8409999999999</v>
      </c>
      <c r="D8" s="9">
        <v>0</v>
      </c>
      <c r="E8" s="9">
        <v>662.68499999999995</v>
      </c>
      <c r="F8" s="9">
        <v>495.90300000000002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179.29</v>
      </c>
      <c r="O8" s="9">
        <v>0</v>
      </c>
      <c r="P8" s="9">
        <v>0</v>
      </c>
      <c r="Q8" s="9">
        <v>0</v>
      </c>
      <c r="R8" s="9">
        <v>0</v>
      </c>
      <c r="S8">
        <v>-8.0370000000000008</v>
      </c>
      <c r="T8">
        <v>0</v>
      </c>
    </row>
    <row r="9" spans="1:20" x14ac:dyDescent="0.25">
      <c r="A9" s="5">
        <v>2006</v>
      </c>
      <c r="B9" s="5">
        <v>8</v>
      </c>
      <c r="C9" s="9">
        <v>1472.5809999999999</v>
      </c>
      <c r="D9" s="9">
        <v>0</v>
      </c>
      <c r="E9" s="9">
        <v>789.86699999999996</v>
      </c>
      <c r="F9" s="9">
        <v>474.40800000000002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213.34100000000001</v>
      </c>
      <c r="P9" s="9">
        <v>0</v>
      </c>
      <c r="Q9" s="9">
        <v>0</v>
      </c>
      <c r="R9" s="9">
        <v>0</v>
      </c>
      <c r="S9">
        <v>-5.0359999999999996</v>
      </c>
      <c r="T9">
        <v>0</v>
      </c>
    </row>
    <row r="10" spans="1:20" x14ac:dyDescent="0.25">
      <c r="A10" s="5">
        <v>2006</v>
      </c>
      <c r="B10" s="5">
        <v>9</v>
      </c>
      <c r="C10" s="9">
        <v>1124.6469999999999</v>
      </c>
      <c r="D10" s="9">
        <v>4.8780000000000001</v>
      </c>
      <c r="E10" s="9">
        <v>460.68099999999998</v>
      </c>
      <c r="F10" s="9">
        <v>501.35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159.03800000000001</v>
      </c>
      <c r="Q10" s="9">
        <v>0</v>
      </c>
      <c r="R10" s="9">
        <v>0</v>
      </c>
      <c r="S10">
        <v>-1.3009999999999999</v>
      </c>
      <c r="T10">
        <v>0</v>
      </c>
    </row>
    <row r="11" spans="1:20" x14ac:dyDescent="0.25">
      <c r="A11" s="5">
        <v>2006</v>
      </c>
      <c r="B11" s="5">
        <v>10</v>
      </c>
      <c r="C11" s="9">
        <v>769.44600000000003</v>
      </c>
      <c r="D11" s="9">
        <v>75.055999999999997</v>
      </c>
      <c r="E11" s="9">
        <v>93.751999999999995</v>
      </c>
      <c r="F11" s="9">
        <v>503.53500000000003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89.400999999999996</v>
      </c>
      <c r="R11" s="9">
        <v>0</v>
      </c>
      <c r="S11">
        <v>7.7009999999999996</v>
      </c>
      <c r="T11">
        <v>0</v>
      </c>
    </row>
    <row r="12" spans="1:20" x14ac:dyDescent="0.25">
      <c r="A12" s="5">
        <v>2006</v>
      </c>
      <c r="B12" s="5">
        <v>11</v>
      </c>
      <c r="C12" s="9">
        <v>752.54300000000001</v>
      </c>
      <c r="D12" s="9">
        <v>240.49700000000001</v>
      </c>
      <c r="E12" s="9">
        <v>5.3070000000000004</v>
      </c>
      <c r="F12" s="9">
        <v>517.98599999999999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-7.2779999999999996</v>
      </c>
      <c r="S12">
        <v>-3.9689999999999999</v>
      </c>
      <c r="T12">
        <v>0</v>
      </c>
    </row>
    <row r="13" spans="1:20" x14ac:dyDescent="0.25">
      <c r="A13" s="5">
        <v>2006</v>
      </c>
      <c r="B13" s="5">
        <v>12</v>
      </c>
      <c r="C13" s="9">
        <v>881.28399999999999</v>
      </c>
      <c r="D13" s="9">
        <v>327.28699999999998</v>
      </c>
      <c r="E13" s="9">
        <v>3.6389999999999998</v>
      </c>
      <c r="F13" s="9">
        <v>549.43200000000002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>
        <v>0.92600000000000005</v>
      </c>
      <c r="T13">
        <v>0</v>
      </c>
    </row>
    <row r="14" spans="1:20" x14ac:dyDescent="0.25">
      <c r="A14" s="5">
        <v>2007</v>
      </c>
      <c r="B14" s="5">
        <v>1</v>
      </c>
      <c r="C14" s="9">
        <v>1024.4159999999999</v>
      </c>
      <c r="D14" s="9">
        <v>411.00599999999997</v>
      </c>
      <c r="E14" s="9">
        <v>0</v>
      </c>
      <c r="F14" s="9">
        <v>603.80700000000002</v>
      </c>
      <c r="G14" s="9">
        <v>0</v>
      </c>
      <c r="H14" s="9">
        <v>2.5350000000000001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>
        <v>7.069</v>
      </c>
      <c r="T14">
        <v>0</v>
      </c>
    </row>
    <row r="15" spans="1:20" x14ac:dyDescent="0.25">
      <c r="A15" s="5">
        <v>2007</v>
      </c>
      <c r="B15" s="5">
        <v>2</v>
      </c>
      <c r="C15" s="9">
        <v>1053.4190000000001</v>
      </c>
      <c r="D15" s="9">
        <v>530.92100000000005</v>
      </c>
      <c r="E15" s="9">
        <v>0</v>
      </c>
      <c r="F15" s="9">
        <v>524.399</v>
      </c>
      <c r="G15" s="9">
        <v>0</v>
      </c>
      <c r="H15" s="9">
        <v>0</v>
      </c>
      <c r="I15" s="9">
        <v>5.9530000000000003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>
        <v>-7.8550000000000004</v>
      </c>
      <c r="T15">
        <v>0</v>
      </c>
    </row>
    <row r="16" spans="1:20" x14ac:dyDescent="0.25">
      <c r="A16" s="5">
        <v>2007</v>
      </c>
      <c r="B16" s="5">
        <v>3</v>
      </c>
      <c r="C16" s="9">
        <v>864.50900000000001</v>
      </c>
      <c r="D16" s="9">
        <v>351.51900000000001</v>
      </c>
      <c r="E16" s="9">
        <v>10.433999999999999</v>
      </c>
      <c r="F16" s="9">
        <v>518.90200000000004</v>
      </c>
      <c r="G16" s="9">
        <v>0</v>
      </c>
      <c r="H16" s="9">
        <v>0</v>
      </c>
      <c r="I16" s="9">
        <v>0</v>
      </c>
      <c r="J16" s="9">
        <v>-11.291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>
        <v>-5.0540000000000003</v>
      </c>
      <c r="T16">
        <v>0</v>
      </c>
    </row>
    <row r="17" spans="1:20" x14ac:dyDescent="0.25">
      <c r="A17" s="5">
        <v>2007</v>
      </c>
      <c r="B17" s="5">
        <v>4</v>
      </c>
      <c r="C17" s="9">
        <v>767.20699999999999</v>
      </c>
      <c r="D17" s="9">
        <v>173.17400000000001</v>
      </c>
      <c r="E17" s="9">
        <v>79.498999999999995</v>
      </c>
      <c r="F17" s="9">
        <v>526.25099999999998</v>
      </c>
      <c r="G17" s="9">
        <v>0</v>
      </c>
      <c r="H17" s="9">
        <v>0</v>
      </c>
      <c r="I17" s="9">
        <v>0</v>
      </c>
      <c r="J17" s="9">
        <v>0</v>
      </c>
      <c r="K17" s="9">
        <v>-14.815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>
        <v>3.0979999999999999</v>
      </c>
      <c r="T17">
        <v>0</v>
      </c>
    </row>
    <row r="18" spans="1:20" x14ac:dyDescent="0.25">
      <c r="A18" s="5">
        <v>2007</v>
      </c>
      <c r="B18" s="5">
        <v>5</v>
      </c>
      <c r="C18" s="9">
        <v>775.84900000000005</v>
      </c>
      <c r="D18" s="9">
        <v>66.194999999999993</v>
      </c>
      <c r="E18" s="9">
        <v>165.39099999999999</v>
      </c>
      <c r="F18" s="9">
        <v>503.09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39.558999999999997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>
        <v>1.6140000000000001</v>
      </c>
      <c r="T18">
        <v>0</v>
      </c>
    </row>
    <row r="19" spans="1:20" x14ac:dyDescent="0.25">
      <c r="A19" s="5">
        <v>2007</v>
      </c>
      <c r="B19" s="5">
        <v>6</v>
      </c>
      <c r="C19" s="9">
        <v>1137.9760000000001</v>
      </c>
      <c r="D19" s="9">
        <v>8.6739999999999995</v>
      </c>
      <c r="E19" s="9">
        <v>486.59899999999999</v>
      </c>
      <c r="F19" s="9">
        <v>509.46800000000002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119.90600000000001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>
        <v>13.329000000000001</v>
      </c>
      <c r="T19">
        <v>0</v>
      </c>
    </row>
    <row r="20" spans="1:20" x14ac:dyDescent="0.25">
      <c r="A20" s="5">
        <v>2007</v>
      </c>
      <c r="B20" s="5">
        <v>7</v>
      </c>
      <c r="C20" s="9">
        <v>1352.1880000000001</v>
      </c>
      <c r="D20" s="9">
        <v>0</v>
      </c>
      <c r="E20" s="9">
        <v>667.99300000000005</v>
      </c>
      <c r="F20" s="9">
        <v>494.74200000000002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179.29</v>
      </c>
      <c r="O20" s="9">
        <v>0</v>
      </c>
      <c r="P20" s="9">
        <v>0</v>
      </c>
      <c r="Q20" s="9">
        <v>0</v>
      </c>
      <c r="R20" s="9">
        <v>0</v>
      </c>
      <c r="S20">
        <v>10.164</v>
      </c>
      <c r="T20">
        <v>0</v>
      </c>
    </row>
    <row r="21" spans="1:20" x14ac:dyDescent="0.25">
      <c r="A21" s="5">
        <v>2007</v>
      </c>
      <c r="B21" s="5">
        <v>8</v>
      </c>
      <c r="C21" s="9">
        <v>1542.991</v>
      </c>
      <c r="D21" s="9">
        <v>0</v>
      </c>
      <c r="E21" s="9">
        <v>842.31600000000003</v>
      </c>
      <c r="F21" s="9">
        <v>485.22899999999998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213.34100000000001</v>
      </c>
      <c r="P21" s="9">
        <v>0</v>
      </c>
      <c r="Q21" s="9">
        <v>0</v>
      </c>
      <c r="R21" s="9">
        <v>0</v>
      </c>
      <c r="S21">
        <v>2.105</v>
      </c>
      <c r="T21">
        <v>0</v>
      </c>
    </row>
    <row r="22" spans="1:20" x14ac:dyDescent="0.25">
      <c r="A22" s="5">
        <v>2007</v>
      </c>
      <c r="B22" s="5">
        <v>9</v>
      </c>
      <c r="C22" s="9">
        <v>1509.913</v>
      </c>
      <c r="D22" s="9">
        <v>1.653</v>
      </c>
      <c r="E22" s="9">
        <v>843.46600000000001</v>
      </c>
      <c r="F22" s="9">
        <v>513.03599999999994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159.03800000000001</v>
      </c>
      <c r="Q22" s="9">
        <v>0</v>
      </c>
      <c r="R22" s="9">
        <v>0</v>
      </c>
      <c r="S22">
        <v>-7.2789999999999999</v>
      </c>
      <c r="T22">
        <v>0</v>
      </c>
    </row>
    <row r="23" spans="1:20" x14ac:dyDescent="0.25">
      <c r="A23" s="5">
        <v>2007</v>
      </c>
      <c r="B23" s="5">
        <v>10</v>
      </c>
      <c r="C23" s="9">
        <v>981.21699999999998</v>
      </c>
      <c r="D23" s="9">
        <v>18.724</v>
      </c>
      <c r="E23" s="9">
        <v>377.99200000000002</v>
      </c>
      <c r="F23" s="9">
        <v>498.67399999999998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89.400999999999996</v>
      </c>
      <c r="R23" s="9">
        <v>0</v>
      </c>
      <c r="S23">
        <v>-3.5739999999999998</v>
      </c>
      <c r="T23">
        <v>0</v>
      </c>
    </row>
    <row r="24" spans="1:20" x14ac:dyDescent="0.25">
      <c r="A24" s="5">
        <v>2007</v>
      </c>
      <c r="B24" s="5">
        <v>11</v>
      </c>
      <c r="C24" s="9">
        <v>742.721</v>
      </c>
      <c r="D24" s="9">
        <v>177.34800000000001</v>
      </c>
      <c r="E24" s="9">
        <v>45.825000000000003</v>
      </c>
      <c r="F24" s="9">
        <v>518.78800000000001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-7.2779999999999996</v>
      </c>
      <c r="S24">
        <v>8.0389999999999997</v>
      </c>
      <c r="T24">
        <v>0</v>
      </c>
    </row>
    <row r="25" spans="1:20" x14ac:dyDescent="0.25">
      <c r="A25" s="5">
        <v>2007</v>
      </c>
      <c r="B25" s="5">
        <v>12</v>
      </c>
      <c r="C25" s="9">
        <v>907.798</v>
      </c>
      <c r="D25" s="9">
        <v>352.78899999999999</v>
      </c>
      <c r="E25" s="9">
        <v>0</v>
      </c>
      <c r="F25" s="9">
        <v>548.22299999999996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>
        <v>6.7859999999999996</v>
      </c>
      <c r="T25">
        <v>0</v>
      </c>
    </row>
    <row r="26" spans="1:20" x14ac:dyDescent="0.25">
      <c r="A26" s="5">
        <v>2008</v>
      </c>
      <c r="B26" s="5">
        <v>1</v>
      </c>
      <c r="C26" s="9">
        <v>1115.4390000000001</v>
      </c>
      <c r="D26" s="9">
        <v>507.55200000000002</v>
      </c>
      <c r="E26" s="9">
        <v>7.83</v>
      </c>
      <c r="F26" s="9">
        <v>596.01900000000001</v>
      </c>
      <c r="G26" s="9">
        <v>0</v>
      </c>
      <c r="H26" s="9">
        <v>2.5350000000000001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>
        <v>1.5029999999999999</v>
      </c>
      <c r="T26">
        <v>0</v>
      </c>
    </row>
    <row r="27" spans="1:20" x14ac:dyDescent="0.25">
      <c r="A27" s="5">
        <v>2008</v>
      </c>
      <c r="B27" s="5">
        <v>2</v>
      </c>
      <c r="C27" s="9">
        <v>975.55700000000002</v>
      </c>
      <c r="D27" s="9">
        <v>451.43</v>
      </c>
      <c r="E27" s="9">
        <v>1.7330000000000001</v>
      </c>
      <c r="F27" s="9">
        <v>520.88499999999999</v>
      </c>
      <c r="G27" s="9">
        <v>0</v>
      </c>
      <c r="H27" s="9">
        <v>0</v>
      </c>
      <c r="I27" s="9">
        <v>5.9530000000000003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>
        <v>-4.4450000000000003</v>
      </c>
      <c r="T27">
        <v>0</v>
      </c>
    </row>
    <row r="28" spans="1:20" x14ac:dyDescent="0.25">
      <c r="A28" s="5">
        <v>2008</v>
      </c>
      <c r="B28" s="5">
        <v>3</v>
      </c>
      <c r="C28" s="9">
        <v>921.30799999999999</v>
      </c>
      <c r="D28" s="9">
        <v>406.92599999999999</v>
      </c>
      <c r="E28" s="9">
        <v>0</v>
      </c>
      <c r="F28" s="9">
        <v>523.43799999999999</v>
      </c>
      <c r="G28" s="9">
        <v>0</v>
      </c>
      <c r="H28" s="9">
        <v>0</v>
      </c>
      <c r="I28" s="9">
        <v>0</v>
      </c>
      <c r="J28" s="9">
        <v>-11.291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>
        <v>2.2349999999999999</v>
      </c>
      <c r="T28">
        <v>0</v>
      </c>
    </row>
    <row r="29" spans="1:20" x14ac:dyDescent="0.25">
      <c r="A29" s="5">
        <v>2008</v>
      </c>
      <c r="B29" s="5">
        <v>4</v>
      </c>
      <c r="C29" s="9">
        <v>739.38099999999997</v>
      </c>
      <c r="D29" s="9">
        <v>222.154</v>
      </c>
      <c r="E29" s="9">
        <v>10.763</v>
      </c>
      <c r="F29" s="9">
        <v>518.12099999999998</v>
      </c>
      <c r="G29" s="9">
        <v>0</v>
      </c>
      <c r="H29" s="9">
        <v>0</v>
      </c>
      <c r="I29" s="9">
        <v>0</v>
      </c>
      <c r="J29" s="9">
        <v>0</v>
      </c>
      <c r="K29" s="9">
        <v>-14.815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>
        <v>3.1589999999999998</v>
      </c>
      <c r="T29">
        <v>0</v>
      </c>
    </row>
    <row r="30" spans="1:20" x14ac:dyDescent="0.25">
      <c r="A30" s="5">
        <v>2008</v>
      </c>
      <c r="B30" s="5">
        <v>5</v>
      </c>
      <c r="C30" s="9">
        <v>679.50800000000004</v>
      </c>
      <c r="D30" s="9">
        <v>87.344999999999999</v>
      </c>
      <c r="E30" s="9">
        <v>47.265999999999998</v>
      </c>
      <c r="F30" s="9">
        <v>496.62799999999999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39.558999999999997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>
        <v>8.7110000000000003</v>
      </c>
      <c r="T30">
        <v>0</v>
      </c>
    </row>
    <row r="31" spans="1:20" x14ac:dyDescent="0.25">
      <c r="A31" s="5">
        <v>2008</v>
      </c>
      <c r="B31" s="5">
        <v>6</v>
      </c>
      <c r="C31" s="9">
        <v>1071.568</v>
      </c>
      <c r="D31" s="9">
        <v>20.491</v>
      </c>
      <c r="E31" s="9">
        <v>423.06</v>
      </c>
      <c r="F31" s="9">
        <v>505.78399999999999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119.90600000000001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>
        <v>2.327</v>
      </c>
      <c r="T31">
        <v>0</v>
      </c>
    </row>
    <row r="32" spans="1:20" x14ac:dyDescent="0.25">
      <c r="A32" s="5">
        <v>2008</v>
      </c>
      <c r="B32" s="5">
        <v>7</v>
      </c>
      <c r="C32" s="9">
        <v>1307.1469999999999</v>
      </c>
      <c r="D32" s="9">
        <v>0</v>
      </c>
      <c r="E32" s="9">
        <v>651.37599999999998</v>
      </c>
      <c r="F32" s="9">
        <v>489.87099999999998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179.29</v>
      </c>
      <c r="O32" s="9">
        <v>0</v>
      </c>
      <c r="P32" s="9">
        <v>0</v>
      </c>
      <c r="Q32" s="9">
        <v>0</v>
      </c>
      <c r="R32" s="9">
        <v>0</v>
      </c>
      <c r="S32">
        <v>-13.388999999999999</v>
      </c>
      <c r="T32">
        <v>0</v>
      </c>
    </row>
    <row r="33" spans="1:20" x14ac:dyDescent="0.25">
      <c r="A33" s="5">
        <v>2008</v>
      </c>
      <c r="B33" s="5">
        <v>8</v>
      </c>
      <c r="C33" s="9">
        <v>1360.5319999999999</v>
      </c>
      <c r="D33" s="9">
        <v>0</v>
      </c>
      <c r="E33" s="9">
        <v>676.54899999999998</v>
      </c>
      <c r="F33" s="9">
        <v>470.76400000000001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213.34100000000001</v>
      </c>
      <c r="P33" s="9">
        <v>0</v>
      </c>
      <c r="Q33" s="9">
        <v>0</v>
      </c>
      <c r="R33" s="9">
        <v>0</v>
      </c>
      <c r="S33">
        <v>-0.122</v>
      </c>
      <c r="T33">
        <v>0</v>
      </c>
    </row>
    <row r="34" spans="1:20" x14ac:dyDescent="0.25">
      <c r="A34" s="5">
        <v>2008</v>
      </c>
      <c r="B34" s="5">
        <v>9</v>
      </c>
      <c r="C34" s="9">
        <v>1289.8409999999999</v>
      </c>
      <c r="D34" s="9">
        <v>1.0720000000000001</v>
      </c>
      <c r="E34" s="9">
        <v>629.83000000000004</v>
      </c>
      <c r="F34" s="9">
        <v>499.44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159.03800000000001</v>
      </c>
      <c r="Q34" s="9">
        <v>0</v>
      </c>
      <c r="R34" s="9">
        <v>0</v>
      </c>
      <c r="S34">
        <v>0.46100000000000002</v>
      </c>
      <c r="T34">
        <v>0</v>
      </c>
    </row>
    <row r="35" spans="1:20" x14ac:dyDescent="0.25">
      <c r="A35" s="5">
        <v>2008</v>
      </c>
      <c r="B35" s="5">
        <v>10</v>
      </c>
      <c r="C35" s="9">
        <v>809.971</v>
      </c>
      <c r="D35" s="9">
        <v>29.911999999999999</v>
      </c>
      <c r="E35" s="9">
        <v>211.85400000000001</v>
      </c>
      <c r="F35" s="9">
        <v>494.40300000000002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89.400999999999996</v>
      </c>
      <c r="R35" s="9">
        <v>0</v>
      </c>
      <c r="S35">
        <v>-15.6</v>
      </c>
      <c r="T35">
        <v>0</v>
      </c>
    </row>
    <row r="36" spans="1:20" x14ac:dyDescent="0.25">
      <c r="A36" s="5">
        <v>2008</v>
      </c>
      <c r="B36" s="5">
        <v>11</v>
      </c>
      <c r="C36" s="9">
        <v>707.92899999999997</v>
      </c>
      <c r="D36" s="9">
        <v>184.78100000000001</v>
      </c>
      <c r="E36" s="9">
        <v>31.109000000000002</v>
      </c>
      <c r="F36" s="9">
        <v>505.65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-7.2779999999999996</v>
      </c>
      <c r="S36">
        <v>-6.3330000000000002</v>
      </c>
      <c r="T36">
        <v>0</v>
      </c>
    </row>
    <row r="37" spans="1:20" x14ac:dyDescent="0.25">
      <c r="A37" s="5">
        <v>2008</v>
      </c>
      <c r="B37" s="5">
        <v>12</v>
      </c>
      <c r="C37" s="9">
        <v>1051.5060000000001</v>
      </c>
      <c r="D37" s="9">
        <v>470.6</v>
      </c>
      <c r="E37" s="9">
        <v>0</v>
      </c>
      <c r="F37" s="9">
        <v>581.96400000000006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>
        <v>-1.0580000000000001</v>
      </c>
      <c r="T37">
        <v>0</v>
      </c>
    </row>
    <row r="38" spans="1:20" x14ac:dyDescent="0.25">
      <c r="A38" s="5">
        <v>2009</v>
      </c>
      <c r="B38" s="5">
        <v>1</v>
      </c>
      <c r="C38" s="9">
        <v>1146.326</v>
      </c>
      <c r="D38" s="9">
        <v>556.73599999999999</v>
      </c>
      <c r="E38" s="9">
        <v>1.9059999999999999</v>
      </c>
      <c r="F38" s="9">
        <v>589.49699999999996</v>
      </c>
      <c r="G38" s="9">
        <v>0</v>
      </c>
      <c r="H38" s="9">
        <v>2.5350000000000001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>
        <v>-4.3479999999999999</v>
      </c>
      <c r="T38">
        <v>0</v>
      </c>
    </row>
    <row r="39" spans="1:20" x14ac:dyDescent="0.25">
      <c r="A39" s="5">
        <v>2009</v>
      </c>
      <c r="B39" s="5">
        <v>2</v>
      </c>
      <c r="C39" s="9">
        <v>1024.1179999999999</v>
      </c>
      <c r="D39" s="9">
        <v>471.79199999999997</v>
      </c>
      <c r="E39" s="9">
        <v>0</v>
      </c>
      <c r="F39" s="9">
        <v>533.25</v>
      </c>
      <c r="G39" s="9">
        <v>0</v>
      </c>
      <c r="H39" s="9">
        <v>0</v>
      </c>
      <c r="I39" s="9">
        <v>5.9530000000000003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>
        <v>13.122</v>
      </c>
      <c r="T39">
        <v>0</v>
      </c>
    </row>
    <row r="40" spans="1:20" x14ac:dyDescent="0.25">
      <c r="A40" s="5">
        <v>2009</v>
      </c>
      <c r="B40" s="5">
        <v>3</v>
      </c>
      <c r="C40" s="9">
        <v>805.79399999999998</v>
      </c>
      <c r="D40" s="9">
        <v>310.28399999999999</v>
      </c>
      <c r="E40" s="9">
        <v>1.7390000000000001</v>
      </c>
      <c r="F40" s="9">
        <v>523.67899999999997</v>
      </c>
      <c r="G40" s="9">
        <v>0</v>
      </c>
      <c r="H40" s="9">
        <v>0</v>
      </c>
      <c r="I40" s="9">
        <v>0</v>
      </c>
      <c r="J40" s="9">
        <v>-11.291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>
        <v>-18.616</v>
      </c>
      <c r="T40">
        <v>0</v>
      </c>
    </row>
    <row r="41" spans="1:20" x14ac:dyDescent="0.25">
      <c r="A41" s="5">
        <v>2009</v>
      </c>
      <c r="B41" s="5">
        <v>4</v>
      </c>
      <c r="C41" s="9">
        <v>820.60599999999999</v>
      </c>
      <c r="D41" s="9">
        <v>204.749</v>
      </c>
      <c r="E41" s="9">
        <v>5.2830000000000004</v>
      </c>
      <c r="F41" s="9">
        <v>517.74900000000002</v>
      </c>
      <c r="G41" s="9">
        <v>123.535</v>
      </c>
      <c r="H41" s="9">
        <v>0</v>
      </c>
      <c r="I41" s="9">
        <v>0</v>
      </c>
      <c r="J41" s="9">
        <v>0</v>
      </c>
      <c r="K41" s="9">
        <v>-14.815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>
        <v>-15.895</v>
      </c>
      <c r="T41">
        <v>0</v>
      </c>
    </row>
    <row r="42" spans="1:20" x14ac:dyDescent="0.25">
      <c r="A42" s="5">
        <v>2009</v>
      </c>
      <c r="B42" s="5">
        <v>5</v>
      </c>
      <c r="C42" s="9">
        <v>739.61500000000001</v>
      </c>
      <c r="D42" s="9">
        <v>80.048000000000002</v>
      </c>
      <c r="E42" s="9">
        <v>120.94799999999999</v>
      </c>
      <c r="F42" s="9">
        <v>506.37299999999999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39.558999999999997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>
        <v>-7.3129999999999997</v>
      </c>
      <c r="T42">
        <v>0</v>
      </c>
    </row>
    <row r="43" spans="1:20" x14ac:dyDescent="0.25">
      <c r="A43" s="5">
        <v>2009</v>
      </c>
      <c r="B43" s="5">
        <v>6</v>
      </c>
      <c r="C43" s="9">
        <v>993.89099999999996</v>
      </c>
      <c r="D43" s="9">
        <v>15.343</v>
      </c>
      <c r="E43" s="9">
        <v>369.80799999999999</v>
      </c>
      <c r="F43" s="9">
        <v>499.733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119.90600000000001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>
        <v>-10.898999999999999</v>
      </c>
      <c r="T43">
        <v>0</v>
      </c>
    </row>
    <row r="44" spans="1:20" x14ac:dyDescent="0.25">
      <c r="A44" s="5">
        <v>2009</v>
      </c>
      <c r="B44" s="5">
        <v>7</v>
      </c>
      <c r="C44" s="9">
        <v>1293.1479999999999</v>
      </c>
      <c r="D44" s="9">
        <v>0.53400000000000003</v>
      </c>
      <c r="E44" s="9">
        <v>602.06299999999999</v>
      </c>
      <c r="F44" s="9">
        <v>491.00400000000002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179.29</v>
      </c>
      <c r="O44" s="9">
        <v>0</v>
      </c>
      <c r="P44" s="9">
        <v>0</v>
      </c>
      <c r="Q44" s="9">
        <v>0</v>
      </c>
      <c r="R44" s="9">
        <v>0</v>
      </c>
      <c r="S44">
        <v>20.257999999999999</v>
      </c>
      <c r="T44">
        <v>0</v>
      </c>
    </row>
    <row r="45" spans="1:20" x14ac:dyDescent="0.25">
      <c r="A45" s="5">
        <v>2009</v>
      </c>
      <c r="B45" s="5">
        <v>8</v>
      </c>
      <c r="C45" s="9">
        <v>1187.191</v>
      </c>
      <c r="D45" s="9">
        <v>0</v>
      </c>
      <c r="E45" s="9">
        <v>501.91</v>
      </c>
      <c r="F45" s="9">
        <v>470.40100000000001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213.34100000000001</v>
      </c>
      <c r="P45" s="9">
        <v>0</v>
      </c>
      <c r="Q45" s="9">
        <v>0</v>
      </c>
      <c r="R45" s="9">
        <v>0</v>
      </c>
      <c r="S45">
        <v>1.538</v>
      </c>
      <c r="T45">
        <v>0</v>
      </c>
    </row>
    <row r="46" spans="1:20" x14ac:dyDescent="0.25">
      <c r="A46" s="5">
        <v>2009</v>
      </c>
      <c r="B46" s="5">
        <v>9</v>
      </c>
      <c r="C46" s="9">
        <v>1141.5640000000001</v>
      </c>
      <c r="D46" s="9">
        <v>0.53</v>
      </c>
      <c r="E46" s="9">
        <v>482.97899999999998</v>
      </c>
      <c r="F46" s="9">
        <v>495.18900000000002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159.03800000000001</v>
      </c>
      <c r="Q46" s="9">
        <v>0</v>
      </c>
      <c r="R46" s="9">
        <v>0</v>
      </c>
      <c r="S46">
        <v>3.8290000000000002</v>
      </c>
      <c r="T46">
        <v>0</v>
      </c>
    </row>
    <row r="47" spans="1:20" x14ac:dyDescent="0.25">
      <c r="A47" s="5">
        <v>2009</v>
      </c>
      <c r="B47" s="5">
        <v>10</v>
      </c>
      <c r="C47" s="9">
        <v>839.81</v>
      </c>
      <c r="D47" s="9">
        <v>67.980999999999995</v>
      </c>
      <c r="E47" s="9">
        <v>181.70500000000001</v>
      </c>
      <c r="F47" s="9">
        <v>495.255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89.400999999999996</v>
      </c>
      <c r="R47" s="9">
        <v>0</v>
      </c>
      <c r="S47">
        <v>5.4669999999999996</v>
      </c>
      <c r="T47">
        <v>0</v>
      </c>
    </row>
    <row r="48" spans="1:20" x14ac:dyDescent="0.25">
      <c r="A48" s="5">
        <v>2009</v>
      </c>
      <c r="B48" s="5">
        <v>11</v>
      </c>
      <c r="C48" s="9">
        <v>683.92499999999995</v>
      </c>
      <c r="D48" s="9">
        <v>177.70099999999999</v>
      </c>
      <c r="E48" s="9">
        <v>6.8780000000000001</v>
      </c>
      <c r="F48" s="9">
        <v>510.25900000000001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-7.2779999999999996</v>
      </c>
      <c r="S48">
        <v>-3.6349999999999998</v>
      </c>
      <c r="T48">
        <v>0</v>
      </c>
    </row>
    <row r="49" spans="1:20" x14ac:dyDescent="0.25">
      <c r="A49" s="5">
        <v>2009</v>
      </c>
      <c r="B49" s="5">
        <v>12</v>
      </c>
      <c r="C49" s="9">
        <v>917.57500000000005</v>
      </c>
      <c r="D49" s="9">
        <v>360.03</v>
      </c>
      <c r="E49" s="9">
        <v>0</v>
      </c>
      <c r="F49" s="9">
        <v>557.70799999999997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>
        <v>-0.16200000000000001</v>
      </c>
      <c r="T49">
        <v>0</v>
      </c>
    </row>
    <row r="50" spans="1:20" x14ac:dyDescent="0.25">
      <c r="A50" s="5">
        <v>2010</v>
      </c>
      <c r="B50" s="5">
        <v>1</v>
      </c>
      <c r="C50" s="9">
        <v>1165.3879999999999</v>
      </c>
      <c r="D50" s="9">
        <v>572.23599999999999</v>
      </c>
      <c r="E50" s="9">
        <v>0</v>
      </c>
      <c r="F50" s="9">
        <v>585.36599999999999</v>
      </c>
      <c r="G50" s="9">
        <v>0</v>
      </c>
      <c r="H50" s="9">
        <v>2.5350000000000001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>
        <v>5.2519999999999998</v>
      </c>
      <c r="T50">
        <v>0</v>
      </c>
    </row>
    <row r="51" spans="1:20" x14ac:dyDescent="0.25">
      <c r="A51" s="5">
        <v>2010</v>
      </c>
      <c r="B51" s="5">
        <v>2</v>
      </c>
      <c r="C51" s="9">
        <v>1031.3779999999999</v>
      </c>
      <c r="D51" s="9">
        <v>480.33199999999999</v>
      </c>
      <c r="E51" s="9">
        <v>0</v>
      </c>
      <c r="F51" s="9">
        <v>535.65</v>
      </c>
      <c r="G51" s="9">
        <v>0</v>
      </c>
      <c r="H51" s="9">
        <v>0</v>
      </c>
      <c r="I51" s="9">
        <v>5.9530000000000003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>
        <v>9.4420000000000002</v>
      </c>
      <c r="T51">
        <v>0</v>
      </c>
    </row>
    <row r="52" spans="1:20" x14ac:dyDescent="0.25">
      <c r="A52" s="5">
        <v>2010</v>
      </c>
      <c r="B52" s="5">
        <v>3</v>
      </c>
      <c r="C52" s="9">
        <v>938.59799999999996</v>
      </c>
      <c r="D52" s="9">
        <v>420.18</v>
      </c>
      <c r="E52" s="9">
        <v>0</v>
      </c>
      <c r="F52" s="9">
        <v>526.06200000000001</v>
      </c>
      <c r="G52" s="9">
        <v>0</v>
      </c>
      <c r="H52" s="9">
        <v>0</v>
      </c>
      <c r="I52" s="9">
        <v>0</v>
      </c>
      <c r="J52" s="9">
        <v>-11.291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>
        <v>3.6459999999999999</v>
      </c>
      <c r="T52">
        <v>0</v>
      </c>
    </row>
    <row r="53" spans="1:20" x14ac:dyDescent="0.25">
      <c r="A53" s="5">
        <v>2010</v>
      </c>
      <c r="B53" s="5">
        <v>4</v>
      </c>
      <c r="C53" s="9">
        <v>740.78200000000004</v>
      </c>
      <c r="D53" s="9">
        <v>164.05600000000001</v>
      </c>
      <c r="E53" s="9">
        <v>61.781999999999996</v>
      </c>
      <c r="F53" s="9">
        <v>529.49199999999996</v>
      </c>
      <c r="G53" s="9">
        <v>0</v>
      </c>
      <c r="H53" s="9">
        <v>0</v>
      </c>
      <c r="I53" s="9">
        <v>0</v>
      </c>
      <c r="J53" s="9">
        <v>0</v>
      </c>
      <c r="K53" s="9">
        <v>-14.815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>
        <v>0.26800000000000002</v>
      </c>
      <c r="T53">
        <v>0</v>
      </c>
    </row>
    <row r="54" spans="1:20" x14ac:dyDescent="0.25">
      <c r="A54" s="5">
        <v>2010</v>
      </c>
      <c r="B54" s="5">
        <v>5</v>
      </c>
      <c r="C54" s="9">
        <v>740.32299999999998</v>
      </c>
      <c r="D54" s="9">
        <v>65.745999999999995</v>
      </c>
      <c r="E54" s="9">
        <v>120.298</v>
      </c>
      <c r="F54" s="9">
        <v>513.85599999999999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39.558999999999997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>
        <v>0.86299999999999999</v>
      </c>
      <c r="T54">
        <v>0</v>
      </c>
    </row>
    <row r="55" spans="1:20" x14ac:dyDescent="0.25">
      <c r="A55" s="5">
        <v>2010</v>
      </c>
      <c r="B55" s="5">
        <v>6</v>
      </c>
      <c r="C55" s="9">
        <v>1185.5840000000001</v>
      </c>
      <c r="D55" s="9">
        <v>11.981</v>
      </c>
      <c r="E55" s="9">
        <v>543.84</v>
      </c>
      <c r="F55" s="9">
        <v>507.90899999999999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119.90600000000001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>
        <v>1.9490000000000001</v>
      </c>
      <c r="T55">
        <v>0</v>
      </c>
    </row>
    <row r="56" spans="1:20" x14ac:dyDescent="0.25">
      <c r="A56" s="5">
        <v>2010</v>
      </c>
      <c r="B56" s="5">
        <v>7</v>
      </c>
      <c r="C56" s="9">
        <v>1540.2239999999999</v>
      </c>
      <c r="D56" s="9">
        <v>0</v>
      </c>
      <c r="E56" s="9">
        <v>837.99900000000002</v>
      </c>
      <c r="F56" s="9">
        <v>496.15100000000001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179.29</v>
      </c>
      <c r="O56" s="9">
        <v>0</v>
      </c>
      <c r="P56" s="9">
        <v>0</v>
      </c>
      <c r="Q56" s="9">
        <v>0</v>
      </c>
      <c r="R56" s="9">
        <v>0</v>
      </c>
      <c r="S56">
        <v>26.783999999999999</v>
      </c>
      <c r="T56">
        <v>0</v>
      </c>
    </row>
    <row r="57" spans="1:20" x14ac:dyDescent="0.25">
      <c r="A57" s="5">
        <v>2010</v>
      </c>
      <c r="B57" s="5">
        <v>8</v>
      </c>
      <c r="C57" s="9">
        <v>1599.0450000000001</v>
      </c>
      <c r="D57" s="9">
        <v>0</v>
      </c>
      <c r="E57" s="9">
        <v>891.83299999999997</v>
      </c>
      <c r="F57" s="9">
        <v>475.36700000000002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213.34100000000001</v>
      </c>
      <c r="P57" s="9">
        <v>0</v>
      </c>
      <c r="Q57" s="9">
        <v>0</v>
      </c>
      <c r="R57" s="9">
        <v>0</v>
      </c>
      <c r="S57">
        <v>18.504000000000001</v>
      </c>
      <c r="T57">
        <v>0</v>
      </c>
    </row>
    <row r="58" spans="1:20" x14ac:dyDescent="0.25">
      <c r="A58" s="5">
        <v>2010</v>
      </c>
      <c r="B58" s="5">
        <v>9</v>
      </c>
      <c r="C58" s="9">
        <v>1365.8489999999999</v>
      </c>
      <c r="D58" s="9">
        <v>0</v>
      </c>
      <c r="E58" s="9">
        <v>706.84199999999998</v>
      </c>
      <c r="F58" s="9">
        <v>501.06599999999997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159.03800000000001</v>
      </c>
      <c r="Q58" s="9">
        <v>0</v>
      </c>
      <c r="R58" s="9">
        <v>0</v>
      </c>
      <c r="S58">
        <v>-1.097</v>
      </c>
      <c r="T58">
        <v>0</v>
      </c>
    </row>
    <row r="59" spans="1:20" x14ac:dyDescent="0.25">
      <c r="A59" s="5">
        <v>2010</v>
      </c>
      <c r="B59" s="5">
        <v>10</v>
      </c>
      <c r="C59" s="9">
        <v>872.95699999999999</v>
      </c>
      <c r="D59" s="9">
        <v>32.825000000000003</v>
      </c>
      <c r="E59" s="9">
        <v>265.31099999999998</v>
      </c>
      <c r="F59" s="9">
        <v>500.858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89.400999999999996</v>
      </c>
      <c r="R59" s="9">
        <v>0</v>
      </c>
      <c r="S59">
        <v>-15.438000000000001</v>
      </c>
      <c r="T59">
        <v>0</v>
      </c>
    </row>
    <row r="60" spans="1:20" x14ac:dyDescent="0.25">
      <c r="A60" s="5">
        <v>2010</v>
      </c>
      <c r="B60" s="5">
        <v>11</v>
      </c>
      <c r="C60" s="9">
        <v>671.96600000000001</v>
      </c>
      <c r="D60" s="9">
        <v>141.303</v>
      </c>
      <c r="E60" s="9">
        <v>30.591999999999999</v>
      </c>
      <c r="F60" s="9">
        <v>514.07600000000002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-7.2779999999999996</v>
      </c>
      <c r="S60">
        <v>-6.7270000000000003</v>
      </c>
      <c r="T60">
        <v>0</v>
      </c>
    </row>
    <row r="61" spans="1:20" x14ac:dyDescent="0.25">
      <c r="A61" s="5">
        <v>2010</v>
      </c>
      <c r="B61" s="5">
        <v>12</v>
      </c>
      <c r="C61" s="9">
        <v>968.46900000000005</v>
      </c>
      <c r="D61" s="9">
        <v>408.66399999999999</v>
      </c>
      <c r="E61" s="9">
        <v>5.3689999999999998</v>
      </c>
      <c r="F61" s="9">
        <v>557.65300000000002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>
        <v>-3.2170000000000001</v>
      </c>
      <c r="T61">
        <v>0</v>
      </c>
    </row>
    <row r="62" spans="1:20" x14ac:dyDescent="0.25">
      <c r="A62" s="5">
        <v>2011</v>
      </c>
      <c r="B62" s="5">
        <v>1</v>
      </c>
      <c r="C62" s="9">
        <v>1218.4670000000001</v>
      </c>
      <c r="D62" s="9">
        <v>618.12099999999998</v>
      </c>
      <c r="E62" s="9">
        <v>0</v>
      </c>
      <c r="F62" s="9">
        <v>588.44100000000003</v>
      </c>
      <c r="G62" s="9">
        <v>0</v>
      </c>
      <c r="H62" s="9">
        <v>2.5350000000000001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>
        <v>9.3699999999999992</v>
      </c>
      <c r="T62">
        <v>0</v>
      </c>
    </row>
    <row r="63" spans="1:20" x14ac:dyDescent="0.25">
      <c r="A63" s="5">
        <v>2011</v>
      </c>
      <c r="B63" s="5">
        <v>2</v>
      </c>
      <c r="C63" s="9">
        <v>974.82399999999996</v>
      </c>
      <c r="D63" s="9">
        <v>443.53899999999999</v>
      </c>
      <c r="E63" s="9">
        <v>0</v>
      </c>
      <c r="F63" s="9">
        <v>529.59500000000003</v>
      </c>
      <c r="G63" s="9">
        <v>0</v>
      </c>
      <c r="H63" s="9">
        <v>0</v>
      </c>
      <c r="I63" s="9">
        <v>5.9530000000000003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>
        <v>-4.2629999999999999</v>
      </c>
      <c r="T63">
        <v>0</v>
      </c>
    </row>
    <row r="64" spans="1:20" x14ac:dyDescent="0.25">
      <c r="A64" s="5">
        <v>2011</v>
      </c>
      <c r="B64" s="5">
        <v>3</v>
      </c>
      <c r="C64" s="9">
        <v>821.89400000000001</v>
      </c>
      <c r="D64" s="9">
        <v>301.36</v>
      </c>
      <c r="E64" s="9">
        <v>5.1660000000000004</v>
      </c>
      <c r="F64" s="9">
        <v>531.78800000000001</v>
      </c>
      <c r="G64" s="9">
        <v>0</v>
      </c>
      <c r="H64" s="9">
        <v>0</v>
      </c>
      <c r="I64" s="9">
        <v>0</v>
      </c>
      <c r="J64" s="9">
        <v>-11.291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>
        <v>-5.1280000000000001</v>
      </c>
      <c r="T64">
        <v>0</v>
      </c>
    </row>
    <row r="65" spans="1:20" x14ac:dyDescent="0.25">
      <c r="A65" s="5">
        <v>2011</v>
      </c>
      <c r="B65" s="5">
        <v>4</v>
      </c>
      <c r="C65" s="9">
        <v>737.64599999999996</v>
      </c>
      <c r="D65" s="9">
        <v>187.035</v>
      </c>
      <c r="E65" s="9">
        <v>47.539000000000001</v>
      </c>
      <c r="F65" s="9">
        <v>512.38300000000004</v>
      </c>
      <c r="G65" s="9">
        <v>0</v>
      </c>
      <c r="H65" s="9">
        <v>0</v>
      </c>
      <c r="I65" s="9">
        <v>0</v>
      </c>
      <c r="J65" s="9">
        <v>0</v>
      </c>
      <c r="K65" s="9">
        <v>-14.815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>
        <v>5.5049999999999999</v>
      </c>
      <c r="T65">
        <v>0</v>
      </c>
    </row>
    <row r="66" spans="1:20" x14ac:dyDescent="0.25">
      <c r="A66" s="5">
        <v>2011</v>
      </c>
      <c r="B66" s="5">
        <v>5</v>
      </c>
      <c r="C66" s="9">
        <v>759.43899999999996</v>
      </c>
      <c r="D66" s="9">
        <v>78.522999999999996</v>
      </c>
      <c r="E66" s="9">
        <v>121.315</v>
      </c>
      <c r="F66" s="9">
        <v>514.13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39.558999999999997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>
        <v>5.9119999999999999</v>
      </c>
      <c r="T66">
        <v>0</v>
      </c>
    </row>
    <row r="67" spans="1:20" x14ac:dyDescent="0.25">
      <c r="A67" s="5">
        <v>2011</v>
      </c>
      <c r="B67" s="5">
        <v>6</v>
      </c>
      <c r="C67" s="9">
        <v>1161.27</v>
      </c>
      <c r="D67" s="9">
        <v>22.206</v>
      </c>
      <c r="E67" s="9">
        <v>509.21</v>
      </c>
      <c r="F67" s="9">
        <v>508.435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119.90600000000001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>
        <v>1.5129999999999999</v>
      </c>
      <c r="T67">
        <v>0</v>
      </c>
    </row>
    <row r="68" spans="1:20" x14ac:dyDescent="0.25">
      <c r="A68" s="5">
        <v>2011</v>
      </c>
      <c r="B68" s="5">
        <v>7</v>
      </c>
      <c r="C68" s="9">
        <v>1392.7</v>
      </c>
      <c r="D68" s="9">
        <v>0</v>
      </c>
      <c r="E68" s="9">
        <v>710.947</v>
      </c>
      <c r="F68" s="9">
        <v>495.65899999999999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179.29</v>
      </c>
      <c r="O68" s="9">
        <v>0</v>
      </c>
      <c r="P68" s="9">
        <v>0</v>
      </c>
      <c r="Q68" s="9">
        <v>0</v>
      </c>
      <c r="R68" s="9">
        <v>0</v>
      </c>
      <c r="S68">
        <v>6.8040000000000003</v>
      </c>
      <c r="T68">
        <v>0</v>
      </c>
    </row>
    <row r="69" spans="1:20" x14ac:dyDescent="0.25">
      <c r="A69" s="5">
        <v>2011</v>
      </c>
      <c r="B69" s="5">
        <v>8</v>
      </c>
      <c r="C69" s="9">
        <v>1593.9059999999999</v>
      </c>
      <c r="D69" s="9">
        <v>0</v>
      </c>
      <c r="E69" s="9">
        <v>898.32399999999996</v>
      </c>
      <c r="F69" s="9">
        <v>474.82799999999997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213.34100000000001</v>
      </c>
      <c r="P69" s="9">
        <v>0</v>
      </c>
      <c r="Q69" s="9">
        <v>0</v>
      </c>
      <c r="R69" s="9">
        <v>0</v>
      </c>
      <c r="S69">
        <v>7.4130000000000003</v>
      </c>
      <c r="T69">
        <v>0</v>
      </c>
    </row>
    <row r="70" spans="1:20" x14ac:dyDescent="0.25">
      <c r="A70" s="5">
        <v>2011</v>
      </c>
      <c r="B70" s="5">
        <v>9</v>
      </c>
      <c r="C70" s="9">
        <v>1257.6869999999999</v>
      </c>
      <c r="D70" s="9">
        <v>7.1970000000000001</v>
      </c>
      <c r="E70" s="9">
        <v>574.61300000000006</v>
      </c>
      <c r="F70" s="9">
        <v>500.33300000000003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159.03800000000001</v>
      </c>
      <c r="Q70" s="9">
        <v>0</v>
      </c>
      <c r="R70" s="9">
        <v>0</v>
      </c>
      <c r="S70">
        <v>16.506</v>
      </c>
      <c r="T70">
        <v>0</v>
      </c>
    </row>
    <row r="71" spans="1:20" x14ac:dyDescent="0.25">
      <c r="A71" s="5">
        <v>2011</v>
      </c>
      <c r="B71" s="5">
        <v>10</v>
      </c>
      <c r="C71" s="9">
        <v>735.80700000000002</v>
      </c>
      <c r="D71" s="9">
        <v>50.893999999999998</v>
      </c>
      <c r="E71" s="9">
        <v>94.353999999999999</v>
      </c>
      <c r="F71" s="9">
        <v>498.79500000000002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89.400999999999996</v>
      </c>
      <c r="R71" s="9">
        <v>0</v>
      </c>
      <c r="S71">
        <v>2.3639999999999999</v>
      </c>
      <c r="T71">
        <v>0</v>
      </c>
    </row>
    <row r="72" spans="1:20" x14ac:dyDescent="0.25">
      <c r="A72" s="5">
        <v>2011</v>
      </c>
      <c r="B72" s="5">
        <v>11</v>
      </c>
      <c r="C72" s="9">
        <v>675.16</v>
      </c>
      <c r="D72" s="9">
        <v>159.42699999999999</v>
      </c>
      <c r="E72" s="9">
        <v>10.222</v>
      </c>
      <c r="F72" s="9">
        <v>517.75099999999998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-7.2779999999999996</v>
      </c>
      <c r="S72">
        <v>-4.9619999999999997</v>
      </c>
      <c r="T72">
        <v>0</v>
      </c>
    </row>
    <row r="73" spans="1:20" x14ac:dyDescent="0.25">
      <c r="A73" s="5">
        <v>2011</v>
      </c>
      <c r="B73" s="5">
        <v>12</v>
      </c>
      <c r="C73" s="9">
        <v>844.97299999999996</v>
      </c>
      <c r="D73" s="9">
        <v>286.27699999999999</v>
      </c>
      <c r="E73" s="9">
        <v>3.5539999999999998</v>
      </c>
      <c r="F73" s="9">
        <v>556.13699999999994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>
        <v>-0.995</v>
      </c>
      <c r="T73">
        <v>0</v>
      </c>
    </row>
    <row r="74" spans="1:20" x14ac:dyDescent="0.25">
      <c r="A74" s="5">
        <v>2012</v>
      </c>
      <c r="B74" s="5">
        <v>1</v>
      </c>
      <c r="C74" s="9">
        <v>1018.583</v>
      </c>
      <c r="D74" s="9">
        <v>428.61099999999999</v>
      </c>
      <c r="E74" s="9">
        <v>0</v>
      </c>
      <c r="F74" s="9">
        <v>587.37699999999995</v>
      </c>
      <c r="G74" s="9">
        <v>0</v>
      </c>
      <c r="H74" s="9">
        <v>2.5350000000000001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>
        <v>0.06</v>
      </c>
      <c r="T74">
        <v>0</v>
      </c>
    </row>
    <row r="75" spans="1:20" x14ac:dyDescent="0.25">
      <c r="A75" s="5">
        <v>2012</v>
      </c>
      <c r="B75" s="5">
        <v>2</v>
      </c>
      <c r="C75" s="9">
        <v>887.97500000000002</v>
      </c>
      <c r="D75" s="9">
        <v>348.75400000000002</v>
      </c>
      <c r="E75" s="9">
        <v>0</v>
      </c>
      <c r="F75" s="9">
        <v>530.23099999999999</v>
      </c>
      <c r="G75" s="9">
        <v>0</v>
      </c>
      <c r="H75" s="9">
        <v>0</v>
      </c>
      <c r="I75" s="9">
        <v>5.9530000000000003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>
        <v>3.036</v>
      </c>
      <c r="T75">
        <v>0</v>
      </c>
    </row>
    <row r="76" spans="1:20" x14ac:dyDescent="0.25">
      <c r="A76" s="5">
        <v>2012</v>
      </c>
      <c r="B76" s="5">
        <v>3</v>
      </c>
      <c r="C76" s="9">
        <v>807.92</v>
      </c>
      <c r="D76" s="9">
        <v>240.87700000000001</v>
      </c>
      <c r="E76" s="9">
        <v>33.375</v>
      </c>
      <c r="F76" s="9">
        <v>534.45299999999997</v>
      </c>
      <c r="G76" s="9">
        <v>0</v>
      </c>
      <c r="H76" s="9">
        <v>0</v>
      </c>
      <c r="I76" s="9">
        <v>0</v>
      </c>
      <c r="J76" s="9">
        <v>-11.291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>
        <v>10.507</v>
      </c>
      <c r="T76">
        <v>0</v>
      </c>
    </row>
    <row r="77" spans="1:20" x14ac:dyDescent="0.25">
      <c r="A77" s="5">
        <v>2012</v>
      </c>
      <c r="B77" s="5">
        <v>4</v>
      </c>
      <c r="C77" s="9">
        <v>703.02099999999996</v>
      </c>
      <c r="D77" s="9">
        <v>78.849999999999994</v>
      </c>
      <c r="E77" s="9">
        <v>114.742</v>
      </c>
      <c r="F77" s="9">
        <v>526.79300000000001</v>
      </c>
      <c r="G77" s="9">
        <v>0</v>
      </c>
      <c r="H77" s="9">
        <v>0</v>
      </c>
      <c r="I77" s="9">
        <v>0</v>
      </c>
      <c r="J77" s="9">
        <v>0</v>
      </c>
      <c r="K77" s="9">
        <v>-14.815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>
        <v>-2.5489999999999999</v>
      </c>
      <c r="T77">
        <v>0</v>
      </c>
    </row>
    <row r="78" spans="1:20" x14ac:dyDescent="0.25">
      <c r="A78" s="5">
        <v>2012</v>
      </c>
      <c r="B78" s="5">
        <v>5</v>
      </c>
      <c r="C78" s="9">
        <v>806.28099999999995</v>
      </c>
      <c r="D78" s="9">
        <v>52.850999999999999</v>
      </c>
      <c r="E78" s="9">
        <v>211.32</v>
      </c>
      <c r="F78" s="9">
        <v>501.72500000000002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39.558999999999997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>
        <v>0.82599999999999996</v>
      </c>
      <c r="T78">
        <v>0</v>
      </c>
    </row>
    <row r="79" spans="1:20" x14ac:dyDescent="0.25">
      <c r="A79" s="5">
        <v>2012</v>
      </c>
      <c r="B79" s="5">
        <v>6</v>
      </c>
      <c r="C79" s="9">
        <v>1113.991</v>
      </c>
      <c r="D79" s="9">
        <v>4.1740000000000004</v>
      </c>
      <c r="E79" s="9">
        <v>468.5</v>
      </c>
      <c r="F79" s="9">
        <v>508.29399999999998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119.90600000000001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>
        <v>13.118</v>
      </c>
      <c r="T79">
        <v>0</v>
      </c>
    </row>
    <row r="80" spans="1:20" x14ac:dyDescent="0.25">
      <c r="A80" s="5">
        <v>2012</v>
      </c>
      <c r="B80" s="5">
        <v>7</v>
      </c>
      <c r="C80" s="9">
        <v>1566.723</v>
      </c>
      <c r="D80" s="9">
        <v>0.23100000000000001</v>
      </c>
      <c r="E80" s="9">
        <v>879.73</v>
      </c>
      <c r="F80" s="9">
        <v>497.26100000000002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179.29</v>
      </c>
      <c r="O80" s="9">
        <v>0</v>
      </c>
      <c r="P80" s="9">
        <v>0</v>
      </c>
      <c r="Q80" s="9">
        <v>0</v>
      </c>
      <c r="R80" s="9">
        <v>0</v>
      </c>
      <c r="S80">
        <v>10.211</v>
      </c>
      <c r="T80">
        <v>0</v>
      </c>
    </row>
    <row r="81" spans="1:20" x14ac:dyDescent="0.25">
      <c r="A81" s="5">
        <v>2012</v>
      </c>
      <c r="B81" s="5">
        <v>8</v>
      </c>
      <c r="C81" s="9">
        <v>1483.9559999999999</v>
      </c>
      <c r="D81" s="9">
        <v>0</v>
      </c>
      <c r="E81" s="9">
        <v>788.05</v>
      </c>
      <c r="F81" s="9">
        <v>474.93599999999998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213.34100000000001</v>
      </c>
      <c r="P81" s="9">
        <v>0</v>
      </c>
      <c r="Q81" s="9">
        <v>0</v>
      </c>
      <c r="R81" s="9">
        <v>0</v>
      </c>
      <c r="S81">
        <v>7.6289999999999996</v>
      </c>
      <c r="T81">
        <v>0</v>
      </c>
    </row>
    <row r="82" spans="1:20" x14ac:dyDescent="0.25">
      <c r="A82" s="5">
        <v>2012</v>
      </c>
      <c r="B82" s="5">
        <v>9</v>
      </c>
      <c r="C82" s="9">
        <v>1210.923</v>
      </c>
      <c r="D82" s="9">
        <v>4.7240000000000002</v>
      </c>
      <c r="E82" s="9">
        <v>547.83500000000004</v>
      </c>
      <c r="F82" s="9">
        <v>501.87200000000001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159.03800000000001</v>
      </c>
      <c r="Q82" s="9">
        <v>0</v>
      </c>
      <c r="R82" s="9">
        <v>0</v>
      </c>
      <c r="S82">
        <v>-2.5470000000000002</v>
      </c>
      <c r="T82">
        <v>0</v>
      </c>
    </row>
    <row r="83" spans="1:20" x14ac:dyDescent="0.25">
      <c r="A83" s="5">
        <v>2012</v>
      </c>
      <c r="B83" s="5">
        <v>10</v>
      </c>
      <c r="C83" s="9">
        <v>760.03300000000002</v>
      </c>
      <c r="D83" s="9">
        <v>65.872</v>
      </c>
      <c r="E83" s="9">
        <v>96.828000000000003</v>
      </c>
      <c r="F83" s="9">
        <v>501.10399999999998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89.400999999999996</v>
      </c>
      <c r="R83" s="9">
        <v>0</v>
      </c>
      <c r="S83">
        <v>6.8280000000000003</v>
      </c>
      <c r="T83">
        <v>0</v>
      </c>
    </row>
    <row r="84" spans="1:20" x14ac:dyDescent="0.25">
      <c r="A84" s="5">
        <v>2012</v>
      </c>
      <c r="B84" s="5">
        <v>11</v>
      </c>
      <c r="C84" s="9">
        <v>738.16700000000003</v>
      </c>
      <c r="D84" s="9">
        <v>212.489</v>
      </c>
      <c r="E84" s="9">
        <v>21.561</v>
      </c>
      <c r="F84" s="9">
        <v>519.13300000000004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-7.2779999999999996</v>
      </c>
      <c r="S84">
        <v>-7.7389999999999999</v>
      </c>
      <c r="T84">
        <v>0</v>
      </c>
    </row>
    <row r="85" spans="1:20" x14ac:dyDescent="0.25">
      <c r="A85" s="5">
        <v>2012</v>
      </c>
      <c r="B85" s="5">
        <v>12</v>
      </c>
      <c r="C85" s="9">
        <v>858.97500000000002</v>
      </c>
      <c r="D85" s="9">
        <v>301.79700000000003</v>
      </c>
      <c r="E85" s="9">
        <v>4.7409999999999997</v>
      </c>
      <c r="F85" s="9">
        <v>554.98199999999997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>
        <v>-2.5449999999999999</v>
      </c>
      <c r="T85">
        <v>0</v>
      </c>
    </row>
    <row r="86" spans="1:20" x14ac:dyDescent="0.25">
      <c r="A86" s="5">
        <v>2013</v>
      </c>
      <c r="B86" s="5">
        <v>1</v>
      </c>
      <c r="C86" s="9">
        <v>1094.2660000000001</v>
      </c>
      <c r="D86" s="9">
        <v>517.48400000000004</v>
      </c>
      <c r="E86" s="9">
        <v>0.54600000000000004</v>
      </c>
      <c r="F86" s="9">
        <v>582.87300000000005</v>
      </c>
      <c r="G86" s="9">
        <v>0</v>
      </c>
      <c r="H86" s="9">
        <v>2.5350000000000001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>
        <v>-9.1709999999999994</v>
      </c>
      <c r="T86">
        <v>0</v>
      </c>
    </row>
    <row r="87" spans="1:20" x14ac:dyDescent="0.25">
      <c r="A87" s="5">
        <v>2013</v>
      </c>
      <c r="B87" s="5">
        <v>2</v>
      </c>
      <c r="C87" s="9">
        <v>902.62800000000004</v>
      </c>
      <c r="D87" s="9">
        <v>389.18400000000003</v>
      </c>
      <c r="E87" s="9">
        <v>0</v>
      </c>
      <c r="F87" s="9">
        <v>526.471</v>
      </c>
      <c r="G87" s="9">
        <v>0</v>
      </c>
      <c r="H87" s="9">
        <v>0</v>
      </c>
      <c r="I87" s="9">
        <v>5.9530000000000003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>
        <v>-18.98</v>
      </c>
      <c r="T87">
        <v>0</v>
      </c>
    </row>
    <row r="88" spans="1:20" x14ac:dyDescent="0.25">
      <c r="A88" s="5">
        <v>2013</v>
      </c>
      <c r="B88" s="5">
        <v>3</v>
      </c>
      <c r="C88" s="9">
        <v>898.26900000000001</v>
      </c>
      <c r="D88" s="9">
        <v>370.85300000000001</v>
      </c>
      <c r="E88" s="9">
        <v>0</v>
      </c>
      <c r="F88" s="9">
        <v>530.68499999999995</v>
      </c>
      <c r="G88" s="9">
        <v>0</v>
      </c>
      <c r="H88" s="9">
        <v>0</v>
      </c>
      <c r="I88" s="9">
        <v>0</v>
      </c>
      <c r="J88" s="9">
        <v>-11.291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>
        <v>8.0220000000000002</v>
      </c>
      <c r="T88">
        <v>0</v>
      </c>
    </row>
    <row r="89" spans="1:20" x14ac:dyDescent="0.25">
      <c r="A89" s="5">
        <v>2013</v>
      </c>
      <c r="B89" s="5">
        <v>4</v>
      </c>
      <c r="C89" s="9">
        <v>810.03499999999997</v>
      </c>
      <c r="D89" s="9">
        <v>268.88400000000001</v>
      </c>
      <c r="E89" s="9">
        <v>37.167999999999999</v>
      </c>
      <c r="F89" s="9">
        <v>520.03800000000001</v>
      </c>
      <c r="G89" s="9">
        <v>0</v>
      </c>
      <c r="H89" s="9">
        <v>0</v>
      </c>
      <c r="I89" s="9">
        <v>0</v>
      </c>
      <c r="J89" s="9">
        <v>0</v>
      </c>
      <c r="K89" s="9">
        <v>-14.815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>
        <v>-1.24</v>
      </c>
      <c r="T89">
        <v>0</v>
      </c>
    </row>
    <row r="90" spans="1:20" x14ac:dyDescent="0.25">
      <c r="A90" s="5">
        <v>2013</v>
      </c>
      <c r="B90" s="5">
        <v>5</v>
      </c>
      <c r="C90" s="9">
        <v>715.06399999999996</v>
      </c>
      <c r="D90" s="9">
        <v>75.138000000000005</v>
      </c>
      <c r="E90" s="9">
        <v>115.09699999999999</v>
      </c>
      <c r="F90" s="9">
        <v>495.04500000000002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39.558999999999997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>
        <v>-9.7750000000000004</v>
      </c>
      <c r="T90">
        <v>0</v>
      </c>
    </row>
    <row r="91" spans="1:20" x14ac:dyDescent="0.25">
      <c r="A91" s="5">
        <v>2013</v>
      </c>
      <c r="B91" s="5">
        <v>6</v>
      </c>
      <c r="C91" s="9">
        <v>1018.7430000000001</v>
      </c>
      <c r="D91" s="9">
        <v>12.164999999999999</v>
      </c>
      <c r="E91" s="9">
        <v>387.404</v>
      </c>
      <c r="F91" s="9">
        <v>505.31299999999999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119.90600000000001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>
        <v>-6.0460000000000003</v>
      </c>
      <c r="T91">
        <v>0</v>
      </c>
    </row>
    <row r="92" spans="1:20" x14ac:dyDescent="0.25">
      <c r="A92" s="5">
        <v>2013</v>
      </c>
      <c r="B92" s="5">
        <v>7</v>
      </c>
      <c r="C92" s="9">
        <v>1281.4590000000001</v>
      </c>
      <c r="D92" s="9">
        <v>0</v>
      </c>
      <c r="E92" s="9">
        <v>614.625</v>
      </c>
      <c r="F92" s="9">
        <v>492.51799999999997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179.29</v>
      </c>
      <c r="O92" s="9">
        <v>0</v>
      </c>
      <c r="P92" s="9">
        <v>0</v>
      </c>
      <c r="Q92" s="9">
        <v>0</v>
      </c>
      <c r="R92" s="9">
        <v>0</v>
      </c>
      <c r="S92">
        <v>-4.9740000000000002</v>
      </c>
      <c r="T92">
        <v>0</v>
      </c>
    </row>
    <row r="93" spans="1:20" x14ac:dyDescent="0.25">
      <c r="A93" s="5">
        <v>2013</v>
      </c>
      <c r="B93" s="5">
        <v>8</v>
      </c>
      <c r="C93" s="9">
        <v>1204.1590000000001</v>
      </c>
      <c r="D93" s="9">
        <v>0</v>
      </c>
      <c r="E93" s="9">
        <v>533.28300000000002</v>
      </c>
      <c r="F93" s="9">
        <v>471.589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213.34100000000001</v>
      </c>
      <c r="P93" s="9">
        <v>0</v>
      </c>
      <c r="Q93" s="9">
        <v>0</v>
      </c>
      <c r="R93" s="9">
        <v>0</v>
      </c>
      <c r="S93">
        <v>-14.054</v>
      </c>
      <c r="T93">
        <v>0</v>
      </c>
    </row>
    <row r="94" spans="1:20" x14ac:dyDescent="0.25">
      <c r="A94" s="5">
        <v>2013</v>
      </c>
      <c r="B94" s="5">
        <v>9</v>
      </c>
      <c r="C94" s="9">
        <v>1247.8610000000001</v>
      </c>
      <c r="D94" s="9">
        <v>1.649</v>
      </c>
      <c r="E94" s="9">
        <v>576.46600000000001</v>
      </c>
      <c r="F94" s="9">
        <v>500.26499999999999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159.03800000000001</v>
      </c>
      <c r="Q94" s="9">
        <v>0</v>
      </c>
      <c r="R94" s="9">
        <v>0</v>
      </c>
      <c r="S94">
        <v>10.442</v>
      </c>
      <c r="T94">
        <v>0</v>
      </c>
    </row>
    <row r="95" spans="1:20" x14ac:dyDescent="0.25">
      <c r="A95" s="5">
        <v>2013</v>
      </c>
      <c r="B95" s="5">
        <v>10</v>
      </c>
      <c r="C95" s="9">
        <v>809.37699999999995</v>
      </c>
      <c r="D95" s="9">
        <v>46.387999999999998</v>
      </c>
      <c r="E95" s="9">
        <v>166.85400000000001</v>
      </c>
      <c r="F95" s="9">
        <v>493.48399999999998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89.400999999999996</v>
      </c>
      <c r="R95" s="9">
        <v>0</v>
      </c>
      <c r="S95">
        <v>13.25</v>
      </c>
      <c r="T95">
        <v>0</v>
      </c>
    </row>
    <row r="96" spans="1:20" x14ac:dyDescent="0.25">
      <c r="A96" s="5">
        <v>2013</v>
      </c>
      <c r="B96" s="5">
        <v>11</v>
      </c>
      <c r="C96" s="9">
        <v>720.63900000000001</v>
      </c>
      <c r="D96" s="9">
        <v>199.44800000000001</v>
      </c>
      <c r="E96" s="9">
        <v>5.5540000000000003</v>
      </c>
      <c r="F96" s="9">
        <v>503.55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-7.2779999999999996</v>
      </c>
      <c r="S96">
        <v>19.364000000000001</v>
      </c>
      <c r="T96">
        <v>0</v>
      </c>
    </row>
    <row r="97" spans="1:20" x14ac:dyDescent="0.25">
      <c r="A97" s="5">
        <v>2013</v>
      </c>
      <c r="B97" s="5">
        <v>12</v>
      </c>
      <c r="C97" s="9">
        <v>995.52</v>
      </c>
      <c r="D97" s="9">
        <v>421.411</v>
      </c>
      <c r="E97" s="9">
        <v>0</v>
      </c>
      <c r="F97" s="9">
        <v>565.24300000000005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>
        <v>8.8659999999999997</v>
      </c>
      <c r="T97">
        <v>0</v>
      </c>
    </row>
    <row r="98" spans="1:20" x14ac:dyDescent="0.25">
      <c r="A98" s="5">
        <v>2014</v>
      </c>
      <c r="B98" s="5">
        <v>1</v>
      </c>
      <c r="C98" s="9">
        <v>1137.3520000000001</v>
      </c>
      <c r="D98" s="9">
        <v>573.00599999999997</v>
      </c>
      <c r="E98" s="9">
        <v>0</v>
      </c>
      <c r="F98" s="9">
        <v>565.83199999999999</v>
      </c>
      <c r="G98" s="9">
        <v>0</v>
      </c>
      <c r="H98" s="9">
        <v>2.5350000000000001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>
        <v>-4.0199999999999996</v>
      </c>
      <c r="T98">
        <v>0</v>
      </c>
    </row>
    <row r="99" spans="1:20" x14ac:dyDescent="0.25">
      <c r="A99" s="5">
        <v>2014</v>
      </c>
      <c r="B99" s="5">
        <v>2</v>
      </c>
      <c r="C99" s="9">
        <v>1058.777</v>
      </c>
      <c r="D99" s="9">
        <v>521.13599999999997</v>
      </c>
      <c r="E99" s="9">
        <v>0</v>
      </c>
      <c r="F99" s="9">
        <v>520.03399999999999</v>
      </c>
      <c r="G99" s="9">
        <v>0</v>
      </c>
      <c r="H99" s="9">
        <v>0</v>
      </c>
      <c r="I99" s="9">
        <v>5.9530000000000003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>
        <v>11.654</v>
      </c>
      <c r="T99">
        <v>0</v>
      </c>
    </row>
    <row r="100" spans="1:20" x14ac:dyDescent="0.25">
      <c r="A100" s="5">
        <v>2014</v>
      </c>
      <c r="B100" s="5">
        <v>3</v>
      </c>
      <c r="C100" s="9">
        <v>913.74300000000005</v>
      </c>
      <c r="D100" s="9">
        <v>398.48500000000001</v>
      </c>
      <c r="E100" s="9">
        <v>0.33300000000000002</v>
      </c>
      <c r="F100" s="9">
        <v>516.30499999999995</v>
      </c>
      <c r="G100" s="9">
        <v>0</v>
      </c>
      <c r="H100" s="9">
        <v>0</v>
      </c>
      <c r="I100" s="9">
        <v>0</v>
      </c>
      <c r="J100" s="9">
        <v>-11.291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>
        <v>9.9109999999999996</v>
      </c>
      <c r="T100">
        <v>0</v>
      </c>
    </row>
    <row r="101" spans="1:20" x14ac:dyDescent="0.25">
      <c r="A101" s="5">
        <v>2014</v>
      </c>
      <c r="B101" s="5">
        <v>4</v>
      </c>
      <c r="C101" s="9">
        <v>695.98199999999997</v>
      </c>
      <c r="D101" s="9">
        <v>175.215</v>
      </c>
      <c r="E101" s="9">
        <v>29.652000000000001</v>
      </c>
      <c r="F101" s="9">
        <v>502.66</v>
      </c>
      <c r="G101" s="9">
        <v>0</v>
      </c>
      <c r="H101" s="9">
        <v>0</v>
      </c>
      <c r="I101" s="9">
        <v>0</v>
      </c>
      <c r="J101" s="9">
        <v>0</v>
      </c>
      <c r="K101" s="9">
        <v>-14.815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>
        <v>3.2709999999999999</v>
      </c>
      <c r="T101">
        <v>0</v>
      </c>
    </row>
    <row r="102" spans="1:20" x14ac:dyDescent="0.25">
      <c r="A102" s="5">
        <v>2014</v>
      </c>
      <c r="B102" s="5">
        <v>5</v>
      </c>
      <c r="C102" s="9">
        <v>797.22400000000005</v>
      </c>
      <c r="D102" s="9">
        <v>45.966000000000001</v>
      </c>
      <c r="E102" s="9">
        <v>205.244</v>
      </c>
      <c r="F102" s="9">
        <v>503.34100000000001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39.558999999999997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>
        <v>3.1139999999999999</v>
      </c>
      <c r="T102">
        <v>0</v>
      </c>
    </row>
    <row r="103" spans="1:20" x14ac:dyDescent="0.25">
      <c r="A103" s="5">
        <v>2014</v>
      </c>
      <c r="B103" s="5">
        <v>6</v>
      </c>
      <c r="C103" s="9">
        <v>1167.8499999999999</v>
      </c>
      <c r="D103" s="9">
        <v>9.9239999999999995</v>
      </c>
      <c r="E103" s="9">
        <v>556.96699999999998</v>
      </c>
      <c r="F103" s="9">
        <v>496.899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119.90600000000001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>
        <v>-15.845000000000001</v>
      </c>
      <c r="T103">
        <v>0</v>
      </c>
    </row>
    <row r="104" spans="1:20" x14ac:dyDescent="0.25">
      <c r="A104" s="5">
        <v>2014</v>
      </c>
      <c r="B104" s="5">
        <v>7</v>
      </c>
      <c r="C104" s="9">
        <v>1265.154</v>
      </c>
      <c r="D104" s="9">
        <v>0</v>
      </c>
      <c r="E104" s="9">
        <v>636.72900000000004</v>
      </c>
      <c r="F104" s="9">
        <v>487.22199999999998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179.29</v>
      </c>
      <c r="O104" s="9">
        <v>0</v>
      </c>
      <c r="P104" s="9">
        <v>0</v>
      </c>
      <c r="Q104" s="9">
        <v>0</v>
      </c>
      <c r="R104" s="9">
        <v>0</v>
      </c>
      <c r="S104">
        <v>-38.085999999999999</v>
      </c>
      <c r="T104">
        <v>0</v>
      </c>
    </row>
    <row r="105" spans="1:20" x14ac:dyDescent="0.25">
      <c r="A105" s="5">
        <v>2014</v>
      </c>
      <c r="B105" s="5">
        <v>8</v>
      </c>
      <c r="C105" s="9">
        <v>1170.518</v>
      </c>
      <c r="D105" s="9">
        <v>0</v>
      </c>
      <c r="E105" s="9">
        <v>491.07</v>
      </c>
      <c r="F105" s="9">
        <v>466.18900000000002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213.34100000000001</v>
      </c>
      <c r="P105" s="9">
        <v>0</v>
      </c>
      <c r="Q105" s="9">
        <v>0</v>
      </c>
      <c r="R105" s="9">
        <v>0</v>
      </c>
      <c r="S105">
        <v>-8.2000000000000003E-2</v>
      </c>
      <c r="T105">
        <v>0</v>
      </c>
    </row>
    <row r="106" spans="1:20" x14ac:dyDescent="0.25">
      <c r="A106" s="5">
        <v>2014</v>
      </c>
      <c r="B106" s="5">
        <v>9</v>
      </c>
      <c r="C106" s="9">
        <v>1181.461</v>
      </c>
      <c r="D106" s="9">
        <v>8.1150000000000002</v>
      </c>
      <c r="E106" s="9">
        <v>533.93700000000001</v>
      </c>
      <c r="F106" s="9">
        <v>496.44900000000001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159.03800000000001</v>
      </c>
      <c r="Q106" s="9">
        <v>0</v>
      </c>
      <c r="R106" s="9">
        <v>0</v>
      </c>
      <c r="S106">
        <v>-16.079000000000001</v>
      </c>
      <c r="T106">
        <v>0</v>
      </c>
    </row>
    <row r="107" spans="1:20" x14ac:dyDescent="0.25">
      <c r="A107" s="5">
        <v>2014</v>
      </c>
      <c r="B107" s="5">
        <v>10</v>
      </c>
      <c r="C107" s="9">
        <v>743.70399999999995</v>
      </c>
      <c r="D107" s="9">
        <v>56.713000000000001</v>
      </c>
      <c r="E107" s="9">
        <v>116.976</v>
      </c>
      <c r="F107" s="9">
        <v>485.089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89.400999999999996</v>
      </c>
      <c r="R107" s="9">
        <v>0</v>
      </c>
      <c r="S107">
        <v>-4.476</v>
      </c>
      <c r="T107">
        <v>0</v>
      </c>
    </row>
    <row r="108" spans="1:20" x14ac:dyDescent="0.25">
      <c r="A108" s="5">
        <v>2014</v>
      </c>
      <c r="B108" s="5">
        <v>11</v>
      </c>
      <c r="C108" s="9">
        <v>741.05799999999999</v>
      </c>
      <c r="D108" s="9">
        <v>234.38200000000001</v>
      </c>
      <c r="E108" s="9">
        <v>6.641</v>
      </c>
      <c r="F108" s="9">
        <v>499.80900000000003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-7.2779999999999996</v>
      </c>
      <c r="S108">
        <v>7.5030000000000001</v>
      </c>
      <c r="T108">
        <v>0</v>
      </c>
    </row>
    <row r="109" spans="1:20" x14ac:dyDescent="0.25">
      <c r="A109" s="5">
        <v>2014</v>
      </c>
      <c r="B109" s="5">
        <v>12</v>
      </c>
      <c r="C109" s="9">
        <v>952.49800000000005</v>
      </c>
      <c r="D109" s="9">
        <v>406.37</v>
      </c>
      <c r="E109" s="9">
        <v>0</v>
      </c>
      <c r="F109" s="9">
        <v>552.89499999999998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>
        <v>-6.7670000000000003</v>
      </c>
      <c r="T109">
        <v>0</v>
      </c>
    </row>
    <row r="110" spans="1:20" x14ac:dyDescent="0.25">
      <c r="A110" s="5">
        <v>2015</v>
      </c>
      <c r="B110" s="5">
        <v>1</v>
      </c>
      <c r="C110" s="9">
        <v>1068.664</v>
      </c>
      <c r="D110" s="9">
        <v>508.17899999999997</v>
      </c>
      <c r="E110" s="9">
        <v>0</v>
      </c>
      <c r="F110" s="9">
        <v>565.322</v>
      </c>
      <c r="G110" s="9">
        <v>0</v>
      </c>
      <c r="H110" s="9">
        <v>2.5350000000000001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>
        <v>-7.3710000000000004</v>
      </c>
      <c r="T110">
        <v>0</v>
      </c>
    </row>
    <row r="111" spans="1:20" x14ac:dyDescent="0.25">
      <c r="A111" s="5">
        <v>2015</v>
      </c>
      <c r="B111" s="5">
        <v>2</v>
      </c>
      <c r="C111" s="9">
        <v>1001.909</v>
      </c>
      <c r="D111" s="9">
        <v>476.85199999999998</v>
      </c>
      <c r="E111" s="9">
        <v>0</v>
      </c>
      <c r="F111" s="9">
        <v>521.30600000000004</v>
      </c>
      <c r="G111" s="9">
        <v>0</v>
      </c>
      <c r="H111" s="9">
        <v>0</v>
      </c>
      <c r="I111" s="9">
        <v>5.9530000000000003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>
        <v>-2.2010000000000001</v>
      </c>
      <c r="T111">
        <v>0</v>
      </c>
    </row>
    <row r="112" spans="1:20" x14ac:dyDescent="0.25">
      <c r="A112" s="5">
        <v>2015</v>
      </c>
      <c r="B112" s="5">
        <v>3</v>
      </c>
      <c r="C112" s="9">
        <v>930.10299999999995</v>
      </c>
      <c r="D112" s="9">
        <v>430.19299999999998</v>
      </c>
      <c r="E112" s="9">
        <v>0</v>
      </c>
      <c r="F112" s="9">
        <v>512.91099999999994</v>
      </c>
      <c r="G112" s="9">
        <v>0</v>
      </c>
      <c r="H112" s="9">
        <v>0</v>
      </c>
      <c r="I112" s="9">
        <v>0</v>
      </c>
      <c r="J112" s="9">
        <v>-11.291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>
        <v>-1.7090000000000001</v>
      </c>
      <c r="T112">
        <v>0</v>
      </c>
    </row>
    <row r="113" spans="1:20" x14ac:dyDescent="0.25">
      <c r="A113" s="5">
        <v>2015</v>
      </c>
      <c r="B113" s="5">
        <v>4</v>
      </c>
      <c r="C113" s="9">
        <v>691.95699999999999</v>
      </c>
      <c r="D113" s="9">
        <v>156.32599999999999</v>
      </c>
      <c r="E113" s="9">
        <v>27.1</v>
      </c>
      <c r="F113" s="9">
        <v>513.75099999999998</v>
      </c>
      <c r="G113" s="9">
        <v>0</v>
      </c>
      <c r="H113" s="9">
        <v>0</v>
      </c>
      <c r="I113" s="9">
        <v>0</v>
      </c>
      <c r="J113" s="9">
        <v>0</v>
      </c>
      <c r="K113" s="9">
        <v>-14.815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>
        <v>9.5950000000000006</v>
      </c>
      <c r="T113">
        <v>0</v>
      </c>
    </row>
    <row r="114" spans="1:20" x14ac:dyDescent="0.25">
      <c r="A114" s="5">
        <v>2015</v>
      </c>
      <c r="B114" s="5">
        <v>5</v>
      </c>
      <c r="C114" s="9">
        <v>741.505</v>
      </c>
      <c r="D114" s="9">
        <v>56.173999999999999</v>
      </c>
      <c r="E114" s="9">
        <v>156.58600000000001</v>
      </c>
      <c r="F114" s="9">
        <v>493.19900000000001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39.558999999999997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>
        <v>-4.0140000000000002</v>
      </c>
      <c r="T114">
        <v>0</v>
      </c>
    </row>
    <row r="115" spans="1:20" x14ac:dyDescent="0.25">
      <c r="A115" s="5">
        <v>2015</v>
      </c>
      <c r="B115" s="5">
        <v>6</v>
      </c>
      <c r="C115" s="9">
        <v>1077.5239999999999</v>
      </c>
      <c r="D115" s="9">
        <v>12.343</v>
      </c>
      <c r="E115" s="9">
        <v>456.755</v>
      </c>
      <c r="F115" s="9">
        <v>494.286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119.90600000000001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>
        <v>-5.7640000000000002</v>
      </c>
      <c r="T115">
        <v>0</v>
      </c>
    </row>
    <row r="116" spans="1:20" x14ac:dyDescent="0.25">
      <c r="A116" s="5">
        <v>2015</v>
      </c>
      <c r="B116" s="5">
        <v>7</v>
      </c>
      <c r="C116" s="9">
        <v>1302.241</v>
      </c>
      <c r="D116" s="9">
        <v>0</v>
      </c>
      <c r="E116" s="9">
        <v>645.29100000000005</v>
      </c>
      <c r="F116" s="9">
        <v>487.42899999999997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179.29</v>
      </c>
      <c r="O116" s="9">
        <v>0</v>
      </c>
      <c r="P116" s="9">
        <v>0</v>
      </c>
      <c r="Q116" s="9">
        <v>0</v>
      </c>
      <c r="R116" s="9">
        <v>0</v>
      </c>
      <c r="S116">
        <v>-9.7680000000000007</v>
      </c>
      <c r="T116">
        <v>0</v>
      </c>
    </row>
    <row r="117" spans="1:20" x14ac:dyDescent="0.25">
      <c r="A117" s="5">
        <v>2015</v>
      </c>
      <c r="B117" s="5">
        <v>8</v>
      </c>
      <c r="C117" s="9">
        <v>1299.9649999999999</v>
      </c>
      <c r="D117" s="9">
        <v>0</v>
      </c>
      <c r="E117" s="9">
        <v>638.15300000000002</v>
      </c>
      <c r="F117" s="9">
        <v>466.37200000000001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213.34100000000001</v>
      </c>
      <c r="P117" s="9">
        <v>0</v>
      </c>
      <c r="Q117" s="9">
        <v>0</v>
      </c>
      <c r="R117" s="9">
        <v>0</v>
      </c>
      <c r="S117">
        <v>-17.901</v>
      </c>
      <c r="T117">
        <v>0</v>
      </c>
    </row>
    <row r="118" spans="1:20" x14ac:dyDescent="0.25">
      <c r="A118" s="5">
        <v>2015</v>
      </c>
      <c r="B118" s="5">
        <v>9</v>
      </c>
      <c r="C118" s="9">
        <v>1161.874</v>
      </c>
      <c r="D118" s="9">
        <v>2.0529999999999999</v>
      </c>
      <c r="E118" s="9">
        <v>514.01</v>
      </c>
      <c r="F118" s="9">
        <v>489.69600000000003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159.03800000000001</v>
      </c>
      <c r="Q118" s="9">
        <v>0</v>
      </c>
      <c r="R118" s="9">
        <v>0</v>
      </c>
      <c r="S118">
        <v>-2.923</v>
      </c>
      <c r="T118">
        <v>0</v>
      </c>
    </row>
    <row r="119" spans="1:20" x14ac:dyDescent="0.25">
      <c r="A119" s="5">
        <v>2015</v>
      </c>
      <c r="B119" s="5">
        <v>10</v>
      </c>
      <c r="C119" s="9">
        <v>782.57500000000005</v>
      </c>
      <c r="D119" s="9">
        <v>43.332999999999998</v>
      </c>
      <c r="E119" s="9">
        <v>157.57499999999999</v>
      </c>
      <c r="F119" s="9">
        <v>488.73399999999998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89.400999999999996</v>
      </c>
      <c r="R119" s="9">
        <v>0</v>
      </c>
      <c r="S119">
        <v>3.5329999999999999</v>
      </c>
      <c r="T119">
        <v>0</v>
      </c>
    </row>
    <row r="120" spans="1:20" x14ac:dyDescent="0.25">
      <c r="A120" s="5">
        <v>2015</v>
      </c>
      <c r="B120" s="5">
        <v>11</v>
      </c>
      <c r="C120" s="9">
        <v>653.09400000000005</v>
      </c>
      <c r="D120" s="9">
        <v>142.25</v>
      </c>
      <c r="E120" s="9">
        <v>17.89</v>
      </c>
      <c r="F120" s="9">
        <v>501.58199999999999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-7.2779999999999996</v>
      </c>
      <c r="S120">
        <v>-1.351</v>
      </c>
      <c r="T120">
        <v>0</v>
      </c>
    </row>
    <row r="121" spans="1:20" x14ac:dyDescent="0.25">
      <c r="A121" s="5">
        <v>2015</v>
      </c>
      <c r="B121" s="5">
        <v>12</v>
      </c>
      <c r="C121" s="9">
        <v>806.00300000000004</v>
      </c>
      <c r="D121" s="9">
        <v>255.56700000000001</v>
      </c>
      <c r="E121" s="9">
        <v>4.7009999999999996</v>
      </c>
      <c r="F121" s="9">
        <v>546.92499999999995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>
        <v>-1.19</v>
      </c>
      <c r="T121">
        <v>0</v>
      </c>
    </row>
    <row r="122" spans="1:20" x14ac:dyDescent="0.25">
      <c r="A122" s="5">
        <v>2016</v>
      </c>
      <c r="B122" s="5">
        <v>1</v>
      </c>
      <c r="C122" s="9">
        <v>1075.21</v>
      </c>
      <c r="D122" s="9">
        <v>500.77100000000002</v>
      </c>
      <c r="E122" s="9">
        <v>0.65</v>
      </c>
      <c r="F122" s="9">
        <v>567.43299999999999</v>
      </c>
      <c r="G122" s="9">
        <v>0</v>
      </c>
      <c r="H122" s="9">
        <v>2.5350000000000001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>
        <v>3.8210000000000002</v>
      </c>
      <c r="T122">
        <v>0</v>
      </c>
    </row>
    <row r="123" spans="1:20" x14ac:dyDescent="0.25">
      <c r="A123" s="5">
        <v>2016</v>
      </c>
      <c r="B123" s="5">
        <v>2</v>
      </c>
      <c r="C123" s="9">
        <v>930.54399999999998</v>
      </c>
      <c r="D123" s="9">
        <v>429.464</v>
      </c>
      <c r="E123" s="9">
        <v>8.3000000000000004E-2</v>
      </c>
      <c r="F123" s="9">
        <v>520.19000000000005</v>
      </c>
      <c r="G123" s="9">
        <v>0</v>
      </c>
      <c r="H123" s="9">
        <v>0</v>
      </c>
      <c r="I123" s="9">
        <v>5.9530000000000003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>
        <v>-25.146000000000001</v>
      </c>
      <c r="T123">
        <v>0</v>
      </c>
    </row>
    <row r="124" spans="1:20" x14ac:dyDescent="0.25">
      <c r="A124" s="5">
        <v>2016</v>
      </c>
      <c r="B124" s="5">
        <v>3</v>
      </c>
      <c r="C124" s="9">
        <v>838.79399999999998</v>
      </c>
      <c r="D124" s="9">
        <v>340.45800000000003</v>
      </c>
      <c r="E124" s="9">
        <v>3.2109999999999999</v>
      </c>
      <c r="F124" s="9">
        <v>517.49699999999996</v>
      </c>
      <c r="G124" s="9">
        <v>0</v>
      </c>
      <c r="H124" s="9">
        <v>0</v>
      </c>
      <c r="I124" s="9">
        <v>0</v>
      </c>
      <c r="J124" s="9">
        <v>-11.291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>
        <v>-11.082000000000001</v>
      </c>
      <c r="T124">
        <v>0</v>
      </c>
    </row>
    <row r="125" spans="1:20" x14ac:dyDescent="0.25">
      <c r="A125" s="5">
        <v>2016</v>
      </c>
      <c r="B125" s="5">
        <v>4</v>
      </c>
      <c r="C125" s="9">
        <v>689.41800000000001</v>
      </c>
      <c r="D125" s="9">
        <v>183.84700000000001</v>
      </c>
      <c r="E125" s="9">
        <v>39.406999999999996</v>
      </c>
      <c r="F125" s="9">
        <v>510.017</v>
      </c>
      <c r="G125" s="9">
        <v>0</v>
      </c>
      <c r="H125" s="9">
        <v>0</v>
      </c>
      <c r="I125" s="9">
        <v>0</v>
      </c>
      <c r="J125" s="9">
        <v>0</v>
      </c>
      <c r="K125" s="9">
        <v>-14.815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>
        <v>-29.036999999999999</v>
      </c>
      <c r="T125">
        <v>0</v>
      </c>
    </row>
    <row r="126" spans="1:20" x14ac:dyDescent="0.25">
      <c r="A126" s="5">
        <v>2016</v>
      </c>
      <c r="B126" s="5">
        <v>5</v>
      </c>
      <c r="C126" s="9">
        <v>704.09400000000005</v>
      </c>
      <c r="D126" s="9">
        <v>67.081999999999994</v>
      </c>
      <c r="E126" s="9">
        <v>120.246</v>
      </c>
      <c r="F126" s="9">
        <v>485.83199999999999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39.558999999999997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>
        <v>-8.625</v>
      </c>
      <c r="T126">
        <v>0</v>
      </c>
    </row>
    <row r="127" spans="1:20" x14ac:dyDescent="0.25">
      <c r="A127" s="5">
        <v>2016</v>
      </c>
      <c r="B127" s="5">
        <v>6</v>
      </c>
      <c r="C127" s="9">
        <v>1019.639</v>
      </c>
      <c r="D127" s="9">
        <v>13.510999999999999</v>
      </c>
      <c r="E127" s="9">
        <v>390.13499999999999</v>
      </c>
      <c r="F127" s="9">
        <v>498.649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119.90600000000001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>
        <v>-2.5619999999999998</v>
      </c>
      <c r="T127">
        <v>0</v>
      </c>
    </row>
    <row r="128" spans="1:20" x14ac:dyDescent="0.25">
      <c r="A128" s="5">
        <v>2016</v>
      </c>
      <c r="B128" s="5">
        <v>7</v>
      </c>
      <c r="C128" s="9">
        <v>1320.836</v>
      </c>
      <c r="D128" s="9">
        <v>0.13700000000000001</v>
      </c>
      <c r="E128" s="9">
        <v>655.19600000000003</v>
      </c>
      <c r="F128" s="9">
        <v>486.97500000000002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179.29</v>
      </c>
      <c r="O128" s="9">
        <v>0</v>
      </c>
      <c r="P128" s="9">
        <v>0</v>
      </c>
      <c r="Q128" s="9">
        <v>0</v>
      </c>
      <c r="R128" s="9">
        <v>0</v>
      </c>
      <c r="S128">
        <v>-0.76100000000000001</v>
      </c>
      <c r="T128">
        <v>0</v>
      </c>
    </row>
    <row r="129" spans="1:20" x14ac:dyDescent="0.25">
      <c r="A129" s="5">
        <v>2016</v>
      </c>
      <c r="B129" s="5">
        <v>8</v>
      </c>
      <c r="C129" s="9">
        <v>1348.171</v>
      </c>
      <c r="D129" s="9">
        <v>4.8000000000000001E-2</v>
      </c>
      <c r="E129" s="9">
        <v>669.10199999999998</v>
      </c>
      <c r="F129" s="9">
        <v>465.90499999999997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213.34100000000001</v>
      </c>
      <c r="P129" s="9">
        <v>0</v>
      </c>
      <c r="Q129" s="9">
        <v>0</v>
      </c>
      <c r="R129" s="9">
        <v>0</v>
      </c>
      <c r="S129">
        <v>-0.22600000000000001</v>
      </c>
      <c r="T129">
        <v>0</v>
      </c>
    </row>
    <row r="130" spans="1:20" x14ac:dyDescent="0.25">
      <c r="A130" s="5">
        <v>2016</v>
      </c>
      <c r="B130" s="5">
        <v>9</v>
      </c>
      <c r="C130" s="9">
        <v>1206.3900000000001</v>
      </c>
      <c r="D130" s="9">
        <v>2.79</v>
      </c>
      <c r="E130" s="9">
        <v>554.82600000000002</v>
      </c>
      <c r="F130" s="9">
        <v>489.80399999999997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159.03800000000001</v>
      </c>
      <c r="Q130" s="9">
        <v>0</v>
      </c>
      <c r="R130" s="9">
        <v>0</v>
      </c>
      <c r="S130">
        <v>-6.7000000000000004E-2</v>
      </c>
      <c r="T130">
        <v>0</v>
      </c>
    </row>
    <row r="131" spans="1:20" x14ac:dyDescent="0.25">
      <c r="A131" s="5">
        <v>2016</v>
      </c>
      <c r="B131" s="5">
        <v>10</v>
      </c>
      <c r="C131" s="9">
        <v>788.35400000000004</v>
      </c>
      <c r="D131" s="9">
        <v>46.954000000000001</v>
      </c>
      <c r="E131" s="9">
        <v>165.12899999999999</v>
      </c>
      <c r="F131" s="9">
        <v>486.89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89.400999999999996</v>
      </c>
      <c r="R131" s="9">
        <v>0</v>
      </c>
      <c r="S131">
        <v>-0.02</v>
      </c>
      <c r="T131">
        <v>0</v>
      </c>
    </row>
    <row r="132" spans="1:20" x14ac:dyDescent="0.25">
      <c r="A132" s="5">
        <v>2016</v>
      </c>
      <c r="B132" s="5">
        <v>11</v>
      </c>
      <c r="C132" s="9">
        <v>691.89</v>
      </c>
      <c r="D132" s="9">
        <v>176.73599999999999</v>
      </c>
      <c r="E132" s="9">
        <v>18.82</v>
      </c>
      <c r="F132" s="9">
        <v>503.61799999999999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-7.2779999999999996</v>
      </c>
      <c r="S132">
        <v>-6.0000000000000001E-3</v>
      </c>
      <c r="T132">
        <v>0</v>
      </c>
    </row>
    <row r="133" spans="1:20" x14ac:dyDescent="0.25">
      <c r="A133" s="5">
        <v>2016</v>
      </c>
      <c r="B133" s="5">
        <v>12</v>
      </c>
      <c r="C133" s="9">
        <v>886.82899999999995</v>
      </c>
      <c r="D133" s="9">
        <v>344.95</v>
      </c>
      <c r="E133" s="9">
        <v>2.0049999999999999</v>
      </c>
      <c r="F133" s="9">
        <v>539.87599999999998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>
        <v>-2E-3</v>
      </c>
      <c r="T133">
        <v>0</v>
      </c>
    </row>
    <row r="134" spans="1:20" x14ac:dyDescent="0.25">
      <c r="A134" s="5">
        <v>2017</v>
      </c>
      <c r="B134" s="5">
        <v>1</v>
      </c>
      <c r="C134" s="9">
        <v>1071.7719999999999</v>
      </c>
      <c r="D134" s="9">
        <v>499.52600000000001</v>
      </c>
      <c r="E134" s="9">
        <v>0.64900000000000002</v>
      </c>
      <c r="F134" s="9">
        <v>569.06399999999996</v>
      </c>
      <c r="G134" s="9">
        <v>0</v>
      </c>
      <c r="H134" s="9">
        <v>2.5350000000000001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>
        <v>-1E-3</v>
      </c>
      <c r="T134">
        <v>0</v>
      </c>
    </row>
    <row r="135" spans="1:20" x14ac:dyDescent="0.25">
      <c r="A135" s="5">
        <v>2017</v>
      </c>
      <c r="B135" s="5">
        <v>2</v>
      </c>
      <c r="C135" s="9">
        <v>943.00199999999995</v>
      </c>
      <c r="D135" s="9">
        <v>422.46800000000002</v>
      </c>
      <c r="E135" s="9">
        <v>8.1000000000000003E-2</v>
      </c>
      <c r="F135" s="9">
        <v>514.5</v>
      </c>
      <c r="G135" s="9">
        <v>0</v>
      </c>
      <c r="H135" s="9">
        <v>0</v>
      </c>
      <c r="I135" s="9">
        <v>5.9530000000000003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>
        <v>0</v>
      </c>
      <c r="T135">
        <v>0</v>
      </c>
    </row>
    <row r="136" spans="1:20" x14ac:dyDescent="0.25">
      <c r="A136" s="5">
        <v>2017</v>
      </c>
      <c r="B136" s="5">
        <v>3</v>
      </c>
      <c r="C136" s="9">
        <v>845.49300000000005</v>
      </c>
      <c r="D136" s="9">
        <v>337.60700000000003</v>
      </c>
      <c r="E136" s="9">
        <v>3.1829999999999998</v>
      </c>
      <c r="F136" s="9">
        <v>515.99400000000003</v>
      </c>
      <c r="G136" s="9">
        <v>0</v>
      </c>
      <c r="H136" s="9">
        <v>0</v>
      </c>
      <c r="I136" s="9">
        <v>0</v>
      </c>
      <c r="J136" s="9">
        <v>-11.291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>
        <v>0</v>
      </c>
      <c r="T136">
        <v>0</v>
      </c>
    </row>
    <row r="137" spans="1:20" x14ac:dyDescent="0.25">
      <c r="A137" s="5">
        <v>2017</v>
      </c>
      <c r="B137" s="5">
        <v>4</v>
      </c>
      <c r="C137" s="9">
        <v>711.85699999999997</v>
      </c>
      <c r="D137" s="9">
        <v>181.50700000000001</v>
      </c>
      <c r="E137" s="9">
        <v>38.893999999999998</v>
      </c>
      <c r="F137" s="9">
        <v>506.27100000000002</v>
      </c>
      <c r="G137" s="9">
        <v>0</v>
      </c>
      <c r="H137" s="9">
        <v>0</v>
      </c>
      <c r="I137" s="9">
        <v>0</v>
      </c>
      <c r="J137" s="9">
        <v>0</v>
      </c>
      <c r="K137" s="9">
        <v>-14.815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>
        <v>0</v>
      </c>
      <c r="T137">
        <v>0</v>
      </c>
    </row>
    <row r="138" spans="1:20" x14ac:dyDescent="0.25">
      <c r="A138" s="5">
        <v>2017</v>
      </c>
      <c r="B138" s="5">
        <v>5</v>
      </c>
      <c r="C138" s="9">
        <v>723.93899999999996</v>
      </c>
      <c r="D138" s="9">
        <v>67.932000000000002</v>
      </c>
      <c r="E138" s="9">
        <v>121.732</v>
      </c>
      <c r="F138" s="9">
        <v>494.71600000000001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39.558999999999997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>
        <v>0</v>
      </c>
      <c r="T138">
        <v>0</v>
      </c>
    </row>
    <row r="139" spans="1:20" x14ac:dyDescent="0.25">
      <c r="A139" s="5">
        <v>2017</v>
      </c>
      <c r="B139" s="5">
        <v>6</v>
      </c>
      <c r="C139" s="9">
        <v>1017.502</v>
      </c>
      <c r="D139" s="9">
        <v>13.401</v>
      </c>
      <c r="E139" s="9">
        <v>386.83300000000003</v>
      </c>
      <c r="F139" s="9">
        <v>497.36200000000002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119.90600000000001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>
        <v>0</v>
      </c>
      <c r="T139">
        <v>0</v>
      </c>
    </row>
    <row r="140" spans="1:20" x14ac:dyDescent="0.25">
      <c r="A140" s="5">
        <v>2017</v>
      </c>
      <c r="B140" s="5">
        <v>7</v>
      </c>
      <c r="C140" s="9">
        <v>1320.6279999999999</v>
      </c>
      <c r="D140" s="9">
        <v>0.13700000000000001</v>
      </c>
      <c r="E140" s="9">
        <v>653.01499999999999</v>
      </c>
      <c r="F140" s="9">
        <v>488.18700000000001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179.29</v>
      </c>
      <c r="O140" s="9">
        <v>0</v>
      </c>
      <c r="P140" s="9">
        <v>0</v>
      </c>
      <c r="Q140" s="9">
        <v>0</v>
      </c>
      <c r="R140" s="9">
        <v>0</v>
      </c>
      <c r="S140">
        <v>0</v>
      </c>
      <c r="T140">
        <v>0</v>
      </c>
    </row>
    <row r="141" spans="1:20" x14ac:dyDescent="0.25">
      <c r="A141" s="5">
        <v>2017</v>
      </c>
      <c r="B141" s="5">
        <v>8</v>
      </c>
      <c r="C141" s="9">
        <v>1340.192</v>
      </c>
      <c r="D141" s="9">
        <v>4.8000000000000001E-2</v>
      </c>
      <c r="E141" s="9">
        <v>662.68399999999997</v>
      </c>
      <c r="F141" s="9">
        <v>464.11900000000003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213.34100000000001</v>
      </c>
      <c r="P141" s="9">
        <v>0</v>
      </c>
      <c r="Q141" s="9">
        <v>0</v>
      </c>
      <c r="R141" s="9">
        <v>0</v>
      </c>
      <c r="S141">
        <v>0</v>
      </c>
      <c r="T141">
        <v>0</v>
      </c>
    </row>
    <row r="142" spans="1:20" x14ac:dyDescent="0.25">
      <c r="A142" s="5">
        <v>2017</v>
      </c>
      <c r="B142" s="5">
        <v>9</v>
      </c>
      <c r="C142" s="9">
        <v>1204.1110000000001</v>
      </c>
      <c r="D142" s="9">
        <v>2.7770000000000001</v>
      </c>
      <c r="E142" s="9">
        <v>552.08699999999999</v>
      </c>
      <c r="F142" s="9">
        <v>490.20800000000003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159.03800000000001</v>
      </c>
      <c r="Q142" s="9">
        <v>0</v>
      </c>
      <c r="R142" s="9">
        <v>0</v>
      </c>
      <c r="S142">
        <v>0</v>
      </c>
      <c r="T142">
        <v>0</v>
      </c>
    </row>
    <row r="143" spans="1:20" x14ac:dyDescent="0.25">
      <c r="A143" s="5">
        <v>2017</v>
      </c>
      <c r="B143" s="5">
        <v>10</v>
      </c>
      <c r="C143" s="9">
        <v>787.60500000000002</v>
      </c>
      <c r="D143" s="9">
        <v>46.734000000000002</v>
      </c>
      <c r="E143" s="9">
        <v>164.30600000000001</v>
      </c>
      <c r="F143" s="9">
        <v>487.16300000000001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89.400999999999996</v>
      </c>
      <c r="R143" s="9">
        <v>0</v>
      </c>
      <c r="S143">
        <v>0</v>
      </c>
      <c r="T143">
        <v>0</v>
      </c>
    </row>
    <row r="144" spans="1:20" x14ac:dyDescent="0.25">
      <c r="A144" s="5">
        <v>2017</v>
      </c>
      <c r="B144" s="5">
        <v>11</v>
      </c>
      <c r="C144" s="9">
        <v>692.33900000000006</v>
      </c>
      <c r="D144" s="9">
        <v>176.19900000000001</v>
      </c>
      <c r="E144" s="9">
        <v>18.757000000000001</v>
      </c>
      <c r="F144" s="9">
        <v>504.66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-7.2779999999999996</v>
      </c>
      <c r="S144">
        <v>0</v>
      </c>
      <c r="T144">
        <v>0</v>
      </c>
    </row>
    <row r="145" spans="1:20" x14ac:dyDescent="0.25">
      <c r="A145" s="5">
        <v>2017</v>
      </c>
      <c r="B145" s="5">
        <v>12</v>
      </c>
      <c r="C145" s="9">
        <v>867.74300000000005</v>
      </c>
      <c r="D145" s="9">
        <v>336.50400000000002</v>
      </c>
      <c r="E145" s="9">
        <v>1.9550000000000001</v>
      </c>
      <c r="F145" s="9">
        <v>529.28399999999999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>
        <v>0</v>
      </c>
      <c r="T145">
        <v>0</v>
      </c>
    </row>
    <row r="146" spans="1:20" x14ac:dyDescent="0.25">
      <c r="A146" s="5">
        <v>2018</v>
      </c>
      <c r="B146" s="5">
        <v>1</v>
      </c>
      <c r="C146" s="9">
        <v>1066.165</v>
      </c>
      <c r="D146" s="9">
        <v>495.43400000000003</v>
      </c>
      <c r="E146" s="9">
        <v>0.64400000000000002</v>
      </c>
      <c r="F146" s="9">
        <v>567.55200000000002</v>
      </c>
      <c r="G146" s="9">
        <v>0</v>
      </c>
      <c r="H146" s="9">
        <v>2.5350000000000001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>
        <v>0</v>
      </c>
      <c r="T146">
        <v>0</v>
      </c>
    </row>
    <row r="147" spans="1:20" x14ac:dyDescent="0.25">
      <c r="A147" s="5">
        <v>2018</v>
      </c>
      <c r="B147" s="5">
        <v>2</v>
      </c>
      <c r="C147" s="9">
        <v>938.197</v>
      </c>
      <c r="D147" s="9">
        <v>419.00799999999998</v>
      </c>
      <c r="E147" s="9">
        <v>8.1000000000000003E-2</v>
      </c>
      <c r="F147" s="9">
        <v>513.15499999999997</v>
      </c>
      <c r="G147" s="9">
        <v>0</v>
      </c>
      <c r="H147" s="9">
        <v>0</v>
      </c>
      <c r="I147" s="9">
        <v>5.9530000000000003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>
        <v>0</v>
      </c>
      <c r="T147">
        <v>0</v>
      </c>
    </row>
    <row r="148" spans="1:20" x14ac:dyDescent="0.25">
      <c r="A148" s="5">
        <v>2018</v>
      </c>
      <c r="B148" s="5">
        <v>3</v>
      </c>
      <c r="C148" s="9">
        <v>845.32399999999996</v>
      </c>
      <c r="D148" s="9">
        <v>336.38900000000001</v>
      </c>
      <c r="E148" s="9">
        <v>3.1749999999999998</v>
      </c>
      <c r="F148" s="9">
        <v>517.05100000000004</v>
      </c>
      <c r="G148" s="9">
        <v>0</v>
      </c>
      <c r="H148" s="9">
        <v>0</v>
      </c>
      <c r="I148" s="9">
        <v>0</v>
      </c>
      <c r="J148" s="9">
        <v>-11.291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>
        <v>0</v>
      </c>
      <c r="T148">
        <v>0</v>
      </c>
    </row>
    <row r="149" spans="1:20" x14ac:dyDescent="0.25">
      <c r="A149" s="5">
        <v>2018</v>
      </c>
      <c r="B149" s="5">
        <v>4</v>
      </c>
      <c r="C149" s="9">
        <v>717.46299999999997</v>
      </c>
      <c r="D149" s="9">
        <v>182.126</v>
      </c>
      <c r="E149" s="9">
        <v>39.064999999999998</v>
      </c>
      <c r="F149" s="9">
        <v>511.08699999999999</v>
      </c>
      <c r="G149" s="9">
        <v>0</v>
      </c>
      <c r="H149" s="9">
        <v>0</v>
      </c>
      <c r="I149" s="9">
        <v>0</v>
      </c>
      <c r="J149" s="9">
        <v>0</v>
      </c>
      <c r="K149" s="9">
        <v>-14.815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>
        <v>0</v>
      </c>
      <c r="T149">
        <v>0</v>
      </c>
    </row>
    <row r="150" spans="1:20" x14ac:dyDescent="0.25">
      <c r="A150" s="5">
        <v>2018</v>
      </c>
      <c r="B150" s="5">
        <v>5</v>
      </c>
      <c r="C150" s="9">
        <v>708.88199999999995</v>
      </c>
      <c r="D150" s="9">
        <v>66.132999999999996</v>
      </c>
      <c r="E150" s="9">
        <v>118.623</v>
      </c>
      <c r="F150" s="9">
        <v>484.56700000000001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39.558999999999997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>
        <v>0</v>
      </c>
      <c r="T150">
        <v>0</v>
      </c>
    </row>
    <row r="151" spans="1:20" x14ac:dyDescent="0.25">
      <c r="A151" s="5">
        <v>2018</v>
      </c>
      <c r="B151" s="5">
        <v>6</v>
      </c>
      <c r="C151" s="9">
        <v>1012.824</v>
      </c>
      <c r="D151" s="9">
        <v>13.28</v>
      </c>
      <c r="E151" s="9">
        <v>383.72399999999999</v>
      </c>
      <c r="F151" s="9">
        <v>495.91399999999999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119.90600000000001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>
        <v>0</v>
      </c>
      <c r="T151">
        <v>0</v>
      </c>
    </row>
    <row r="152" spans="1:20" x14ac:dyDescent="0.25">
      <c r="A152" s="5">
        <v>2018</v>
      </c>
      <c r="B152" s="5">
        <v>7</v>
      </c>
      <c r="C152" s="9">
        <v>1312.08</v>
      </c>
      <c r="D152" s="9">
        <v>0.13500000000000001</v>
      </c>
      <c r="E152" s="9">
        <v>646.71</v>
      </c>
      <c r="F152" s="9">
        <v>485.94499999999999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179.29</v>
      </c>
      <c r="O152" s="9">
        <v>0</v>
      </c>
      <c r="P152" s="9">
        <v>0</v>
      </c>
      <c r="Q152" s="9">
        <v>0</v>
      </c>
      <c r="R152" s="9">
        <v>0</v>
      </c>
      <c r="S152">
        <v>0</v>
      </c>
      <c r="T152">
        <v>0</v>
      </c>
    </row>
    <row r="153" spans="1:20" x14ac:dyDescent="0.25">
      <c r="A153" s="5">
        <v>2018</v>
      </c>
      <c r="B153" s="5">
        <v>8</v>
      </c>
      <c r="C153" s="9">
        <v>1335.385</v>
      </c>
      <c r="D153" s="9">
        <v>4.8000000000000001E-2</v>
      </c>
      <c r="E153" s="9">
        <v>658.46900000000005</v>
      </c>
      <c r="F153" s="9">
        <v>463.52699999999999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213.34100000000001</v>
      </c>
      <c r="P153" s="9">
        <v>0</v>
      </c>
      <c r="Q153" s="9">
        <v>0</v>
      </c>
      <c r="R153" s="9">
        <v>0</v>
      </c>
      <c r="S153">
        <v>0</v>
      </c>
      <c r="T153">
        <v>0</v>
      </c>
    </row>
    <row r="154" spans="1:20" x14ac:dyDescent="0.25">
      <c r="A154" s="5">
        <v>2018</v>
      </c>
      <c r="B154" s="5">
        <v>9</v>
      </c>
      <c r="C154" s="9">
        <v>1198.191</v>
      </c>
      <c r="D154" s="9">
        <v>2.7519999999999998</v>
      </c>
      <c r="E154" s="9">
        <v>547.64499999999998</v>
      </c>
      <c r="F154" s="9">
        <v>488.75599999999997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159.03800000000001</v>
      </c>
      <c r="Q154" s="9">
        <v>0</v>
      </c>
      <c r="R154" s="9">
        <v>0</v>
      </c>
      <c r="S154">
        <v>0</v>
      </c>
      <c r="T154">
        <v>0</v>
      </c>
    </row>
    <row r="155" spans="1:20" x14ac:dyDescent="0.25">
      <c r="A155" s="5">
        <v>2018</v>
      </c>
      <c r="B155" s="5">
        <v>10</v>
      </c>
      <c r="C155" s="9">
        <v>784.14</v>
      </c>
      <c r="D155" s="9">
        <v>46.292999999999999</v>
      </c>
      <c r="E155" s="9">
        <v>162.916</v>
      </c>
      <c r="F155" s="9">
        <v>485.53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89.400999999999996</v>
      </c>
      <c r="R155" s="9">
        <v>0</v>
      </c>
      <c r="S155">
        <v>0</v>
      </c>
      <c r="T155">
        <v>0</v>
      </c>
    </row>
    <row r="156" spans="1:20" x14ac:dyDescent="0.25">
      <c r="A156" s="5">
        <v>2018</v>
      </c>
      <c r="B156" s="5">
        <v>11</v>
      </c>
      <c r="C156" s="9">
        <v>686.46500000000003</v>
      </c>
      <c r="D156" s="9">
        <v>173.95599999999999</v>
      </c>
      <c r="E156" s="9">
        <v>18.536000000000001</v>
      </c>
      <c r="F156" s="9">
        <v>501.25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-7.2779999999999996</v>
      </c>
      <c r="S156">
        <v>0</v>
      </c>
      <c r="T156">
        <v>0</v>
      </c>
    </row>
    <row r="157" spans="1:20" x14ac:dyDescent="0.25">
      <c r="A157" s="5">
        <v>2018</v>
      </c>
      <c r="B157" s="5">
        <v>12</v>
      </c>
      <c r="C157" s="9">
        <v>874.76800000000003</v>
      </c>
      <c r="D157" s="9">
        <v>338.00200000000001</v>
      </c>
      <c r="E157" s="9">
        <v>1.966</v>
      </c>
      <c r="F157" s="9">
        <v>534.79999999999995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>
        <v>0</v>
      </c>
      <c r="T157">
        <v>0</v>
      </c>
    </row>
    <row r="158" spans="1:20" x14ac:dyDescent="0.25">
      <c r="A158" s="5">
        <v>2019</v>
      </c>
      <c r="B158" s="5">
        <v>1</v>
      </c>
      <c r="C158" s="9">
        <v>1059.9179999999999</v>
      </c>
      <c r="D158" s="9">
        <v>490.13600000000002</v>
      </c>
      <c r="E158" s="9">
        <v>0.64</v>
      </c>
      <c r="F158" s="9">
        <v>566.60799999999995</v>
      </c>
      <c r="G158" s="9">
        <v>0</v>
      </c>
      <c r="H158" s="9">
        <v>2.5350000000000001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>
        <v>0</v>
      </c>
      <c r="T158">
        <v>0</v>
      </c>
    </row>
    <row r="159" spans="1:20" x14ac:dyDescent="0.25">
      <c r="A159" s="5">
        <v>2019</v>
      </c>
      <c r="B159" s="5">
        <v>2</v>
      </c>
      <c r="C159" s="9">
        <v>932.99199999999996</v>
      </c>
      <c r="D159" s="9">
        <v>414.57499999999999</v>
      </c>
      <c r="E159" s="9">
        <v>0.08</v>
      </c>
      <c r="F159" s="9">
        <v>512.38400000000001</v>
      </c>
      <c r="G159" s="9">
        <v>0</v>
      </c>
      <c r="H159" s="9">
        <v>0</v>
      </c>
      <c r="I159" s="9">
        <v>5.9530000000000003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>
        <v>0</v>
      </c>
      <c r="T159">
        <v>0</v>
      </c>
    </row>
    <row r="160" spans="1:20" x14ac:dyDescent="0.25">
      <c r="A160" s="5">
        <v>2019</v>
      </c>
      <c r="B160" s="5">
        <v>3</v>
      </c>
      <c r="C160" s="9">
        <v>837.05799999999999</v>
      </c>
      <c r="D160" s="9">
        <v>331.29300000000001</v>
      </c>
      <c r="E160" s="9">
        <v>3.141</v>
      </c>
      <c r="F160" s="9">
        <v>513.91600000000005</v>
      </c>
      <c r="G160" s="9">
        <v>0</v>
      </c>
      <c r="H160" s="9">
        <v>0</v>
      </c>
      <c r="I160" s="9">
        <v>0</v>
      </c>
      <c r="J160" s="9">
        <v>-11.291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>
        <v>0</v>
      </c>
      <c r="T160">
        <v>0</v>
      </c>
    </row>
    <row r="161" spans="1:20" x14ac:dyDescent="0.25">
      <c r="A161" s="5">
        <v>2019</v>
      </c>
      <c r="B161" s="5">
        <v>4</v>
      </c>
      <c r="C161" s="9">
        <v>695.66300000000001</v>
      </c>
      <c r="D161" s="9">
        <v>175.541</v>
      </c>
      <c r="E161" s="9">
        <v>37.817</v>
      </c>
      <c r="F161" s="9">
        <v>497.12</v>
      </c>
      <c r="G161" s="9">
        <v>0</v>
      </c>
      <c r="H161" s="9">
        <v>0</v>
      </c>
      <c r="I161" s="9">
        <v>0</v>
      </c>
      <c r="J161" s="9">
        <v>0</v>
      </c>
      <c r="K161" s="9">
        <v>-14.815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>
        <v>0</v>
      </c>
      <c r="T161">
        <v>0</v>
      </c>
    </row>
    <row r="162" spans="1:20" x14ac:dyDescent="0.25">
      <c r="A162" s="5">
        <v>2019</v>
      </c>
      <c r="B162" s="5">
        <v>5</v>
      </c>
      <c r="C162" s="9">
        <v>725.39</v>
      </c>
      <c r="D162" s="9">
        <v>67.263000000000005</v>
      </c>
      <c r="E162" s="9">
        <v>121.179</v>
      </c>
      <c r="F162" s="9">
        <v>497.38900000000001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39.558999999999997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>
        <v>0</v>
      </c>
      <c r="T162">
        <v>0</v>
      </c>
    </row>
    <row r="163" spans="1:20" x14ac:dyDescent="0.25">
      <c r="A163" s="5">
        <v>2019</v>
      </c>
      <c r="B163" s="5">
        <v>6</v>
      </c>
      <c r="C163" s="9">
        <v>1010.0119999999999</v>
      </c>
      <c r="D163" s="9">
        <v>13.146000000000001</v>
      </c>
      <c r="E163" s="9">
        <v>381.517</v>
      </c>
      <c r="F163" s="9">
        <v>495.44400000000002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119.90600000000001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>
        <v>0</v>
      </c>
      <c r="T163">
        <v>0</v>
      </c>
    </row>
    <row r="164" spans="1:20" x14ac:dyDescent="0.25">
      <c r="A164" s="5">
        <v>2019</v>
      </c>
      <c r="B164" s="5">
        <v>7</v>
      </c>
      <c r="C164" s="9">
        <v>1302.2070000000001</v>
      </c>
      <c r="D164" s="9">
        <v>0.13300000000000001</v>
      </c>
      <c r="E164" s="9">
        <v>639.65300000000002</v>
      </c>
      <c r="F164" s="9">
        <v>483.13099999999997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179.29</v>
      </c>
      <c r="O164" s="9">
        <v>0</v>
      </c>
      <c r="P164" s="9">
        <v>0</v>
      </c>
      <c r="Q164" s="9">
        <v>0</v>
      </c>
      <c r="R164" s="9">
        <v>0</v>
      </c>
      <c r="S164">
        <v>0</v>
      </c>
      <c r="T164">
        <v>0</v>
      </c>
    </row>
    <row r="165" spans="1:20" x14ac:dyDescent="0.25">
      <c r="A165" s="5">
        <v>2019</v>
      </c>
      <c r="B165" s="5">
        <v>8</v>
      </c>
      <c r="C165" s="9">
        <v>1328.7840000000001</v>
      </c>
      <c r="D165" s="9">
        <v>4.7E-2</v>
      </c>
      <c r="E165" s="9">
        <v>653.19500000000005</v>
      </c>
      <c r="F165" s="9">
        <v>462.2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213.34100000000001</v>
      </c>
      <c r="P165" s="9">
        <v>0</v>
      </c>
      <c r="Q165" s="9">
        <v>0</v>
      </c>
      <c r="R165" s="9">
        <v>0</v>
      </c>
      <c r="S165">
        <v>0</v>
      </c>
      <c r="T165">
        <v>0</v>
      </c>
    </row>
    <row r="166" spans="1:20" x14ac:dyDescent="0.25">
      <c r="A166" s="5">
        <v>2019</v>
      </c>
      <c r="B166" s="5">
        <v>9</v>
      </c>
      <c r="C166" s="9">
        <v>1197.104</v>
      </c>
      <c r="D166" s="9">
        <v>2.7309999999999999</v>
      </c>
      <c r="E166" s="9">
        <v>545.74699999999996</v>
      </c>
      <c r="F166" s="9">
        <v>489.58800000000002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159.03800000000001</v>
      </c>
      <c r="Q166" s="9">
        <v>0</v>
      </c>
      <c r="R166" s="9">
        <v>0</v>
      </c>
      <c r="S166">
        <v>0</v>
      </c>
      <c r="T166">
        <v>0</v>
      </c>
    </row>
    <row r="167" spans="1:20" x14ac:dyDescent="0.25">
      <c r="A167" s="5">
        <v>2019</v>
      </c>
      <c r="B167" s="5">
        <v>10</v>
      </c>
      <c r="C167" s="9">
        <v>777.16099999999994</v>
      </c>
      <c r="D167" s="9">
        <v>45.481000000000002</v>
      </c>
      <c r="E167" s="9">
        <v>160.75700000000001</v>
      </c>
      <c r="F167" s="9">
        <v>481.52199999999999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89.400999999999996</v>
      </c>
      <c r="R167" s="9">
        <v>0</v>
      </c>
      <c r="S167">
        <v>0</v>
      </c>
      <c r="T167">
        <v>0</v>
      </c>
    </row>
    <row r="168" spans="1:20" x14ac:dyDescent="0.25">
      <c r="A168" s="5">
        <v>2019</v>
      </c>
      <c r="B168" s="5">
        <v>11</v>
      </c>
      <c r="C168" s="9">
        <v>669.34299999999996</v>
      </c>
      <c r="D168" s="9">
        <v>168.50299999999999</v>
      </c>
      <c r="E168" s="9">
        <v>18.033999999999999</v>
      </c>
      <c r="F168" s="9">
        <v>490.084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-7.2779999999999996</v>
      </c>
      <c r="S168">
        <v>0</v>
      </c>
      <c r="T168">
        <v>0</v>
      </c>
    </row>
    <row r="169" spans="1:20" x14ac:dyDescent="0.25">
      <c r="A169">
        <v>2019</v>
      </c>
      <c r="B169">
        <v>12</v>
      </c>
      <c r="C169">
        <v>895.20899999999995</v>
      </c>
      <c r="D169">
        <v>343.95400000000001</v>
      </c>
      <c r="E169">
        <v>2.0089999999999999</v>
      </c>
      <c r="F169">
        <v>549.24599999999998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>
        <v>2020</v>
      </c>
      <c r="B170">
        <v>1</v>
      </c>
      <c r="C170" s="19">
        <v>1037.6089999999999</v>
      </c>
      <c r="D170">
        <v>479.03699999999998</v>
      </c>
      <c r="E170">
        <v>0.628</v>
      </c>
      <c r="F170">
        <v>555.41</v>
      </c>
      <c r="G170">
        <v>0</v>
      </c>
      <c r="H170">
        <v>2.5350000000000001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x14ac:dyDescent="0.25">
      <c r="A171">
        <v>2020</v>
      </c>
      <c r="B171">
        <v>2</v>
      </c>
      <c r="C171">
        <v>928.846</v>
      </c>
      <c r="D171">
        <v>412.00599999999997</v>
      </c>
      <c r="E171">
        <v>0.08</v>
      </c>
      <c r="F171">
        <v>510.80700000000002</v>
      </c>
      <c r="G171">
        <v>0</v>
      </c>
      <c r="H171">
        <v>0</v>
      </c>
      <c r="I171">
        <v>5.9530000000000003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</row>
    <row r="172" spans="1:20" x14ac:dyDescent="0.25">
      <c r="A172">
        <v>2020</v>
      </c>
      <c r="B172">
        <v>3</v>
      </c>
      <c r="C172">
        <v>825.42100000000005</v>
      </c>
      <c r="D172">
        <v>326.084</v>
      </c>
      <c r="E172">
        <v>3.1030000000000002</v>
      </c>
      <c r="F172">
        <v>507.52600000000001</v>
      </c>
      <c r="G172">
        <v>0</v>
      </c>
      <c r="H172">
        <v>0</v>
      </c>
      <c r="I172">
        <v>0</v>
      </c>
      <c r="J172">
        <v>-11.291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>
        <v>2020</v>
      </c>
      <c r="B173">
        <v>4</v>
      </c>
      <c r="C173">
        <v>698.45399999999995</v>
      </c>
      <c r="D173">
        <v>175.74100000000001</v>
      </c>
      <c r="E173">
        <v>37.999000000000002</v>
      </c>
      <c r="F173">
        <v>499.53</v>
      </c>
      <c r="G173">
        <v>0</v>
      </c>
      <c r="H173">
        <v>0</v>
      </c>
      <c r="I173">
        <v>0</v>
      </c>
      <c r="J173">
        <v>0</v>
      </c>
      <c r="K173">
        <v>-14.815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25">
      <c r="A174">
        <v>2020</v>
      </c>
      <c r="B174">
        <v>5</v>
      </c>
      <c r="C174">
        <v>714.63</v>
      </c>
      <c r="D174">
        <v>65.971000000000004</v>
      </c>
      <c r="E174">
        <v>119.286</v>
      </c>
      <c r="F174">
        <v>489.81400000000002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39.558999999999997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25">
      <c r="A175">
        <v>2020</v>
      </c>
      <c r="B175">
        <v>6</v>
      </c>
      <c r="C175">
        <v>999.11199999999997</v>
      </c>
      <c r="D175">
        <v>12.933</v>
      </c>
      <c r="E175">
        <v>376.69600000000003</v>
      </c>
      <c r="F175">
        <v>489.57799999999997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119.90600000000001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 x14ac:dyDescent="0.25">
      <c r="A176">
        <v>2020</v>
      </c>
      <c r="B176">
        <v>7</v>
      </c>
      <c r="C176" s="19">
        <v>1294.1590000000001</v>
      </c>
      <c r="D176">
        <v>0.13200000000000001</v>
      </c>
      <c r="E176">
        <v>634.83399999999995</v>
      </c>
      <c r="F176">
        <v>479.904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179.29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0" x14ac:dyDescent="0.25">
      <c r="A177">
        <v>2020</v>
      </c>
      <c r="B177">
        <v>8</v>
      </c>
      <c r="C177" s="19">
        <v>1320.72</v>
      </c>
      <c r="D177">
        <v>4.5999999999999999E-2</v>
      </c>
      <c r="E177">
        <v>648.274</v>
      </c>
      <c r="F177">
        <v>459.05799999999999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213.34100000000001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>
        <v>2020</v>
      </c>
      <c r="B178">
        <v>9</v>
      </c>
      <c r="C178" s="19">
        <v>1183.136</v>
      </c>
      <c r="D178">
        <v>2.6829999999999998</v>
      </c>
      <c r="E178">
        <v>538.28499999999997</v>
      </c>
      <c r="F178">
        <v>483.13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159.03800000000001</v>
      </c>
      <c r="Q178">
        <v>0</v>
      </c>
      <c r="R178">
        <v>0</v>
      </c>
      <c r="S178">
        <v>0</v>
      </c>
      <c r="T178">
        <v>0</v>
      </c>
    </row>
    <row r="179" spans="1:20" x14ac:dyDescent="0.25">
      <c r="A179">
        <v>2020</v>
      </c>
      <c r="B179">
        <v>10</v>
      </c>
      <c r="C179">
        <v>776.23699999999997</v>
      </c>
      <c r="D179">
        <v>45.26</v>
      </c>
      <c r="E179">
        <v>160.56200000000001</v>
      </c>
      <c r="F179">
        <v>481.01499999999999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89.400999999999996</v>
      </c>
      <c r="R179">
        <v>0</v>
      </c>
      <c r="S179">
        <v>0</v>
      </c>
      <c r="T179">
        <v>0</v>
      </c>
    </row>
    <row r="180" spans="1:20" x14ac:dyDescent="0.25">
      <c r="A180">
        <v>2020</v>
      </c>
      <c r="B180">
        <v>11</v>
      </c>
      <c r="C180">
        <v>667.80399999999997</v>
      </c>
      <c r="D180">
        <v>167.68899999999999</v>
      </c>
      <c r="E180">
        <v>18.013000000000002</v>
      </c>
      <c r="F180">
        <v>489.38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-7.2779999999999996</v>
      </c>
      <c r="S180">
        <v>0</v>
      </c>
      <c r="T180">
        <v>0</v>
      </c>
    </row>
    <row r="181" spans="1:20" x14ac:dyDescent="0.25">
      <c r="A181">
        <v>2020</v>
      </c>
      <c r="B181">
        <v>12</v>
      </c>
      <c r="C181">
        <v>902.64499999999998</v>
      </c>
      <c r="D181">
        <v>346.14100000000002</v>
      </c>
      <c r="E181">
        <v>2.0299999999999998</v>
      </c>
      <c r="F181">
        <v>554.47500000000002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>
        <v>2021</v>
      </c>
      <c r="B182">
        <v>1</v>
      </c>
      <c r="C182" s="19">
        <v>1052.54</v>
      </c>
      <c r="D182">
        <v>485.36799999999999</v>
      </c>
      <c r="E182">
        <v>0.63800000000000001</v>
      </c>
      <c r="F182">
        <v>563.99900000000002</v>
      </c>
      <c r="G182">
        <v>0</v>
      </c>
      <c r="H182">
        <v>2.5350000000000001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>
        <v>2021</v>
      </c>
      <c r="B183">
        <v>2</v>
      </c>
      <c r="C183">
        <v>924.62900000000002</v>
      </c>
      <c r="D183">
        <v>409.57900000000001</v>
      </c>
      <c r="E183">
        <v>0.08</v>
      </c>
      <c r="F183">
        <v>509.01600000000002</v>
      </c>
      <c r="G183">
        <v>0</v>
      </c>
      <c r="H183">
        <v>0</v>
      </c>
      <c r="I183">
        <v>5.9530000000000003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x14ac:dyDescent="0.25">
      <c r="A184">
        <v>2021</v>
      </c>
      <c r="B184">
        <v>3</v>
      </c>
      <c r="C184">
        <v>814.09400000000005</v>
      </c>
      <c r="D184">
        <v>321.16199999999998</v>
      </c>
      <c r="E184">
        <v>3.0670000000000002</v>
      </c>
      <c r="F184">
        <v>501.15600000000001</v>
      </c>
      <c r="G184">
        <v>0</v>
      </c>
      <c r="H184">
        <v>0</v>
      </c>
      <c r="I184">
        <v>0</v>
      </c>
      <c r="J184">
        <v>-11.291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>
        <v>2021</v>
      </c>
      <c r="B185">
        <v>4</v>
      </c>
      <c r="C185">
        <v>706.01800000000003</v>
      </c>
      <c r="D185">
        <v>177.202</v>
      </c>
      <c r="E185">
        <v>38.459000000000003</v>
      </c>
      <c r="F185">
        <v>505.17399999999998</v>
      </c>
      <c r="G185">
        <v>0</v>
      </c>
      <c r="H185">
        <v>0</v>
      </c>
      <c r="I185">
        <v>0</v>
      </c>
      <c r="J185">
        <v>0</v>
      </c>
      <c r="K185">
        <v>-14.815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>
        <v>2021</v>
      </c>
      <c r="B186">
        <v>5</v>
      </c>
      <c r="C186">
        <v>695.90800000000002</v>
      </c>
      <c r="D186">
        <v>63.945</v>
      </c>
      <c r="E186">
        <v>116.05800000000001</v>
      </c>
      <c r="F186">
        <v>476.346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39.558999999999997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x14ac:dyDescent="0.25">
      <c r="A187">
        <v>2021</v>
      </c>
      <c r="B187">
        <v>6</v>
      </c>
      <c r="C187">
        <v>998.69600000000003</v>
      </c>
      <c r="D187">
        <v>12.879</v>
      </c>
      <c r="E187">
        <v>376.54899999999998</v>
      </c>
      <c r="F187">
        <v>489.36099999999999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119.90600000000001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>
        <v>2021</v>
      </c>
      <c r="B188">
        <v>7</v>
      </c>
      <c r="C188" s="19">
        <v>1289.6559999999999</v>
      </c>
      <c r="D188">
        <v>0.13100000000000001</v>
      </c>
      <c r="E188">
        <v>632.18499999999995</v>
      </c>
      <c r="F188">
        <v>478.05099999999999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179.29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>
        <v>2021</v>
      </c>
      <c r="B189">
        <v>8</v>
      </c>
      <c r="C189" s="19">
        <v>1316.2380000000001</v>
      </c>
      <c r="D189">
        <v>4.5999999999999999E-2</v>
      </c>
      <c r="E189">
        <v>645.60299999999995</v>
      </c>
      <c r="F189">
        <v>457.24799999999999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213.34100000000001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x14ac:dyDescent="0.25">
      <c r="A190">
        <v>2021</v>
      </c>
      <c r="B190">
        <v>9</v>
      </c>
      <c r="C190" s="19">
        <v>1177.501</v>
      </c>
      <c r="D190">
        <v>2.6589999999999998</v>
      </c>
      <c r="E190">
        <v>535.34</v>
      </c>
      <c r="F190">
        <v>480.464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159.03800000000001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>
        <v>2021</v>
      </c>
      <c r="B191">
        <v>10</v>
      </c>
      <c r="C191">
        <v>770.322</v>
      </c>
      <c r="D191">
        <v>44.734999999999999</v>
      </c>
      <c r="E191">
        <v>159.298</v>
      </c>
      <c r="F191">
        <v>476.88799999999998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89.400999999999996</v>
      </c>
      <c r="R191">
        <v>0</v>
      </c>
      <c r="S191">
        <v>0</v>
      </c>
      <c r="T191">
        <v>0</v>
      </c>
    </row>
    <row r="192" spans="1:20" x14ac:dyDescent="0.25">
      <c r="A192">
        <v>2021</v>
      </c>
      <c r="B192">
        <v>11</v>
      </c>
      <c r="C192">
        <v>652.70500000000004</v>
      </c>
      <c r="D192">
        <v>163.60599999999999</v>
      </c>
      <c r="E192">
        <v>17.64</v>
      </c>
      <c r="F192">
        <v>478.73599999999999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-7.2779999999999996</v>
      </c>
      <c r="S192">
        <v>0</v>
      </c>
      <c r="T192">
        <v>0</v>
      </c>
    </row>
    <row r="193" spans="1:20" x14ac:dyDescent="0.25">
      <c r="A193">
        <v>2021</v>
      </c>
      <c r="B193">
        <v>12</v>
      </c>
      <c r="C193">
        <v>870.13599999999997</v>
      </c>
      <c r="D193">
        <v>333.17399999999998</v>
      </c>
      <c r="E193">
        <v>1.9610000000000001</v>
      </c>
      <c r="F193">
        <v>535.00099999999998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>
        <v>2022</v>
      </c>
      <c r="B194">
        <v>1</v>
      </c>
      <c r="C194" s="19">
        <v>1034.7840000000001</v>
      </c>
      <c r="D194">
        <v>476.565</v>
      </c>
      <c r="E194">
        <v>0.629</v>
      </c>
      <c r="F194">
        <v>555.05600000000004</v>
      </c>
      <c r="G194">
        <v>0</v>
      </c>
      <c r="H194">
        <v>2.5350000000000001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x14ac:dyDescent="0.25">
      <c r="A195">
        <v>2022</v>
      </c>
      <c r="B195">
        <v>2</v>
      </c>
      <c r="C195">
        <v>908.61800000000005</v>
      </c>
      <c r="D195">
        <v>401.88200000000001</v>
      </c>
      <c r="E195">
        <v>7.9000000000000001E-2</v>
      </c>
      <c r="F195">
        <v>500.70400000000001</v>
      </c>
      <c r="G195">
        <v>0</v>
      </c>
      <c r="H195">
        <v>0</v>
      </c>
      <c r="I195">
        <v>5.9530000000000003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x14ac:dyDescent="0.25">
      <c r="A196">
        <v>2022</v>
      </c>
      <c r="B196">
        <v>3</v>
      </c>
      <c r="C196">
        <v>817.92700000000002</v>
      </c>
      <c r="D196">
        <v>322.11900000000003</v>
      </c>
      <c r="E196">
        <v>3.0880000000000001</v>
      </c>
      <c r="F196">
        <v>504.01100000000002</v>
      </c>
      <c r="G196">
        <v>0</v>
      </c>
      <c r="H196">
        <v>0</v>
      </c>
      <c r="I196">
        <v>0</v>
      </c>
      <c r="J196">
        <v>-11.291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x14ac:dyDescent="0.25">
      <c r="A197">
        <v>2022</v>
      </c>
      <c r="B197">
        <v>4</v>
      </c>
      <c r="C197">
        <v>686.37099999999998</v>
      </c>
      <c r="D197">
        <v>171.96100000000001</v>
      </c>
      <c r="E197">
        <v>37.463000000000001</v>
      </c>
      <c r="F197">
        <v>491.76299999999998</v>
      </c>
      <c r="G197">
        <v>0</v>
      </c>
      <c r="H197">
        <v>0</v>
      </c>
      <c r="I197">
        <v>0</v>
      </c>
      <c r="J197">
        <v>0</v>
      </c>
      <c r="K197">
        <v>-14.815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>
        <v>2022</v>
      </c>
      <c r="B198">
        <v>5</v>
      </c>
      <c r="C198">
        <v>707.33699999999999</v>
      </c>
      <c r="D198">
        <v>64.850999999999999</v>
      </c>
      <c r="E198">
        <v>118.148</v>
      </c>
      <c r="F198">
        <v>484.77800000000002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39.558999999999997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x14ac:dyDescent="0.25">
      <c r="A199">
        <v>2022</v>
      </c>
      <c r="B199">
        <v>6</v>
      </c>
      <c r="C199">
        <v>994.93700000000001</v>
      </c>
      <c r="D199">
        <v>12.776</v>
      </c>
      <c r="E199">
        <v>374.93700000000001</v>
      </c>
      <c r="F199">
        <v>487.31900000000002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119.90600000000001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1:20" x14ac:dyDescent="0.25">
      <c r="A200">
        <v>2022</v>
      </c>
      <c r="B200">
        <v>7</v>
      </c>
      <c r="C200" s="19">
        <v>1285.741</v>
      </c>
      <c r="D200">
        <v>0.13</v>
      </c>
      <c r="E200">
        <v>629.97699999999998</v>
      </c>
      <c r="F200">
        <v>476.34500000000003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179.29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>
        <v>2022</v>
      </c>
      <c r="B201">
        <v>8</v>
      </c>
      <c r="C201" s="19">
        <v>1312.2909999999999</v>
      </c>
      <c r="D201">
        <v>4.5999999999999999E-2</v>
      </c>
      <c r="E201">
        <v>643.34799999999996</v>
      </c>
      <c r="F201">
        <v>455.55500000000001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213.34100000000001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>
        <v>2022</v>
      </c>
      <c r="B202">
        <v>9</v>
      </c>
      <c r="C202" s="19">
        <v>1173.7170000000001</v>
      </c>
      <c r="D202">
        <v>2.6389999999999998</v>
      </c>
      <c r="E202">
        <v>533.471</v>
      </c>
      <c r="F202">
        <v>478.56900000000002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159.03800000000001</v>
      </c>
      <c r="Q202">
        <v>0</v>
      </c>
      <c r="R202">
        <v>0</v>
      </c>
      <c r="S202">
        <v>0</v>
      </c>
      <c r="T202">
        <v>0</v>
      </c>
    </row>
    <row r="203" spans="1:20" x14ac:dyDescent="0.25">
      <c r="A203">
        <v>2022</v>
      </c>
      <c r="B203">
        <v>10</v>
      </c>
      <c r="C203">
        <v>767.20399999999995</v>
      </c>
      <c r="D203">
        <v>44.39</v>
      </c>
      <c r="E203">
        <v>158.66800000000001</v>
      </c>
      <c r="F203">
        <v>474.745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89.400999999999996</v>
      </c>
      <c r="R203">
        <v>0</v>
      </c>
      <c r="S203">
        <v>0</v>
      </c>
      <c r="T203">
        <v>0</v>
      </c>
    </row>
    <row r="204" spans="1:20" x14ac:dyDescent="0.25">
      <c r="A204">
        <v>2022</v>
      </c>
      <c r="B204">
        <v>11</v>
      </c>
      <c r="C204">
        <v>668.2</v>
      </c>
      <c r="D204">
        <v>167.08699999999999</v>
      </c>
      <c r="E204">
        <v>18.084</v>
      </c>
      <c r="F204">
        <v>490.30700000000002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-7.2779999999999996</v>
      </c>
      <c r="S204">
        <v>0</v>
      </c>
      <c r="T204">
        <v>0</v>
      </c>
    </row>
    <row r="205" spans="1:20" x14ac:dyDescent="0.25">
      <c r="A205">
        <v>2022</v>
      </c>
      <c r="B205">
        <v>12</v>
      </c>
      <c r="C205">
        <v>853.06500000000005</v>
      </c>
      <c r="D205">
        <v>326.11700000000002</v>
      </c>
      <c r="E205">
        <v>1.927</v>
      </c>
      <c r="F205">
        <v>525.02200000000005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>
        <v>2023</v>
      </c>
      <c r="B206">
        <v>1</v>
      </c>
      <c r="C206" s="19">
        <v>1027.653</v>
      </c>
      <c r="D206">
        <v>472.61200000000002</v>
      </c>
      <c r="E206">
        <v>0.626</v>
      </c>
      <c r="F206">
        <v>551.88</v>
      </c>
      <c r="G206">
        <v>0</v>
      </c>
      <c r="H206">
        <v>2.5350000000000001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x14ac:dyDescent="0.25">
      <c r="A207">
        <v>2023</v>
      </c>
      <c r="B207">
        <v>2</v>
      </c>
      <c r="C207">
        <v>905.12</v>
      </c>
      <c r="D207">
        <v>399.70600000000002</v>
      </c>
      <c r="E207">
        <v>7.8E-2</v>
      </c>
      <c r="F207">
        <v>499.38200000000001</v>
      </c>
      <c r="G207">
        <v>0</v>
      </c>
      <c r="H207">
        <v>0</v>
      </c>
      <c r="I207">
        <v>5.9530000000000003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x14ac:dyDescent="0.25">
      <c r="A208">
        <v>2023</v>
      </c>
      <c r="B208">
        <v>3</v>
      </c>
      <c r="C208">
        <v>812.47900000000004</v>
      </c>
      <c r="D208">
        <v>319.41699999999997</v>
      </c>
      <c r="E208">
        <v>3.0750000000000002</v>
      </c>
      <c r="F208">
        <v>501.27800000000002</v>
      </c>
      <c r="G208">
        <v>0</v>
      </c>
      <c r="H208">
        <v>0</v>
      </c>
      <c r="I208">
        <v>0</v>
      </c>
      <c r="J208">
        <v>-11.291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>
        <v>2023</v>
      </c>
      <c r="B209">
        <v>4</v>
      </c>
      <c r="C209">
        <v>694.44100000000003</v>
      </c>
      <c r="D209">
        <v>173.524</v>
      </c>
      <c r="E209">
        <v>37.957999999999998</v>
      </c>
      <c r="F209">
        <v>497.77499999999998</v>
      </c>
      <c r="G209">
        <v>0</v>
      </c>
      <c r="H209">
        <v>0</v>
      </c>
      <c r="I209">
        <v>0</v>
      </c>
      <c r="J209">
        <v>0</v>
      </c>
      <c r="K209">
        <v>-14.815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x14ac:dyDescent="0.25">
      <c r="A210">
        <v>2023</v>
      </c>
      <c r="B210">
        <v>5</v>
      </c>
      <c r="C210">
        <v>695.524</v>
      </c>
      <c r="D210">
        <v>63.497999999999998</v>
      </c>
      <c r="E210">
        <v>116.157</v>
      </c>
      <c r="F210">
        <v>476.31099999999998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39.558999999999997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x14ac:dyDescent="0.25">
      <c r="A211">
        <v>2023</v>
      </c>
      <c r="B211">
        <v>6</v>
      </c>
      <c r="C211">
        <v>991.06899999999996</v>
      </c>
      <c r="D211">
        <v>12.67</v>
      </c>
      <c r="E211">
        <v>373.34199999999998</v>
      </c>
      <c r="F211">
        <v>485.15300000000002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119.90600000000001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x14ac:dyDescent="0.25">
      <c r="A212">
        <v>2023</v>
      </c>
      <c r="B212">
        <v>7</v>
      </c>
      <c r="C212" s="19">
        <v>1286.1389999999999</v>
      </c>
      <c r="D212">
        <v>0.129</v>
      </c>
      <c r="E212">
        <v>630.16300000000001</v>
      </c>
      <c r="F212">
        <v>476.55700000000002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179.29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x14ac:dyDescent="0.25">
      <c r="A213">
        <v>2023</v>
      </c>
      <c r="B213">
        <v>8</v>
      </c>
      <c r="C213" s="19">
        <v>1305.7159999999999</v>
      </c>
      <c r="D213">
        <v>4.4999999999999998E-2</v>
      </c>
      <c r="E213">
        <v>639.49400000000003</v>
      </c>
      <c r="F213">
        <v>452.83499999999998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213.34100000000001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>
        <v>2023</v>
      </c>
      <c r="B214">
        <v>9</v>
      </c>
      <c r="C214" s="19">
        <v>1172.2550000000001</v>
      </c>
      <c r="D214">
        <v>2.625</v>
      </c>
      <c r="E214">
        <v>532.76800000000003</v>
      </c>
      <c r="F214">
        <v>477.82400000000001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159.03800000000001</v>
      </c>
      <c r="Q214">
        <v>0</v>
      </c>
      <c r="R214">
        <v>0</v>
      </c>
      <c r="S214">
        <v>0</v>
      </c>
      <c r="T214">
        <v>0</v>
      </c>
    </row>
    <row r="215" spans="1:20" x14ac:dyDescent="0.25">
      <c r="A215">
        <v>2023</v>
      </c>
      <c r="B215">
        <v>10</v>
      </c>
      <c r="C215">
        <v>765.97799999999995</v>
      </c>
      <c r="D215">
        <v>44.164000000000001</v>
      </c>
      <c r="E215">
        <v>158.506</v>
      </c>
      <c r="F215">
        <v>473.90600000000001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89.400999999999996</v>
      </c>
      <c r="R215">
        <v>0</v>
      </c>
      <c r="S215">
        <v>0</v>
      </c>
      <c r="T215">
        <v>0</v>
      </c>
    </row>
    <row r="216" spans="1:20" x14ac:dyDescent="0.25">
      <c r="A216">
        <v>2023</v>
      </c>
      <c r="B216">
        <v>11</v>
      </c>
      <c r="C216">
        <v>667.36699999999996</v>
      </c>
      <c r="D216">
        <v>166.50899999999999</v>
      </c>
      <c r="E216">
        <v>18.094999999999999</v>
      </c>
      <c r="F216">
        <v>490.04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-7.2779999999999996</v>
      </c>
      <c r="S216">
        <v>0</v>
      </c>
      <c r="T216">
        <v>0</v>
      </c>
    </row>
    <row r="217" spans="1:20" x14ac:dyDescent="0.25">
      <c r="A217">
        <v>2023</v>
      </c>
      <c r="B217">
        <v>12</v>
      </c>
      <c r="C217">
        <v>833.19299999999998</v>
      </c>
      <c r="D217">
        <v>317.99700000000001</v>
      </c>
      <c r="E217">
        <v>1.8859999999999999</v>
      </c>
      <c r="F217">
        <v>513.30999999999995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>
        <v>2024</v>
      </c>
      <c r="B218">
        <v>1</v>
      </c>
      <c r="C218" s="19">
        <v>1022.764</v>
      </c>
      <c r="D218">
        <v>469.654</v>
      </c>
      <c r="E218">
        <v>0.625</v>
      </c>
      <c r="F218">
        <v>549.95100000000002</v>
      </c>
      <c r="G218">
        <v>0</v>
      </c>
      <c r="H218">
        <v>2.5350000000000001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>
        <v>2024</v>
      </c>
      <c r="B219">
        <v>2</v>
      </c>
      <c r="C219">
        <v>900.97299999999996</v>
      </c>
      <c r="D219">
        <v>397.20400000000001</v>
      </c>
      <c r="E219">
        <v>7.8E-2</v>
      </c>
      <c r="F219">
        <v>497.73700000000002</v>
      </c>
      <c r="G219">
        <v>0</v>
      </c>
      <c r="H219">
        <v>0</v>
      </c>
      <c r="I219">
        <v>5.9530000000000003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x14ac:dyDescent="0.25">
      <c r="A220">
        <v>2024</v>
      </c>
      <c r="B220">
        <v>3</v>
      </c>
      <c r="C220">
        <v>812.721</v>
      </c>
      <c r="D220">
        <v>318.88499999999999</v>
      </c>
      <c r="E220">
        <v>3.0840000000000001</v>
      </c>
      <c r="F220">
        <v>502.04399999999998</v>
      </c>
      <c r="G220">
        <v>0</v>
      </c>
      <c r="H220">
        <v>0</v>
      </c>
      <c r="I220">
        <v>0</v>
      </c>
      <c r="J220">
        <v>-11.291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x14ac:dyDescent="0.25">
      <c r="A221">
        <v>2024</v>
      </c>
      <c r="B221">
        <v>4</v>
      </c>
      <c r="C221">
        <v>692.66800000000001</v>
      </c>
      <c r="D221">
        <v>172.6</v>
      </c>
      <c r="E221">
        <v>37.927</v>
      </c>
      <c r="F221">
        <v>496.95600000000002</v>
      </c>
      <c r="G221">
        <v>0</v>
      </c>
      <c r="H221">
        <v>0</v>
      </c>
      <c r="I221">
        <v>0</v>
      </c>
      <c r="J221">
        <v>0</v>
      </c>
      <c r="K221">
        <v>-14.815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x14ac:dyDescent="0.25">
      <c r="A222">
        <v>2024</v>
      </c>
      <c r="B222">
        <v>5</v>
      </c>
      <c r="C222">
        <v>689.45500000000004</v>
      </c>
      <c r="D222">
        <v>62.673999999999999</v>
      </c>
      <c r="E222">
        <v>115.17</v>
      </c>
      <c r="F222">
        <v>472.053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39.558999999999997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x14ac:dyDescent="0.25">
      <c r="A223">
        <v>2024</v>
      </c>
      <c r="B223">
        <v>6</v>
      </c>
      <c r="C223">
        <v>989.16600000000005</v>
      </c>
      <c r="D223">
        <v>12.586</v>
      </c>
      <c r="E223">
        <v>372.55200000000002</v>
      </c>
      <c r="F223">
        <v>484.12299999999999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119.90600000000001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>
        <v>2024</v>
      </c>
      <c r="B224">
        <v>7</v>
      </c>
      <c r="C224" s="19">
        <v>1280.2049999999999</v>
      </c>
      <c r="D224">
        <v>0.128</v>
      </c>
      <c r="E224">
        <v>626.702</v>
      </c>
      <c r="F224">
        <v>474.08499999999998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179.29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25">
      <c r="A225">
        <v>2024</v>
      </c>
      <c r="B225">
        <v>8</v>
      </c>
      <c r="C225" s="19">
        <v>1306.6679999999999</v>
      </c>
      <c r="D225">
        <v>4.4999999999999998E-2</v>
      </c>
      <c r="E225">
        <v>640.00400000000002</v>
      </c>
      <c r="F225">
        <v>453.27800000000002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213.34100000000001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>
        <v>2024</v>
      </c>
      <c r="B226">
        <v>9</v>
      </c>
      <c r="C226" s="19">
        <v>1169.913</v>
      </c>
      <c r="D226">
        <v>2.6070000000000002</v>
      </c>
      <c r="E226">
        <v>531.56700000000001</v>
      </c>
      <c r="F226">
        <v>476.70100000000002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159.03800000000001</v>
      </c>
      <c r="Q226">
        <v>0</v>
      </c>
      <c r="R226">
        <v>0</v>
      </c>
      <c r="S226">
        <v>0</v>
      </c>
      <c r="T226">
        <v>0</v>
      </c>
    </row>
    <row r="227" spans="1:20" x14ac:dyDescent="0.25">
      <c r="A227">
        <v>2024</v>
      </c>
      <c r="B227">
        <v>10</v>
      </c>
      <c r="C227">
        <v>764.09699999999998</v>
      </c>
      <c r="D227">
        <v>43.875</v>
      </c>
      <c r="E227">
        <v>158.184</v>
      </c>
      <c r="F227">
        <v>472.637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89.400999999999996</v>
      </c>
      <c r="R227">
        <v>0</v>
      </c>
      <c r="S227">
        <v>0</v>
      </c>
      <c r="T227">
        <v>0</v>
      </c>
    </row>
    <row r="228" spans="1:20" x14ac:dyDescent="0.25">
      <c r="A228">
        <v>2024</v>
      </c>
      <c r="B228">
        <v>11</v>
      </c>
      <c r="C228">
        <v>649.73099999999999</v>
      </c>
      <c r="D228">
        <v>161.732</v>
      </c>
      <c r="E228">
        <v>17.655999999999999</v>
      </c>
      <c r="F228">
        <v>477.62099999999998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-7.2779999999999996</v>
      </c>
      <c r="S228">
        <v>0</v>
      </c>
      <c r="T228">
        <v>0</v>
      </c>
    </row>
    <row r="229" spans="1:20" x14ac:dyDescent="0.25">
      <c r="A229">
        <v>2024</v>
      </c>
      <c r="B229">
        <v>12</v>
      </c>
      <c r="C229">
        <v>876.95699999999999</v>
      </c>
      <c r="D229">
        <v>334.04599999999999</v>
      </c>
      <c r="E229">
        <v>1.9910000000000001</v>
      </c>
      <c r="F229">
        <v>540.91999999999996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x14ac:dyDescent="0.25">
      <c r="A230">
        <v>2025</v>
      </c>
      <c r="B230">
        <v>1</v>
      </c>
      <c r="C230" s="19">
        <v>1008.3819999999999</v>
      </c>
      <c r="D230">
        <v>461.55900000000003</v>
      </c>
      <c r="E230">
        <v>0.61799999999999999</v>
      </c>
      <c r="F230">
        <v>543.66999999999996</v>
      </c>
      <c r="G230">
        <v>0</v>
      </c>
      <c r="H230">
        <v>2.5350000000000001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x14ac:dyDescent="0.25">
      <c r="A231">
        <v>2025</v>
      </c>
      <c r="B231">
        <v>2</v>
      </c>
      <c r="C231">
        <v>903.46900000000005</v>
      </c>
      <c r="D231">
        <v>396.97399999999999</v>
      </c>
      <c r="E231">
        <v>7.9000000000000001E-2</v>
      </c>
      <c r="F231">
        <v>500.46300000000002</v>
      </c>
      <c r="G231">
        <v>0</v>
      </c>
      <c r="H231">
        <v>0</v>
      </c>
      <c r="I231">
        <v>5.9530000000000003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x14ac:dyDescent="0.25">
      <c r="A232">
        <v>2025</v>
      </c>
      <c r="B232">
        <v>3</v>
      </c>
      <c r="C232">
        <v>803.66899999999998</v>
      </c>
      <c r="D232">
        <v>314.18700000000001</v>
      </c>
      <c r="E232">
        <v>3.0550000000000002</v>
      </c>
      <c r="F232">
        <v>497.71899999999999</v>
      </c>
      <c r="G232">
        <v>0</v>
      </c>
      <c r="H232">
        <v>0</v>
      </c>
      <c r="I232">
        <v>0</v>
      </c>
      <c r="J232">
        <v>-11.291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>
        <v>2025</v>
      </c>
      <c r="B233">
        <v>4</v>
      </c>
      <c r="C233">
        <v>675.06500000000005</v>
      </c>
      <c r="D233">
        <v>167.524</v>
      </c>
      <c r="E233">
        <v>37.011000000000003</v>
      </c>
      <c r="F233">
        <v>485.346</v>
      </c>
      <c r="G233">
        <v>0</v>
      </c>
      <c r="H233">
        <v>0</v>
      </c>
      <c r="I233">
        <v>0</v>
      </c>
      <c r="J233">
        <v>0</v>
      </c>
      <c r="K233">
        <v>-14.815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5">
      <c r="A234">
        <v>2025</v>
      </c>
      <c r="B234">
        <v>5</v>
      </c>
      <c r="C234">
        <v>710.04399999999998</v>
      </c>
      <c r="D234">
        <v>64.295000000000002</v>
      </c>
      <c r="E234">
        <v>118.78700000000001</v>
      </c>
      <c r="F234">
        <v>487.40300000000002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39.558999999999997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>
        <v>2025</v>
      </c>
      <c r="B235">
        <v>6</v>
      </c>
      <c r="C235">
        <v>985.97299999999996</v>
      </c>
      <c r="D235">
        <v>12.464</v>
      </c>
      <c r="E235">
        <v>370.93400000000003</v>
      </c>
      <c r="F235">
        <v>482.67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119.90600000000001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x14ac:dyDescent="0.25">
      <c r="A236">
        <v>2025</v>
      </c>
      <c r="B236">
        <v>7</v>
      </c>
      <c r="C236" s="19">
        <v>1278.5329999999999</v>
      </c>
      <c r="D236">
        <v>0.127</v>
      </c>
      <c r="E236">
        <v>625.38</v>
      </c>
      <c r="F236">
        <v>473.73700000000002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179.29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x14ac:dyDescent="0.25">
      <c r="A237">
        <v>2025</v>
      </c>
      <c r="B237">
        <v>8</v>
      </c>
      <c r="C237" s="19">
        <v>1304.902</v>
      </c>
      <c r="D237">
        <v>4.4999999999999998E-2</v>
      </c>
      <c r="E237">
        <v>638.62</v>
      </c>
      <c r="F237">
        <v>452.89600000000002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213.34100000000001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x14ac:dyDescent="0.25">
      <c r="A238">
        <v>2025</v>
      </c>
      <c r="B238">
        <v>9</v>
      </c>
      <c r="C238" s="19">
        <v>1179.213</v>
      </c>
      <c r="D238">
        <v>2.6160000000000001</v>
      </c>
      <c r="E238">
        <v>536.17499999999995</v>
      </c>
      <c r="F238">
        <v>481.38400000000001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159.03800000000001</v>
      </c>
      <c r="Q238">
        <v>0</v>
      </c>
      <c r="R238">
        <v>0</v>
      </c>
      <c r="S238">
        <v>0</v>
      </c>
      <c r="T238">
        <v>0</v>
      </c>
    </row>
    <row r="239" spans="1:20" x14ac:dyDescent="0.25">
      <c r="A239">
        <v>2025</v>
      </c>
      <c r="B239">
        <v>10</v>
      </c>
      <c r="C239">
        <v>757.11800000000005</v>
      </c>
      <c r="D239">
        <v>43.179000000000002</v>
      </c>
      <c r="E239">
        <v>156.51400000000001</v>
      </c>
      <c r="F239">
        <v>468.024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89.400999999999996</v>
      </c>
      <c r="R239">
        <v>0</v>
      </c>
      <c r="S239">
        <v>0</v>
      </c>
      <c r="T239">
        <v>0</v>
      </c>
    </row>
    <row r="240" spans="1:20" x14ac:dyDescent="0.25">
      <c r="A240">
        <v>2025</v>
      </c>
      <c r="B240">
        <v>11</v>
      </c>
      <c r="C240">
        <v>652.82399999999996</v>
      </c>
      <c r="D240">
        <v>161.77600000000001</v>
      </c>
      <c r="E240">
        <v>17.756</v>
      </c>
      <c r="F240">
        <v>480.57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-7.2779999999999996</v>
      </c>
      <c r="S240">
        <v>0</v>
      </c>
      <c r="T240">
        <v>0</v>
      </c>
    </row>
    <row r="241" spans="1:20" x14ac:dyDescent="0.25">
      <c r="A241">
        <v>2025</v>
      </c>
      <c r="B241">
        <v>12</v>
      </c>
      <c r="C241">
        <v>857.89300000000003</v>
      </c>
      <c r="D241">
        <v>325.64299999999997</v>
      </c>
      <c r="E241">
        <v>1.9510000000000001</v>
      </c>
      <c r="F241">
        <v>530.29899999999998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x14ac:dyDescent="0.25">
      <c r="A242">
        <v>2026</v>
      </c>
      <c r="B242">
        <v>1</v>
      </c>
      <c r="C242" s="19">
        <v>1006.48</v>
      </c>
      <c r="D242">
        <v>459.55500000000001</v>
      </c>
      <c r="E242">
        <v>0.61899999999999999</v>
      </c>
      <c r="F242">
        <v>543.77200000000005</v>
      </c>
      <c r="G242">
        <v>0</v>
      </c>
      <c r="H242">
        <v>2.5350000000000001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x14ac:dyDescent="0.25">
      <c r="A243">
        <v>2026</v>
      </c>
      <c r="B243">
        <v>2</v>
      </c>
      <c r="C243">
        <v>904.67700000000002</v>
      </c>
      <c r="D243">
        <v>396.47800000000001</v>
      </c>
      <c r="E243">
        <v>7.9000000000000001E-2</v>
      </c>
      <c r="F243">
        <v>502.166</v>
      </c>
      <c r="G243">
        <v>0</v>
      </c>
      <c r="H243">
        <v>0</v>
      </c>
      <c r="I243">
        <v>5.9530000000000003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x14ac:dyDescent="0.25">
      <c r="A244">
        <v>2026</v>
      </c>
      <c r="B244">
        <v>3</v>
      </c>
      <c r="C244">
        <v>797.48900000000003</v>
      </c>
      <c r="D244">
        <v>310.89100000000002</v>
      </c>
      <c r="E244">
        <v>3.0409999999999999</v>
      </c>
      <c r="F244">
        <v>494.84899999999999</v>
      </c>
      <c r="G244">
        <v>0</v>
      </c>
      <c r="H244">
        <v>0</v>
      </c>
      <c r="I244">
        <v>0</v>
      </c>
      <c r="J244">
        <v>-11.291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x14ac:dyDescent="0.25">
      <c r="A245">
        <v>2026</v>
      </c>
      <c r="B245">
        <v>4</v>
      </c>
      <c r="C245">
        <v>689.70799999999997</v>
      </c>
      <c r="D245">
        <v>170.41399999999999</v>
      </c>
      <c r="E245">
        <v>37.881999999999998</v>
      </c>
      <c r="F245">
        <v>496.22699999999998</v>
      </c>
      <c r="G245">
        <v>0</v>
      </c>
      <c r="H245">
        <v>0</v>
      </c>
      <c r="I245">
        <v>0</v>
      </c>
      <c r="J245">
        <v>0</v>
      </c>
      <c r="K245">
        <v>-14.815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>
        <v>2026</v>
      </c>
      <c r="B246">
        <v>5</v>
      </c>
      <c r="C246">
        <v>696.38400000000001</v>
      </c>
      <c r="D246">
        <v>62.676000000000002</v>
      </c>
      <c r="E246">
        <v>116.512</v>
      </c>
      <c r="F246">
        <v>477.63600000000002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39.558999999999997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>
        <v>2026</v>
      </c>
      <c r="B247">
        <v>6</v>
      </c>
      <c r="C247">
        <v>981.47900000000004</v>
      </c>
      <c r="D247">
        <v>12.329000000000001</v>
      </c>
      <c r="E247">
        <v>369.18700000000001</v>
      </c>
      <c r="F247">
        <v>480.05700000000002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119.90600000000001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x14ac:dyDescent="0.25">
      <c r="A248">
        <v>2026</v>
      </c>
      <c r="B248">
        <v>7</v>
      </c>
      <c r="C248" s="19">
        <v>1279.4770000000001</v>
      </c>
      <c r="D248">
        <v>0.126</v>
      </c>
      <c r="E248">
        <v>626.07799999999997</v>
      </c>
      <c r="F248">
        <v>473.983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179.29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>
        <v>2026</v>
      </c>
      <c r="B249">
        <v>8</v>
      </c>
      <c r="C249" s="19">
        <v>1305.886</v>
      </c>
      <c r="D249">
        <v>4.4999999999999998E-2</v>
      </c>
      <c r="E249">
        <v>639.36599999999999</v>
      </c>
      <c r="F249">
        <v>453.13400000000001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213.34100000000001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>
        <v>2026</v>
      </c>
      <c r="B250">
        <v>9</v>
      </c>
      <c r="C250" s="19">
        <v>1166.08</v>
      </c>
      <c r="D250">
        <v>2.5670000000000002</v>
      </c>
      <c r="E250">
        <v>529.47400000000005</v>
      </c>
      <c r="F250">
        <v>475.00099999999998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159.03800000000001</v>
      </c>
      <c r="Q250">
        <v>0</v>
      </c>
      <c r="R250">
        <v>0</v>
      </c>
      <c r="S250">
        <v>0</v>
      </c>
      <c r="T250">
        <v>0</v>
      </c>
    </row>
    <row r="251" spans="1:20" x14ac:dyDescent="0.25">
      <c r="A251">
        <v>2026</v>
      </c>
      <c r="B251">
        <v>10</v>
      </c>
      <c r="C251">
        <v>762.79200000000003</v>
      </c>
      <c r="D251">
        <v>43.328000000000003</v>
      </c>
      <c r="E251">
        <v>158.02600000000001</v>
      </c>
      <c r="F251">
        <v>472.03699999999998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89.400999999999996</v>
      </c>
      <c r="R251">
        <v>0</v>
      </c>
      <c r="S251">
        <v>0</v>
      </c>
      <c r="T251">
        <v>0</v>
      </c>
    </row>
    <row r="252" spans="1:20" x14ac:dyDescent="0.25">
      <c r="A252">
        <v>2026</v>
      </c>
      <c r="B252">
        <v>11</v>
      </c>
      <c r="C252">
        <v>655.29399999999998</v>
      </c>
      <c r="D252">
        <v>161.78100000000001</v>
      </c>
      <c r="E252">
        <v>17.866</v>
      </c>
      <c r="F252">
        <v>482.92500000000001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-7.2779999999999996</v>
      </c>
      <c r="S252">
        <v>0</v>
      </c>
      <c r="T252">
        <v>0</v>
      </c>
    </row>
    <row r="253" spans="1:20" x14ac:dyDescent="0.25">
      <c r="A253">
        <v>2026</v>
      </c>
      <c r="B253">
        <v>12</v>
      </c>
      <c r="C253">
        <v>848.47699999999998</v>
      </c>
      <c r="D253">
        <v>321.13400000000001</v>
      </c>
      <c r="E253">
        <v>1.9359999999999999</v>
      </c>
      <c r="F253">
        <v>525.40700000000004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25">
      <c r="A254">
        <v>2027</v>
      </c>
      <c r="B254">
        <v>1</v>
      </c>
      <c r="C254" s="19">
        <v>1007.335</v>
      </c>
      <c r="D254">
        <v>458.68700000000001</v>
      </c>
      <c r="E254">
        <v>0.622</v>
      </c>
      <c r="F254">
        <v>545.49199999999996</v>
      </c>
      <c r="G254">
        <v>0</v>
      </c>
      <c r="H254">
        <v>2.5350000000000001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>
        <v>2027</v>
      </c>
      <c r="B255">
        <v>2</v>
      </c>
      <c r="C255">
        <v>900.20899999999995</v>
      </c>
      <c r="D255">
        <v>393.37299999999999</v>
      </c>
      <c r="E255">
        <v>7.9000000000000001E-2</v>
      </c>
      <c r="F255">
        <v>500.80399999999997</v>
      </c>
      <c r="G255">
        <v>0</v>
      </c>
      <c r="H255">
        <v>0</v>
      </c>
      <c r="I255">
        <v>5.9530000000000003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1:20" x14ac:dyDescent="0.25">
      <c r="A256">
        <v>2027</v>
      </c>
      <c r="B256">
        <v>3</v>
      </c>
      <c r="C256">
        <v>802.60699999999997</v>
      </c>
      <c r="D256">
        <v>311.84699999999998</v>
      </c>
      <c r="E256">
        <v>3.07</v>
      </c>
      <c r="F256">
        <v>498.98099999999999</v>
      </c>
      <c r="G256">
        <v>0</v>
      </c>
      <c r="H256">
        <v>0</v>
      </c>
      <c r="I256">
        <v>0</v>
      </c>
      <c r="J256">
        <v>-11.291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0" x14ac:dyDescent="0.25">
      <c r="A257">
        <v>2027</v>
      </c>
      <c r="B257">
        <v>4</v>
      </c>
      <c r="C257">
        <v>683.98</v>
      </c>
      <c r="D257">
        <v>168.339</v>
      </c>
      <c r="E257">
        <v>37.659999999999997</v>
      </c>
      <c r="F257">
        <v>492.79500000000002</v>
      </c>
      <c r="G257">
        <v>0</v>
      </c>
      <c r="H257">
        <v>0</v>
      </c>
      <c r="I257">
        <v>0</v>
      </c>
      <c r="J257">
        <v>0</v>
      </c>
      <c r="K257">
        <v>-14.815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>
        <v>2027</v>
      </c>
      <c r="B258">
        <v>5</v>
      </c>
      <c r="C258">
        <v>686.55600000000004</v>
      </c>
      <c r="D258">
        <v>61.423999999999999</v>
      </c>
      <c r="E258">
        <v>114.91500000000001</v>
      </c>
      <c r="F258">
        <v>470.65800000000002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39.558999999999997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0" x14ac:dyDescent="0.25">
      <c r="A259">
        <v>2027</v>
      </c>
      <c r="B259">
        <v>6</v>
      </c>
      <c r="C259">
        <v>989.56299999999999</v>
      </c>
      <c r="D259">
        <v>12.372</v>
      </c>
      <c r="E259">
        <v>372.84</v>
      </c>
      <c r="F259">
        <v>484.44600000000003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119.90600000000001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</row>
    <row r="260" spans="1:20" x14ac:dyDescent="0.25">
      <c r="A260">
        <v>2027</v>
      </c>
      <c r="B260">
        <v>7</v>
      </c>
      <c r="C260" s="19">
        <v>1279.5740000000001</v>
      </c>
      <c r="D260">
        <v>0.126</v>
      </c>
      <c r="E260">
        <v>626.29700000000003</v>
      </c>
      <c r="F260">
        <v>473.86200000000002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179.29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x14ac:dyDescent="0.25">
      <c r="A261">
        <v>2027</v>
      </c>
      <c r="B261">
        <v>8</v>
      </c>
      <c r="C261" s="19">
        <v>1305.9780000000001</v>
      </c>
      <c r="D261">
        <v>4.3999999999999997E-2</v>
      </c>
      <c r="E261">
        <v>639.59</v>
      </c>
      <c r="F261">
        <v>453.00299999999999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213.34100000000001</v>
      </c>
      <c r="P261">
        <v>0</v>
      </c>
      <c r="Q261">
        <v>0</v>
      </c>
      <c r="R261">
        <v>0</v>
      </c>
      <c r="S261">
        <v>0</v>
      </c>
      <c r="T261">
        <v>0</v>
      </c>
    </row>
    <row r="262" spans="1:20" x14ac:dyDescent="0.25">
      <c r="A262">
        <v>2027</v>
      </c>
      <c r="B262">
        <v>9</v>
      </c>
      <c r="C262" s="19">
        <v>1167.3800000000001</v>
      </c>
      <c r="D262">
        <v>2.5550000000000002</v>
      </c>
      <c r="E262">
        <v>530.35400000000004</v>
      </c>
      <c r="F262">
        <v>475.43299999999999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159.03800000000001</v>
      </c>
      <c r="Q262">
        <v>0</v>
      </c>
      <c r="R262">
        <v>0</v>
      </c>
      <c r="S262">
        <v>0</v>
      </c>
      <c r="T262">
        <v>0</v>
      </c>
    </row>
    <row r="263" spans="1:20" x14ac:dyDescent="0.25">
      <c r="A263">
        <v>2027</v>
      </c>
      <c r="B263">
        <v>10</v>
      </c>
      <c r="C263">
        <v>761.14800000000002</v>
      </c>
      <c r="D263">
        <v>42.991999999999997</v>
      </c>
      <c r="E263">
        <v>157.803</v>
      </c>
      <c r="F263">
        <v>470.952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89.400999999999996</v>
      </c>
      <c r="R263">
        <v>0</v>
      </c>
      <c r="S263">
        <v>0</v>
      </c>
      <c r="T263">
        <v>0</v>
      </c>
    </row>
    <row r="264" spans="1:20" x14ac:dyDescent="0.25">
      <c r="A264">
        <v>2027</v>
      </c>
      <c r="B264">
        <v>11</v>
      </c>
      <c r="C264">
        <v>639.25400000000002</v>
      </c>
      <c r="D264">
        <v>157.22999999999999</v>
      </c>
      <c r="E264">
        <v>17.475000000000001</v>
      </c>
      <c r="F264">
        <v>471.827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-7.2779999999999996</v>
      </c>
      <c r="S264">
        <v>0</v>
      </c>
      <c r="T264">
        <v>0</v>
      </c>
    </row>
    <row r="265" spans="1:20" x14ac:dyDescent="0.25">
      <c r="A265">
        <v>2027</v>
      </c>
      <c r="B265">
        <v>12</v>
      </c>
      <c r="C265">
        <v>848.68200000000002</v>
      </c>
      <c r="D265">
        <v>320.18900000000002</v>
      </c>
      <c r="E265">
        <v>1.9419999999999999</v>
      </c>
      <c r="F265">
        <v>526.54999999999995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x14ac:dyDescent="0.25">
      <c r="A266">
        <v>2028</v>
      </c>
      <c r="B266">
        <v>1</v>
      </c>
      <c r="C266" s="19">
        <v>1010.62</v>
      </c>
      <c r="D266">
        <v>458.82</v>
      </c>
      <c r="E266">
        <v>0.626</v>
      </c>
      <c r="F266">
        <v>548.63900000000001</v>
      </c>
      <c r="G266">
        <v>0</v>
      </c>
      <c r="H266">
        <v>2.5350000000000001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</row>
    <row r="267" spans="1:20" x14ac:dyDescent="0.25">
      <c r="A267">
        <v>2028</v>
      </c>
      <c r="B267">
        <v>2</v>
      </c>
      <c r="C267">
        <v>888.27800000000002</v>
      </c>
      <c r="D267">
        <v>386.91800000000001</v>
      </c>
      <c r="E267">
        <v>7.8E-2</v>
      </c>
      <c r="F267">
        <v>495.32799999999997</v>
      </c>
      <c r="G267">
        <v>0</v>
      </c>
      <c r="H267">
        <v>0</v>
      </c>
      <c r="I267">
        <v>5.9530000000000003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</row>
    <row r="268" spans="1:20" x14ac:dyDescent="0.25">
      <c r="A268">
        <v>2028</v>
      </c>
      <c r="B268">
        <v>3</v>
      </c>
      <c r="C268">
        <v>800.94299999999998</v>
      </c>
      <c r="D268">
        <v>310.12599999999998</v>
      </c>
      <c r="E268">
        <v>3.073</v>
      </c>
      <c r="F268">
        <v>499.03500000000003</v>
      </c>
      <c r="G268">
        <v>0</v>
      </c>
      <c r="H268">
        <v>0</v>
      </c>
      <c r="I268">
        <v>0</v>
      </c>
      <c r="J268">
        <v>-11.291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x14ac:dyDescent="0.25">
      <c r="A269">
        <v>2028</v>
      </c>
      <c r="B269">
        <v>4</v>
      </c>
      <c r="C269">
        <v>675.78700000000003</v>
      </c>
      <c r="D269">
        <v>165.637</v>
      </c>
      <c r="E269">
        <v>37.299999999999997</v>
      </c>
      <c r="F269">
        <v>487.666</v>
      </c>
      <c r="G269">
        <v>0</v>
      </c>
      <c r="H269">
        <v>0</v>
      </c>
      <c r="I269">
        <v>0</v>
      </c>
      <c r="J269">
        <v>0</v>
      </c>
      <c r="K269">
        <v>-14.815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</row>
    <row r="270" spans="1:20" x14ac:dyDescent="0.25">
      <c r="A270">
        <v>2028</v>
      </c>
      <c r="B270">
        <v>5</v>
      </c>
      <c r="C270">
        <v>701.11900000000003</v>
      </c>
      <c r="D270">
        <v>62.466000000000001</v>
      </c>
      <c r="E270">
        <v>117.634</v>
      </c>
      <c r="F270">
        <v>481.46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39.558999999999997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25">
      <c r="A271">
        <v>2028</v>
      </c>
      <c r="B271">
        <v>6</v>
      </c>
      <c r="C271">
        <v>990.29899999999998</v>
      </c>
      <c r="D271">
        <v>12.305999999999999</v>
      </c>
      <c r="E271">
        <v>373.30399999999997</v>
      </c>
      <c r="F271">
        <v>484.78300000000002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119.90600000000001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</row>
    <row r="272" spans="1:20" x14ac:dyDescent="0.25">
      <c r="A272">
        <v>2028</v>
      </c>
      <c r="B272">
        <v>7</v>
      </c>
      <c r="C272" s="19">
        <v>1279.2719999999999</v>
      </c>
      <c r="D272">
        <v>0.125</v>
      </c>
      <c r="E272">
        <v>626.23099999999999</v>
      </c>
      <c r="F272">
        <v>473.62599999999998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179.29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>
        <v>2028</v>
      </c>
      <c r="B273">
        <v>8</v>
      </c>
      <c r="C273" s="19">
        <v>1308.954</v>
      </c>
      <c r="D273">
        <v>4.3999999999999997E-2</v>
      </c>
      <c r="E273">
        <v>641.44100000000003</v>
      </c>
      <c r="F273">
        <v>454.12700000000001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213.34100000000001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25">
      <c r="A274">
        <v>2028</v>
      </c>
      <c r="B274">
        <v>9</v>
      </c>
      <c r="C274" s="19">
        <v>1168.328</v>
      </c>
      <c r="D274">
        <v>2.5419999999999998</v>
      </c>
      <c r="E274">
        <v>530.99</v>
      </c>
      <c r="F274">
        <v>475.75900000000001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159.03800000000001</v>
      </c>
      <c r="Q274">
        <v>0</v>
      </c>
      <c r="R274">
        <v>0</v>
      </c>
      <c r="S274">
        <v>0</v>
      </c>
      <c r="T274">
        <v>0</v>
      </c>
    </row>
    <row r="275" spans="1:20" x14ac:dyDescent="0.25">
      <c r="A275">
        <v>2028</v>
      </c>
      <c r="B275">
        <v>10</v>
      </c>
      <c r="C275">
        <v>761.23199999999997</v>
      </c>
      <c r="D275">
        <v>42.753</v>
      </c>
      <c r="E275">
        <v>157.96</v>
      </c>
      <c r="F275">
        <v>471.11799999999999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89.400999999999996</v>
      </c>
      <c r="R275">
        <v>0</v>
      </c>
      <c r="S275">
        <v>0</v>
      </c>
      <c r="T275">
        <v>0</v>
      </c>
    </row>
    <row r="276" spans="1:20" x14ac:dyDescent="0.25">
      <c r="A276">
        <v>2028</v>
      </c>
      <c r="B276">
        <v>11</v>
      </c>
      <c r="C276">
        <v>657.33900000000006</v>
      </c>
      <c r="D276">
        <v>160.92500000000001</v>
      </c>
      <c r="E276">
        <v>18.003</v>
      </c>
      <c r="F276">
        <v>485.68900000000002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-7.2779999999999996</v>
      </c>
      <c r="S276">
        <v>0</v>
      </c>
      <c r="T276">
        <v>0</v>
      </c>
    </row>
    <row r="277" spans="1:20" x14ac:dyDescent="0.25">
      <c r="A277">
        <v>2028</v>
      </c>
      <c r="B277">
        <v>12</v>
      </c>
      <c r="C277">
        <v>835.40899999999999</v>
      </c>
      <c r="D277">
        <v>314.089</v>
      </c>
      <c r="E277">
        <v>1.9179999999999999</v>
      </c>
      <c r="F277">
        <v>519.40099999999995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</row>
    <row r="278" spans="1:20" x14ac:dyDescent="0.25">
      <c r="A278">
        <v>2029</v>
      </c>
      <c r="B278">
        <v>1</v>
      </c>
      <c r="C278" s="19">
        <v>1007.35</v>
      </c>
      <c r="D278">
        <v>455.96</v>
      </c>
      <c r="E278">
        <v>0.626</v>
      </c>
      <c r="F278">
        <v>548.22900000000004</v>
      </c>
      <c r="G278">
        <v>0</v>
      </c>
      <c r="H278">
        <v>2.5350000000000001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</row>
    <row r="279" spans="1:20" x14ac:dyDescent="0.25">
      <c r="A279">
        <v>2029</v>
      </c>
      <c r="B279">
        <v>2</v>
      </c>
      <c r="C279">
        <v>888.09100000000001</v>
      </c>
      <c r="D279">
        <v>385.62299999999999</v>
      </c>
      <c r="E279">
        <v>7.8E-2</v>
      </c>
      <c r="F279">
        <v>496.43599999999998</v>
      </c>
      <c r="G279">
        <v>0</v>
      </c>
      <c r="H279">
        <v>0</v>
      </c>
      <c r="I279">
        <v>5.9530000000000003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</row>
    <row r="280" spans="1:20" x14ac:dyDescent="0.25">
      <c r="A280">
        <v>2029</v>
      </c>
      <c r="B280">
        <v>3</v>
      </c>
      <c r="C280">
        <v>802.38699999999994</v>
      </c>
      <c r="D280">
        <v>309.58699999999999</v>
      </c>
      <c r="E280">
        <v>3.089</v>
      </c>
      <c r="F280">
        <v>501.00200000000001</v>
      </c>
      <c r="G280">
        <v>0</v>
      </c>
      <c r="H280">
        <v>0</v>
      </c>
      <c r="I280">
        <v>0</v>
      </c>
      <c r="J280">
        <v>-11.291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</row>
    <row r="281" spans="1:20" x14ac:dyDescent="0.25">
      <c r="A281">
        <v>2029</v>
      </c>
      <c r="B281">
        <v>4</v>
      </c>
      <c r="C281">
        <v>687.26099999999997</v>
      </c>
      <c r="D281">
        <v>167.637</v>
      </c>
      <c r="E281">
        <v>38.012</v>
      </c>
      <c r="F281">
        <v>496.42599999999999</v>
      </c>
      <c r="G281">
        <v>0</v>
      </c>
      <c r="H281">
        <v>0</v>
      </c>
      <c r="I281">
        <v>0</v>
      </c>
      <c r="J281">
        <v>0</v>
      </c>
      <c r="K281">
        <v>-14.815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</row>
    <row r="282" spans="1:20" x14ac:dyDescent="0.25">
      <c r="A282">
        <v>2029</v>
      </c>
      <c r="B282">
        <v>5</v>
      </c>
      <c r="C282">
        <v>687.81799999999998</v>
      </c>
      <c r="D282">
        <v>60.872</v>
      </c>
      <c r="E282">
        <v>115.428</v>
      </c>
      <c r="F282">
        <v>471.959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39.558999999999997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x14ac:dyDescent="0.25">
      <c r="A283">
        <v>2029</v>
      </c>
      <c r="B283">
        <v>6</v>
      </c>
      <c r="C283">
        <v>989.98599999999999</v>
      </c>
      <c r="D283">
        <v>12.224</v>
      </c>
      <c r="E283">
        <v>373.387</v>
      </c>
      <c r="F283">
        <v>484.46899999999999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119.90600000000001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</row>
    <row r="284" spans="1:20" x14ac:dyDescent="0.25">
      <c r="A284">
        <v>2029</v>
      </c>
      <c r="B284">
        <v>7</v>
      </c>
      <c r="C284" s="19">
        <v>1284.163</v>
      </c>
      <c r="D284">
        <v>0.125</v>
      </c>
      <c r="E284">
        <v>629.21299999999997</v>
      </c>
      <c r="F284">
        <v>475.536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179.29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</row>
    <row r="285" spans="1:20" x14ac:dyDescent="0.25">
      <c r="A285">
        <v>2029</v>
      </c>
      <c r="B285">
        <v>8</v>
      </c>
      <c r="C285" s="19">
        <v>1307.2739999999999</v>
      </c>
      <c r="D285">
        <v>4.3999999999999997E-2</v>
      </c>
      <c r="E285">
        <v>640.654</v>
      </c>
      <c r="F285">
        <v>453.23500000000001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213.34100000000001</v>
      </c>
      <c r="P285">
        <v>0</v>
      </c>
      <c r="Q285">
        <v>0</v>
      </c>
      <c r="R285">
        <v>0</v>
      </c>
      <c r="S285">
        <v>0</v>
      </c>
      <c r="T285">
        <v>0</v>
      </c>
    </row>
    <row r="286" spans="1:20" x14ac:dyDescent="0.25">
      <c r="A286">
        <v>2029</v>
      </c>
      <c r="B286">
        <v>9</v>
      </c>
      <c r="C286" s="19">
        <v>1171.4090000000001</v>
      </c>
      <c r="D286">
        <v>2.5329999999999999</v>
      </c>
      <c r="E286">
        <v>532.82899999999995</v>
      </c>
      <c r="F286">
        <v>477.00900000000001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159.03800000000001</v>
      </c>
      <c r="Q286">
        <v>0</v>
      </c>
      <c r="R286">
        <v>0</v>
      </c>
      <c r="S286">
        <v>0</v>
      </c>
      <c r="T286">
        <v>0</v>
      </c>
    </row>
    <row r="287" spans="1:20" x14ac:dyDescent="0.25">
      <c r="A287">
        <v>2029</v>
      </c>
      <c r="B287">
        <v>10</v>
      </c>
      <c r="C287">
        <v>762.80799999999999</v>
      </c>
      <c r="D287">
        <v>42.606000000000002</v>
      </c>
      <c r="E287">
        <v>158.512</v>
      </c>
      <c r="F287">
        <v>472.28800000000001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89.400999999999996</v>
      </c>
      <c r="R287">
        <v>0</v>
      </c>
      <c r="S287">
        <v>0</v>
      </c>
      <c r="T287">
        <v>0</v>
      </c>
    </row>
    <row r="288" spans="1:20" x14ac:dyDescent="0.25">
      <c r="A288">
        <v>2029</v>
      </c>
      <c r="B288">
        <v>11</v>
      </c>
      <c r="C288">
        <v>656.85199999999998</v>
      </c>
      <c r="D288">
        <v>160.102</v>
      </c>
      <c r="E288">
        <v>18.035</v>
      </c>
      <c r="F288">
        <v>485.99200000000002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-7.2779999999999996</v>
      </c>
      <c r="S288">
        <v>0</v>
      </c>
      <c r="T288">
        <v>0</v>
      </c>
    </row>
    <row r="289" spans="1:20" x14ac:dyDescent="0.25">
      <c r="A289">
        <v>2029</v>
      </c>
      <c r="B289">
        <v>12</v>
      </c>
      <c r="C289">
        <v>830.31299999999999</v>
      </c>
      <c r="D289">
        <v>311.08300000000003</v>
      </c>
      <c r="E289">
        <v>1.913</v>
      </c>
      <c r="F289">
        <v>517.31700000000001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x14ac:dyDescent="0.25">
      <c r="A290">
        <v>2030</v>
      </c>
      <c r="B290">
        <v>1</v>
      </c>
      <c r="C290" s="19">
        <v>1005.259</v>
      </c>
      <c r="D290">
        <v>454.161</v>
      </c>
      <c r="E290">
        <v>0.628</v>
      </c>
      <c r="F290">
        <v>547.93499999999995</v>
      </c>
      <c r="G290">
        <v>0</v>
      </c>
      <c r="H290">
        <v>2.5350000000000001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</row>
    <row r="291" spans="1:20" x14ac:dyDescent="0.25">
      <c r="A291">
        <v>2030</v>
      </c>
      <c r="B291">
        <v>2</v>
      </c>
      <c r="C291">
        <v>886.48</v>
      </c>
      <c r="D291">
        <v>384.14600000000002</v>
      </c>
      <c r="E291">
        <v>7.9000000000000001E-2</v>
      </c>
      <c r="F291">
        <v>496.303</v>
      </c>
      <c r="G291">
        <v>0</v>
      </c>
      <c r="H291">
        <v>0</v>
      </c>
      <c r="I291">
        <v>5.9530000000000003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</row>
    <row r="292" spans="1:20" x14ac:dyDescent="0.25">
      <c r="A292">
        <v>2030</v>
      </c>
      <c r="B292">
        <v>3</v>
      </c>
      <c r="C292">
        <v>797.40200000000004</v>
      </c>
      <c r="D292">
        <v>306.976</v>
      </c>
      <c r="E292">
        <v>3.0830000000000002</v>
      </c>
      <c r="F292">
        <v>498.63299999999998</v>
      </c>
      <c r="G292">
        <v>0</v>
      </c>
      <c r="H292">
        <v>0</v>
      </c>
      <c r="I292">
        <v>0</v>
      </c>
      <c r="J292">
        <v>-11.291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</row>
    <row r="293" spans="1:20" x14ac:dyDescent="0.25">
      <c r="A293">
        <v>2030</v>
      </c>
      <c r="B293">
        <v>4</v>
      </c>
      <c r="C293">
        <v>668.50400000000002</v>
      </c>
      <c r="D293">
        <v>162.64099999999999</v>
      </c>
      <c r="E293">
        <v>37.122999999999998</v>
      </c>
      <c r="F293">
        <v>483.55500000000001</v>
      </c>
      <c r="G293">
        <v>0</v>
      </c>
      <c r="H293">
        <v>0</v>
      </c>
      <c r="I293">
        <v>0</v>
      </c>
      <c r="J293">
        <v>0</v>
      </c>
      <c r="K293">
        <v>-14.815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</row>
    <row r="294" spans="1:20" x14ac:dyDescent="0.25">
      <c r="A294">
        <v>2030</v>
      </c>
      <c r="B294">
        <v>5</v>
      </c>
      <c r="C294">
        <v>706.09500000000003</v>
      </c>
      <c r="D294">
        <v>62.32</v>
      </c>
      <c r="E294">
        <v>118.955</v>
      </c>
      <c r="F294">
        <v>485.26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39.558999999999997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</row>
    <row r="295" spans="1:20" x14ac:dyDescent="0.25">
      <c r="A295">
        <v>2030</v>
      </c>
      <c r="B295">
        <v>6</v>
      </c>
      <c r="C295">
        <v>991.572</v>
      </c>
      <c r="D295">
        <v>12.18</v>
      </c>
      <c r="E295">
        <v>374.51499999999999</v>
      </c>
      <c r="F295">
        <v>484.97199999999998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119.90600000000001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</row>
    <row r="296" spans="1:20" x14ac:dyDescent="0.25">
      <c r="A296">
        <v>2030</v>
      </c>
      <c r="B296">
        <v>7</v>
      </c>
      <c r="C296" s="19">
        <v>1281.48</v>
      </c>
      <c r="D296">
        <v>0.123</v>
      </c>
      <c r="E296">
        <v>628.16300000000001</v>
      </c>
      <c r="F296">
        <v>473.90499999999997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179.29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</row>
    <row r="297" spans="1:20" x14ac:dyDescent="0.25">
      <c r="A297">
        <v>2030</v>
      </c>
      <c r="B297">
        <v>8</v>
      </c>
      <c r="C297" s="19">
        <v>1307.8119999999999</v>
      </c>
      <c r="D297">
        <v>4.3999999999999997E-2</v>
      </c>
      <c r="E297">
        <v>641.46199999999999</v>
      </c>
      <c r="F297">
        <v>452.96499999999997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213.34100000000001</v>
      </c>
      <c r="P297">
        <v>0</v>
      </c>
      <c r="Q297">
        <v>0</v>
      </c>
      <c r="R297">
        <v>0</v>
      </c>
      <c r="S297">
        <v>0</v>
      </c>
      <c r="T297">
        <v>0</v>
      </c>
    </row>
    <row r="298" spans="1:20" x14ac:dyDescent="0.25">
      <c r="A298">
        <v>2030</v>
      </c>
      <c r="B298">
        <v>9</v>
      </c>
      <c r="C298" s="19">
        <v>1176.319</v>
      </c>
      <c r="D298">
        <v>2.5310000000000001</v>
      </c>
      <c r="E298">
        <v>535.94399999999996</v>
      </c>
      <c r="F298">
        <v>478.80700000000002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159.03800000000001</v>
      </c>
      <c r="Q298">
        <v>0</v>
      </c>
      <c r="R298">
        <v>0</v>
      </c>
      <c r="S298">
        <v>0</v>
      </c>
      <c r="T298">
        <v>0</v>
      </c>
    </row>
    <row r="299" spans="1:20" x14ac:dyDescent="0.25">
      <c r="A299">
        <v>2030</v>
      </c>
      <c r="B299">
        <v>10</v>
      </c>
      <c r="C299">
        <v>758.90200000000004</v>
      </c>
      <c r="D299">
        <v>42.17</v>
      </c>
      <c r="E299">
        <v>157.92599999999999</v>
      </c>
      <c r="F299">
        <v>469.404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89.400999999999996</v>
      </c>
      <c r="R299">
        <v>0</v>
      </c>
      <c r="S299">
        <v>0</v>
      </c>
      <c r="T299">
        <v>0</v>
      </c>
    </row>
    <row r="300" spans="1:20" x14ac:dyDescent="0.25">
      <c r="A300">
        <v>2030</v>
      </c>
      <c r="B300">
        <v>11</v>
      </c>
      <c r="C300">
        <v>642.75800000000004</v>
      </c>
      <c r="D300">
        <v>156.238</v>
      </c>
      <c r="E300">
        <v>17.716000000000001</v>
      </c>
      <c r="F300">
        <v>476.08199999999999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-7.2779999999999996</v>
      </c>
      <c r="S300">
        <v>0</v>
      </c>
      <c r="T300">
        <v>0</v>
      </c>
    </row>
    <row r="301" spans="1:20" x14ac:dyDescent="0.25">
      <c r="A301">
        <v>2030</v>
      </c>
      <c r="B301">
        <v>12</v>
      </c>
      <c r="C301">
        <v>853.154</v>
      </c>
      <c r="D301">
        <v>318.91800000000001</v>
      </c>
      <c r="E301">
        <v>1.974</v>
      </c>
      <c r="F301">
        <v>532.26300000000003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</row>
    <row r="302" spans="1:20" x14ac:dyDescent="0.25">
      <c r="A302">
        <v>2031</v>
      </c>
      <c r="B302">
        <v>1</v>
      </c>
      <c r="C302">
        <v>990.18299999999999</v>
      </c>
      <c r="D302">
        <v>446.40600000000001</v>
      </c>
      <c r="E302">
        <v>0.622</v>
      </c>
      <c r="F302">
        <v>540.62</v>
      </c>
      <c r="G302">
        <v>0</v>
      </c>
      <c r="H302">
        <v>2.5350000000000001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</row>
    <row r="303" spans="1:20" x14ac:dyDescent="0.25">
      <c r="A303">
        <v>2031</v>
      </c>
      <c r="B303">
        <v>2</v>
      </c>
      <c r="C303">
        <v>887.95899999999995</v>
      </c>
      <c r="D303">
        <v>383.94099999999997</v>
      </c>
      <c r="E303">
        <v>7.9000000000000001E-2</v>
      </c>
      <c r="F303">
        <v>497.98500000000001</v>
      </c>
      <c r="G303">
        <v>0</v>
      </c>
      <c r="H303">
        <v>0</v>
      </c>
      <c r="I303">
        <v>5.9530000000000003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</row>
    <row r="304" spans="1:20" x14ac:dyDescent="0.25">
      <c r="A304">
        <v>2031</v>
      </c>
      <c r="B304">
        <v>3</v>
      </c>
      <c r="C304">
        <v>791.25400000000002</v>
      </c>
      <c r="D304">
        <v>303.87200000000001</v>
      </c>
      <c r="E304">
        <v>3.0760000000000001</v>
      </c>
      <c r="F304">
        <v>495.59699999999998</v>
      </c>
      <c r="G304">
        <v>0</v>
      </c>
      <c r="H304">
        <v>0</v>
      </c>
      <c r="I304">
        <v>0</v>
      </c>
      <c r="J304">
        <v>-11.291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</row>
    <row r="305" spans="1:20" x14ac:dyDescent="0.25">
      <c r="A305">
        <v>2031</v>
      </c>
      <c r="B305">
        <v>4</v>
      </c>
      <c r="C305">
        <v>675.67399999999998</v>
      </c>
      <c r="D305">
        <v>163.77699999999999</v>
      </c>
      <c r="E305">
        <v>37.674999999999997</v>
      </c>
      <c r="F305">
        <v>489.03699999999998</v>
      </c>
      <c r="G305">
        <v>0</v>
      </c>
      <c r="H305">
        <v>0</v>
      </c>
      <c r="I305">
        <v>0</v>
      </c>
      <c r="J305">
        <v>0</v>
      </c>
      <c r="K305">
        <v>-14.815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</row>
    <row r="306" spans="1:20" x14ac:dyDescent="0.25">
      <c r="A306">
        <v>2031</v>
      </c>
      <c r="B306">
        <v>5</v>
      </c>
      <c r="C306">
        <v>700.21600000000001</v>
      </c>
      <c r="D306">
        <v>61.48</v>
      </c>
      <c r="E306">
        <v>118.271</v>
      </c>
      <c r="F306">
        <v>480.90600000000001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39.558999999999997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</row>
    <row r="307" spans="1:20" x14ac:dyDescent="0.25">
      <c r="A307">
        <v>2031</v>
      </c>
      <c r="B307">
        <v>6</v>
      </c>
      <c r="C307">
        <v>987.66499999999996</v>
      </c>
      <c r="D307">
        <v>12.052</v>
      </c>
      <c r="E307">
        <v>373.48899999999998</v>
      </c>
      <c r="F307">
        <v>482.21800000000002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119.90600000000001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0" x14ac:dyDescent="0.25">
      <c r="A308">
        <v>2031</v>
      </c>
      <c r="B308">
        <v>7</v>
      </c>
      <c r="C308" s="19">
        <v>1282.6310000000001</v>
      </c>
      <c r="D308">
        <v>0.123</v>
      </c>
      <c r="E308">
        <v>629.60299999999995</v>
      </c>
      <c r="F308">
        <v>473.61599999999999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179.29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>
        <v>2031</v>
      </c>
      <c r="B309">
        <v>8</v>
      </c>
      <c r="C309" s="19">
        <v>1308.9690000000001</v>
      </c>
      <c r="D309">
        <v>4.2999999999999997E-2</v>
      </c>
      <c r="E309">
        <v>642.93200000000002</v>
      </c>
      <c r="F309">
        <v>452.65199999999999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213.34100000000001</v>
      </c>
      <c r="P309">
        <v>0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>
        <v>2031</v>
      </c>
      <c r="B310">
        <v>9</v>
      </c>
      <c r="C310" s="19">
        <v>1182.088</v>
      </c>
      <c r="D310">
        <v>2.5289999999999999</v>
      </c>
      <c r="E310">
        <v>539.79600000000005</v>
      </c>
      <c r="F310">
        <v>480.72500000000002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159.03800000000001</v>
      </c>
      <c r="Q310">
        <v>0</v>
      </c>
      <c r="R310">
        <v>0</v>
      </c>
      <c r="S310">
        <v>0</v>
      </c>
      <c r="T310">
        <v>0</v>
      </c>
    </row>
    <row r="311" spans="1:20" x14ac:dyDescent="0.25">
      <c r="A311">
        <v>2031</v>
      </c>
      <c r="B311">
        <v>10</v>
      </c>
      <c r="C311">
        <v>755.28599999999994</v>
      </c>
      <c r="D311">
        <v>41.738999999999997</v>
      </c>
      <c r="E311">
        <v>157.53299999999999</v>
      </c>
      <c r="F311">
        <v>466.61200000000002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89.400999999999996</v>
      </c>
      <c r="R311">
        <v>0</v>
      </c>
      <c r="S311">
        <v>0</v>
      </c>
      <c r="T311">
        <v>0</v>
      </c>
    </row>
    <row r="312" spans="1:20" x14ac:dyDescent="0.25">
      <c r="A312">
        <v>2031</v>
      </c>
      <c r="B312">
        <v>11</v>
      </c>
      <c r="C312">
        <v>645.41399999999999</v>
      </c>
      <c r="D312">
        <v>156.37899999999999</v>
      </c>
      <c r="E312">
        <v>17.870999999999999</v>
      </c>
      <c r="F312">
        <v>478.44099999999997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-7.2779999999999996</v>
      </c>
      <c r="S312">
        <v>0</v>
      </c>
      <c r="T312">
        <v>0</v>
      </c>
    </row>
    <row r="313" spans="1:20" x14ac:dyDescent="0.25">
      <c r="A313">
        <v>2031</v>
      </c>
      <c r="B313">
        <v>12</v>
      </c>
      <c r="C313">
        <v>844.12900000000002</v>
      </c>
      <c r="D313">
        <v>314.78100000000001</v>
      </c>
      <c r="E313">
        <v>1.964</v>
      </c>
      <c r="F313">
        <v>527.38499999999999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</row>
    <row r="314" spans="1:20" x14ac:dyDescent="0.25">
      <c r="A314">
        <v>2032</v>
      </c>
      <c r="B314">
        <v>1</v>
      </c>
      <c r="C314">
        <v>988.25099999999998</v>
      </c>
      <c r="D314">
        <v>444.28800000000001</v>
      </c>
      <c r="E314">
        <v>0.624</v>
      </c>
      <c r="F314">
        <v>540.80399999999997</v>
      </c>
      <c r="G314">
        <v>0</v>
      </c>
      <c r="H314">
        <v>2.5350000000000001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</row>
    <row r="315" spans="1:20" x14ac:dyDescent="0.25">
      <c r="A315">
        <v>2032</v>
      </c>
      <c r="B315">
        <v>2</v>
      </c>
      <c r="C315">
        <v>889.10400000000004</v>
      </c>
      <c r="D315">
        <v>383.30700000000002</v>
      </c>
      <c r="E315">
        <v>0.08</v>
      </c>
      <c r="F315">
        <v>499.76400000000001</v>
      </c>
      <c r="G315">
        <v>0</v>
      </c>
      <c r="H315">
        <v>0</v>
      </c>
      <c r="I315">
        <v>5.9530000000000003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</row>
    <row r="316" spans="1:20" x14ac:dyDescent="0.25">
      <c r="A316">
        <v>2032</v>
      </c>
      <c r="B316">
        <v>3</v>
      </c>
      <c r="C316">
        <v>792.58600000000001</v>
      </c>
      <c r="D316">
        <v>303.36399999999998</v>
      </c>
      <c r="E316">
        <v>3.0950000000000002</v>
      </c>
      <c r="F316">
        <v>497.41899999999998</v>
      </c>
      <c r="G316">
        <v>0</v>
      </c>
      <c r="H316">
        <v>0</v>
      </c>
      <c r="I316">
        <v>0</v>
      </c>
      <c r="J316">
        <v>-11.291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</row>
    <row r="317" spans="1:20" x14ac:dyDescent="0.25">
      <c r="A317">
        <v>2032</v>
      </c>
      <c r="B317">
        <v>4</v>
      </c>
      <c r="C317">
        <v>677.68100000000004</v>
      </c>
      <c r="D317">
        <v>163.53899999999999</v>
      </c>
      <c r="E317">
        <v>37.917000000000002</v>
      </c>
      <c r="F317">
        <v>491.04</v>
      </c>
      <c r="G317">
        <v>0</v>
      </c>
      <c r="H317">
        <v>0</v>
      </c>
      <c r="I317">
        <v>0</v>
      </c>
      <c r="J317">
        <v>0</v>
      </c>
      <c r="K317">
        <v>-14.815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</row>
    <row r="318" spans="1:20" x14ac:dyDescent="0.25">
      <c r="A318">
        <v>2032</v>
      </c>
      <c r="B318">
        <v>5</v>
      </c>
      <c r="C318">
        <v>686.12</v>
      </c>
      <c r="D318">
        <v>59.832000000000001</v>
      </c>
      <c r="E318">
        <v>116.006</v>
      </c>
      <c r="F318">
        <v>470.72300000000001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39.558999999999997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</row>
    <row r="319" spans="1:20" x14ac:dyDescent="0.25">
      <c r="A319">
        <v>2032</v>
      </c>
      <c r="B319">
        <v>6</v>
      </c>
      <c r="C319">
        <v>993.36199999999997</v>
      </c>
      <c r="D319">
        <v>12.05</v>
      </c>
      <c r="E319">
        <v>376.36</v>
      </c>
      <c r="F319">
        <v>485.04500000000002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119.90600000000001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</row>
    <row r="320" spans="1:20" x14ac:dyDescent="0.25">
      <c r="A320">
        <v>2032</v>
      </c>
      <c r="B320">
        <v>7</v>
      </c>
      <c r="C320" s="19">
        <v>1279.8140000000001</v>
      </c>
      <c r="D320">
        <v>0.122</v>
      </c>
      <c r="E320">
        <v>628.452</v>
      </c>
      <c r="F320">
        <v>471.95100000000002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179.29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</row>
    <row r="321" spans="1:20" x14ac:dyDescent="0.25">
      <c r="A321">
        <v>2032</v>
      </c>
      <c r="B321">
        <v>8</v>
      </c>
      <c r="C321" s="19">
        <v>1316.8130000000001</v>
      </c>
      <c r="D321">
        <v>4.2999999999999997E-2</v>
      </c>
      <c r="E321">
        <v>648.00699999999995</v>
      </c>
      <c r="F321">
        <v>455.42200000000003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213.34100000000001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>
        <v>2032</v>
      </c>
      <c r="B322">
        <v>9</v>
      </c>
      <c r="C322" s="19">
        <v>1170.008</v>
      </c>
      <c r="D322">
        <v>2.4820000000000002</v>
      </c>
      <c r="E322">
        <v>533.91600000000005</v>
      </c>
      <c r="F322">
        <v>474.572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159.03800000000001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>
        <v>2032</v>
      </c>
      <c r="B323">
        <v>10</v>
      </c>
      <c r="C323">
        <v>761.44399999999996</v>
      </c>
      <c r="D323">
        <v>41.88</v>
      </c>
      <c r="E323">
        <v>159.31</v>
      </c>
      <c r="F323">
        <v>470.85300000000001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89.400999999999996</v>
      </c>
      <c r="R323">
        <v>0</v>
      </c>
      <c r="S323">
        <v>0</v>
      </c>
      <c r="T323">
        <v>0</v>
      </c>
    </row>
    <row r="324" spans="1:20" x14ac:dyDescent="0.25">
      <c r="A324">
        <v>2032</v>
      </c>
      <c r="B324">
        <v>11</v>
      </c>
      <c r="C324">
        <v>648.12199999999996</v>
      </c>
      <c r="D324">
        <v>156.37200000000001</v>
      </c>
      <c r="E324">
        <v>18.010999999999999</v>
      </c>
      <c r="F324">
        <v>481.01600000000002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-7.2779999999999996</v>
      </c>
      <c r="S324">
        <v>0</v>
      </c>
      <c r="T324">
        <v>0</v>
      </c>
    </row>
    <row r="325" spans="1:20" x14ac:dyDescent="0.25">
      <c r="A325">
        <v>2032</v>
      </c>
      <c r="B325">
        <v>12</v>
      </c>
      <c r="C325">
        <v>830.09400000000005</v>
      </c>
      <c r="D325">
        <v>308.529</v>
      </c>
      <c r="E325">
        <v>1.94</v>
      </c>
      <c r="F325">
        <v>519.625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</row>
    <row r="326" spans="1:20" x14ac:dyDescent="0.25">
      <c r="A326">
        <v>2033</v>
      </c>
      <c r="B326">
        <v>1</v>
      </c>
      <c r="C326">
        <v>995.08900000000006</v>
      </c>
      <c r="D326">
        <v>445.98399999999998</v>
      </c>
      <c r="E326">
        <v>0.63100000000000001</v>
      </c>
      <c r="F326">
        <v>545.93899999999996</v>
      </c>
      <c r="G326">
        <v>0</v>
      </c>
      <c r="H326">
        <v>2.5350000000000001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</row>
    <row r="327" spans="1:20" x14ac:dyDescent="0.25">
      <c r="A327">
        <v>2033</v>
      </c>
      <c r="B327">
        <v>2</v>
      </c>
      <c r="C327">
        <v>875.31600000000003</v>
      </c>
      <c r="D327">
        <v>376.09399999999999</v>
      </c>
      <c r="E327">
        <v>7.9000000000000001E-2</v>
      </c>
      <c r="F327">
        <v>493.18900000000002</v>
      </c>
      <c r="G327">
        <v>0</v>
      </c>
      <c r="H327">
        <v>0</v>
      </c>
      <c r="I327">
        <v>5.9530000000000003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</row>
    <row r="328" spans="1:20" x14ac:dyDescent="0.25">
      <c r="A328">
        <v>2033</v>
      </c>
      <c r="B328">
        <v>3</v>
      </c>
      <c r="C328">
        <v>790.44799999999998</v>
      </c>
      <c r="D328">
        <v>301.45</v>
      </c>
      <c r="E328">
        <v>3.0990000000000002</v>
      </c>
      <c r="F328">
        <v>497.19</v>
      </c>
      <c r="G328">
        <v>0</v>
      </c>
      <c r="H328">
        <v>0</v>
      </c>
      <c r="I328">
        <v>0</v>
      </c>
      <c r="J328">
        <v>-11.291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</row>
    <row r="329" spans="1:20" x14ac:dyDescent="0.25">
      <c r="A329">
        <v>2033</v>
      </c>
      <c r="B329">
        <v>4</v>
      </c>
      <c r="C329">
        <v>670.00199999999995</v>
      </c>
      <c r="D329">
        <v>160.971</v>
      </c>
      <c r="E329">
        <v>37.61</v>
      </c>
      <c r="F329">
        <v>486.23700000000002</v>
      </c>
      <c r="G329">
        <v>0</v>
      </c>
      <c r="H329">
        <v>0</v>
      </c>
      <c r="I329">
        <v>0</v>
      </c>
      <c r="J329">
        <v>0</v>
      </c>
      <c r="K329">
        <v>-14.815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</row>
    <row r="330" spans="1:20" x14ac:dyDescent="0.25">
      <c r="A330">
        <v>2033</v>
      </c>
      <c r="B330">
        <v>5</v>
      </c>
      <c r="C330">
        <v>699.45600000000002</v>
      </c>
      <c r="D330">
        <v>60.707000000000001</v>
      </c>
      <c r="E330">
        <v>118.611</v>
      </c>
      <c r="F330">
        <v>480.57799999999997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39.558999999999997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</row>
    <row r="331" spans="1:20" x14ac:dyDescent="0.25">
      <c r="A331">
        <v>2033</v>
      </c>
      <c r="B331">
        <v>6</v>
      </c>
      <c r="C331">
        <v>992.76700000000005</v>
      </c>
      <c r="D331">
        <v>11.959</v>
      </c>
      <c r="E331">
        <v>376.40600000000001</v>
      </c>
      <c r="F331">
        <v>484.49599999999998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119.90600000000001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</row>
    <row r="332" spans="1:20" x14ac:dyDescent="0.25">
      <c r="A332">
        <v>2033</v>
      </c>
      <c r="B332">
        <v>7</v>
      </c>
      <c r="C332" s="19">
        <v>1285.6949999999999</v>
      </c>
      <c r="D332">
        <v>0.121</v>
      </c>
      <c r="E332">
        <v>632.10299999999995</v>
      </c>
      <c r="F332">
        <v>474.18099999999998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179.29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</row>
    <row r="333" spans="1:20" x14ac:dyDescent="0.25">
      <c r="A333">
        <v>2033</v>
      </c>
      <c r="B333">
        <v>8</v>
      </c>
      <c r="C333" s="19">
        <v>1312.0630000000001</v>
      </c>
      <c r="D333">
        <v>4.2999999999999997E-2</v>
      </c>
      <c r="E333">
        <v>645.52</v>
      </c>
      <c r="F333">
        <v>453.15899999999999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213.34100000000001</v>
      </c>
      <c r="P333">
        <v>0</v>
      </c>
      <c r="Q333">
        <v>0</v>
      </c>
      <c r="R333">
        <v>0</v>
      </c>
      <c r="S333">
        <v>0</v>
      </c>
      <c r="T333">
        <v>0</v>
      </c>
    </row>
    <row r="334" spans="1:20" x14ac:dyDescent="0.25">
      <c r="A334">
        <v>2033</v>
      </c>
      <c r="B334">
        <v>9</v>
      </c>
      <c r="C334" s="19">
        <v>1171.941</v>
      </c>
      <c r="D334">
        <v>2.4689999999999999</v>
      </c>
      <c r="E334">
        <v>535.27099999999996</v>
      </c>
      <c r="F334">
        <v>475.16300000000001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159.03800000000001</v>
      </c>
      <c r="Q334">
        <v>0</v>
      </c>
      <c r="R334">
        <v>0</v>
      </c>
      <c r="S334">
        <v>0</v>
      </c>
      <c r="T334">
        <v>0</v>
      </c>
    </row>
    <row r="335" spans="1:20" x14ac:dyDescent="0.25">
      <c r="A335">
        <v>2033</v>
      </c>
      <c r="B335">
        <v>10</v>
      </c>
      <c r="C335">
        <v>760.05899999999997</v>
      </c>
      <c r="D335">
        <v>41.537999999999997</v>
      </c>
      <c r="E335">
        <v>159.232</v>
      </c>
      <c r="F335">
        <v>469.887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89.400999999999996</v>
      </c>
      <c r="R335">
        <v>0</v>
      </c>
      <c r="S335">
        <v>0</v>
      </c>
      <c r="T335">
        <v>0</v>
      </c>
    </row>
    <row r="336" spans="1:20" x14ac:dyDescent="0.25">
      <c r="A336">
        <v>2033</v>
      </c>
      <c r="B336">
        <v>11</v>
      </c>
      <c r="C336">
        <v>651.01400000000001</v>
      </c>
      <c r="D336">
        <v>156.352</v>
      </c>
      <c r="E336">
        <v>18.148</v>
      </c>
      <c r="F336">
        <v>483.79199999999997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-7.2779999999999996</v>
      </c>
      <c r="S336">
        <v>0</v>
      </c>
      <c r="T336">
        <v>0</v>
      </c>
    </row>
    <row r="337" spans="1:20" x14ac:dyDescent="0.25">
      <c r="A337">
        <v>2033</v>
      </c>
      <c r="B337">
        <v>12</v>
      </c>
      <c r="C337">
        <v>844.048</v>
      </c>
      <c r="D337">
        <v>312.589</v>
      </c>
      <c r="E337">
        <v>1.98</v>
      </c>
      <c r="F337">
        <v>529.47799999999995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>
        <v>2034</v>
      </c>
      <c r="B338">
        <v>1</v>
      </c>
      <c r="C338">
        <v>967.51199999999994</v>
      </c>
      <c r="D338">
        <v>432.25099999999998</v>
      </c>
      <c r="E338">
        <v>0.61599999999999999</v>
      </c>
      <c r="F338">
        <v>532.11</v>
      </c>
      <c r="G338">
        <v>0</v>
      </c>
      <c r="H338">
        <v>2.5350000000000001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</row>
    <row r="339" spans="1:20" x14ac:dyDescent="0.25">
      <c r="A339">
        <v>2034</v>
      </c>
      <c r="B339">
        <v>2</v>
      </c>
      <c r="C339">
        <v>915.78899999999999</v>
      </c>
      <c r="D339">
        <v>392.32499999999999</v>
      </c>
      <c r="E339">
        <v>8.3000000000000004E-2</v>
      </c>
      <c r="F339">
        <v>517.428</v>
      </c>
      <c r="G339">
        <v>0</v>
      </c>
      <c r="H339">
        <v>0</v>
      </c>
      <c r="I339">
        <v>5.9530000000000003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</row>
    <row r="340" spans="1:20" x14ac:dyDescent="0.25">
      <c r="A340">
        <v>2034</v>
      </c>
      <c r="B340">
        <v>3</v>
      </c>
      <c r="C340">
        <v>788.40300000000002</v>
      </c>
      <c r="D340">
        <v>299.58600000000001</v>
      </c>
      <c r="E340">
        <v>3.1030000000000002</v>
      </c>
      <c r="F340">
        <v>497.005</v>
      </c>
      <c r="G340">
        <v>0</v>
      </c>
      <c r="H340">
        <v>0</v>
      </c>
      <c r="I340">
        <v>0</v>
      </c>
      <c r="J340">
        <v>-11.291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>
        <v>2034</v>
      </c>
      <c r="B341">
        <v>4</v>
      </c>
      <c r="C341">
        <v>679.31600000000003</v>
      </c>
      <c r="D341">
        <v>162.405</v>
      </c>
      <c r="E341">
        <v>38.228000000000002</v>
      </c>
      <c r="F341">
        <v>493.49799999999999</v>
      </c>
      <c r="G341">
        <v>0</v>
      </c>
      <c r="H341">
        <v>0</v>
      </c>
      <c r="I341">
        <v>0</v>
      </c>
      <c r="J341">
        <v>0</v>
      </c>
      <c r="K341">
        <v>-14.815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>
        <v>2034</v>
      </c>
      <c r="B342">
        <v>5</v>
      </c>
      <c r="C342">
        <v>689.75599999999997</v>
      </c>
      <c r="D342">
        <v>59.468000000000004</v>
      </c>
      <c r="E342">
        <v>117.059</v>
      </c>
      <c r="F342">
        <v>473.67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39.558999999999997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</row>
    <row r="343" spans="1:20" x14ac:dyDescent="0.25">
      <c r="A343">
        <v>2034</v>
      </c>
      <c r="B343">
        <v>6</v>
      </c>
      <c r="C343">
        <v>991.76900000000001</v>
      </c>
      <c r="D343">
        <v>11.865</v>
      </c>
      <c r="E343">
        <v>376.24299999999999</v>
      </c>
      <c r="F343">
        <v>483.755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119.90600000000001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</row>
    <row r="344" spans="1:20" x14ac:dyDescent="0.25">
      <c r="A344">
        <v>2034</v>
      </c>
      <c r="B344">
        <v>7</v>
      </c>
      <c r="C344" s="19">
        <v>1290.2460000000001</v>
      </c>
      <c r="D344">
        <v>0.121</v>
      </c>
      <c r="E344">
        <v>634.97699999999998</v>
      </c>
      <c r="F344">
        <v>475.85899999999998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179.29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</row>
    <row r="345" spans="1:20" x14ac:dyDescent="0.25">
      <c r="A345">
        <v>2034</v>
      </c>
      <c r="B345">
        <v>8</v>
      </c>
      <c r="C345" s="19">
        <v>1309.646</v>
      </c>
      <c r="D345">
        <v>4.2000000000000003E-2</v>
      </c>
      <c r="E345">
        <v>644.37900000000002</v>
      </c>
      <c r="F345">
        <v>451.88400000000001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213.34100000000001</v>
      </c>
      <c r="P345">
        <v>0</v>
      </c>
      <c r="Q345">
        <v>0</v>
      </c>
      <c r="R345">
        <v>0</v>
      </c>
      <c r="S345">
        <v>0</v>
      </c>
      <c r="T345">
        <v>0</v>
      </c>
    </row>
    <row r="346" spans="1:20" x14ac:dyDescent="0.25">
      <c r="A346">
        <v>2034</v>
      </c>
      <c r="B346">
        <v>9</v>
      </c>
      <c r="C346" s="19">
        <v>1174.317</v>
      </c>
      <c r="D346">
        <v>2.4580000000000002</v>
      </c>
      <c r="E346">
        <v>536.83699999999999</v>
      </c>
      <c r="F346">
        <v>475.98399999999998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159.03800000000001</v>
      </c>
      <c r="Q346">
        <v>0</v>
      </c>
      <c r="R346">
        <v>0</v>
      </c>
      <c r="S346">
        <v>0</v>
      </c>
      <c r="T346">
        <v>0</v>
      </c>
    </row>
    <row r="347" spans="1:20" x14ac:dyDescent="0.25">
      <c r="A347">
        <v>2034</v>
      </c>
      <c r="B347">
        <v>10</v>
      </c>
      <c r="C347">
        <v>761.08600000000001</v>
      </c>
      <c r="D347">
        <v>41.353000000000002</v>
      </c>
      <c r="E347">
        <v>159.709</v>
      </c>
      <c r="F347">
        <v>470.62299999999999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89.400999999999996</v>
      </c>
      <c r="R347">
        <v>0</v>
      </c>
      <c r="S347">
        <v>0</v>
      </c>
      <c r="T347">
        <v>0</v>
      </c>
    </row>
    <row r="348" spans="1:20" x14ac:dyDescent="0.25">
      <c r="A348">
        <v>2034</v>
      </c>
      <c r="B348">
        <v>11</v>
      </c>
      <c r="C348">
        <v>630.16399999999999</v>
      </c>
      <c r="D348">
        <v>150.72399999999999</v>
      </c>
      <c r="E348">
        <v>17.625</v>
      </c>
      <c r="F348">
        <v>469.09199999999998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-7.2779999999999996</v>
      </c>
      <c r="S348">
        <v>0</v>
      </c>
      <c r="T348">
        <v>0</v>
      </c>
    </row>
    <row r="349" spans="1:20" x14ac:dyDescent="0.25">
      <c r="A349">
        <v>2034</v>
      </c>
      <c r="B349">
        <v>12</v>
      </c>
      <c r="C349">
        <v>815.55899999999997</v>
      </c>
      <c r="D349">
        <v>300.964</v>
      </c>
      <c r="E349">
        <v>1.921</v>
      </c>
      <c r="F349">
        <v>512.67499999999995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</row>
    <row r="350" spans="1:20" x14ac:dyDescent="0.25">
      <c r="A350">
        <v>2035</v>
      </c>
      <c r="B350">
        <v>1</v>
      </c>
      <c r="C350">
        <v>978.02499999999998</v>
      </c>
      <c r="D350">
        <v>435.584</v>
      </c>
      <c r="E350">
        <v>0.626</v>
      </c>
      <c r="F350">
        <v>539.28099999999995</v>
      </c>
      <c r="G350">
        <v>0</v>
      </c>
      <c r="H350">
        <v>2.5350000000000001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</row>
    <row r="351" spans="1:20" x14ac:dyDescent="0.25">
      <c r="A351">
        <v>2035</v>
      </c>
      <c r="B351">
        <v>2</v>
      </c>
      <c r="C351">
        <v>872.12300000000005</v>
      </c>
      <c r="D351">
        <v>372.26400000000001</v>
      </c>
      <c r="E351">
        <v>7.9000000000000001E-2</v>
      </c>
      <c r="F351">
        <v>493.82600000000002</v>
      </c>
      <c r="G351">
        <v>0</v>
      </c>
      <c r="H351">
        <v>0</v>
      </c>
      <c r="I351">
        <v>5.9530000000000003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>
        <v>2035</v>
      </c>
      <c r="B352">
        <v>3</v>
      </c>
      <c r="C352">
        <v>798.11099999999999</v>
      </c>
      <c r="D352">
        <v>302.10300000000001</v>
      </c>
      <c r="E352">
        <v>3.1520000000000001</v>
      </c>
      <c r="F352">
        <v>504.14699999999999</v>
      </c>
      <c r="G352">
        <v>0</v>
      </c>
      <c r="H352">
        <v>0</v>
      </c>
      <c r="I352">
        <v>0</v>
      </c>
      <c r="J352">
        <v>-11.291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</row>
    <row r="353" spans="1:20" x14ac:dyDescent="0.25">
      <c r="A353">
        <v>2035</v>
      </c>
      <c r="B353">
        <v>4</v>
      </c>
      <c r="C353">
        <v>672.48699999999997</v>
      </c>
      <c r="D353">
        <v>160.05000000000001</v>
      </c>
      <c r="E353">
        <v>37.945999999999998</v>
      </c>
      <c r="F353">
        <v>489.30599999999998</v>
      </c>
      <c r="G353">
        <v>0</v>
      </c>
      <c r="H353">
        <v>0</v>
      </c>
      <c r="I353">
        <v>0</v>
      </c>
      <c r="J353">
        <v>0</v>
      </c>
      <c r="K353">
        <v>-14.815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</row>
    <row r="354" spans="1:20" x14ac:dyDescent="0.25">
      <c r="A354">
        <v>2035</v>
      </c>
      <c r="B354">
        <v>5</v>
      </c>
      <c r="C354">
        <v>685.65599999999995</v>
      </c>
      <c r="D354">
        <v>58.747999999999998</v>
      </c>
      <c r="E354">
        <v>116.479</v>
      </c>
      <c r="F354">
        <v>470.87099999999998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39.558999999999997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</row>
    <row r="355" spans="1:20" x14ac:dyDescent="0.25">
      <c r="A355">
        <v>2035</v>
      </c>
      <c r="B355">
        <v>6</v>
      </c>
      <c r="C355">
        <v>992.57399999999996</v>
      </c>
      <c r="D355">
        <v>11.797000000000001</v>
      </c>
      <c r="E355">
        <v>376.786</v>
      </c>
      <c r="F355">
        <v>484.08499999999998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119.90600000000001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</row>
    <row r="356" spans="1:20" x14ac:dyDescent="0.25">
      <c r="A356">
        <v>2035</v>
      </c>
      <c r="B356">
        <v>7</v>
      </c>
      <c r="C356" s="19">
        <v>1289.6949999999999</v>
      </c>
      <c r="D356">
        <v>0.12</v>
      </c>
      <c r="E356">
        <v>634.84100000000001</v>
      </c>
      <c r="F356">
        <v>475.44400000000002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179.29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</row>
    <row r="357" spans="1:20" x14ac:dyDescent="0.25">
      <c r="A357">
        <v>2035</v>
      </c>
      <c r="B357">
        <v>8</v>
      </c>
      <c r="C357" s="19">
        <v>1312.7429999999999</v>
      </c>
      <c r="D357">
        <v>4.2000000000000003E-2</v>
      </c>
      <c r="E357">
        <v>646.38499999999999</v>
      </c>
      <c r="F357">
        <v>452.97500000000002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213.34100000000001</v>
      </c>
      <c r="P357">
        <v>0</v>
      </c>
      <c r="Q357">
        <v>0</v>
      </c>
      <c r="R357">
        <v>0</v>
      </c>
      <c r="S357">
        <v>0</v>
      </c>
      <c r="T357">
        <v>0</v>
      </c>
    </row>
    <row r="358" spans="1:20" x14ac:dyDescent="0.25">
      <c r="A358">
        <v>2035</v>
      </c>
      <c r="B358">
        <v>9</v>
      </c>
      <c r="C358" s="19">
        <v>1175.336</v>
      </c>
      <c r="D358">
        <v>2.444</v>
      </c>
      <c r="E358">
        <v>537.59500000000003</v>
      </c>
      <c r="F358">
        <v>476.25900000000001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159.03800000000001</v>
      </c>
      <c r="Q358">
        <v>0</v>
      </c>
      <c r="R358">
        <v>0</v>
      </c>
      <c r="S358">
        <v>0</v>
      </c>
      <c r="T358">
        <v>0</v>
      </c>
    </row>
    <row r="359" spans="1:20" x14ac:dyDescent="0.25">
      <c r="A359">
        <v>2035</v>
      </c>
      <c r="B359">
        <v>10</v>
      </c>
      <c r="C359">
        <v>761.3</v>
      </c>
      <c r="D359">
        <v>41.119</v>
      </c>
      <c r="E359">
        <v>159.952</v>
      </c>
      <c r="F359">
        <v>470.827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89.400999999999996</v>
      </c>
      <c r="R359">
        <v>0</v>
      </c>
      <c r="S359">
        <v>0</v>
      </c>
      <c r="T359">
        <v>0</v>
      </c>
    </row>
    <row r="360" spans="1:20" x14ac:dyDescent="0.25">
      <c r="A360">
        <v>2035</v>
      </c>
      <c r="B360">
        <v>11</v>
      </c>
      <c r="C360">
        <v>649.17100000000005</v>
      </c>
      <c r="D360">
        <v>154.51300000000001</v>
      </c>
      <c r="E360">
        <v>18.199000000000002</v>
      </c>
      <c r="F360">
        <v>483.73599999999999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-7.2779999999999996</v>
      </c>
      <c r="S360">
        <v>0</v>
      </c>
      <c r="T360">
        <v>0</v>
      </c>
    </row>
    <row r="361" spans="1:20" x14ac:dyDescent="0.25">
      <c r="A361">
        <v>2035</v>
      </c>
      <c r="B361">
        <v>12</v>
      </c>
      <c r="C361">
        <v>823.87300000000005</v>
      </c>
      <c r="D361">
        <v>302.92700000000002</v>
      </c>
      <c r="E361">
        <v>1.948</v>
      </c>
      <c r="F361">
        <v>518.99800000000005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</row>
    <row r="362" spans="1:20" x14ac:dyDescent="0.25">
      <c r="A362">
        <v>2036</v>
      </c>
      <c r="B362">
        <v>1</v>
      </c>
      <c r="C362">
        <v>978.57500000000005</v>
      </c>
      <c r="D362">
        <v>434.50200000000001</v>
      </c>
      <c r="E362">
        <v>0.629</v>
      </c>
      <c r="F362">
        <v>540.91</v>
      </c>
      <c r="G362">
        <v>0</v>
      </c>
      <c r="H362">
        <v>2.5350000000000001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</row>
    <row r="363" spans="1:20" x14ac:dyDescent="0.25">
      <c r="A363">
        <v>2036</v>
      </c>
      <c r="B363">
        <v>2</v>
      </c>
      <c r="C363">
        <v>871.21799999999996</v>
      </c>
      <c r="D363">
        <v>370.69</v>
      </c>
      <c r="E363">
        <v>7.9000000000000001E-2</v>
      </c>
      <c r="F363">
        <v>494.49400000000003</v>
      </c>
      <c r="G363">
        <v>0</v>
      </c>
      <c r="H363">
        <v>0</v>
      </c>
      <c r="I363">
        <v>5.9530000000000003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</row>
    <row r="364" spans="1:20" x14ac:dyDescent="0.25">
      <c r="A364">
        <v>2036</v>
      </c>
      <c r="B364">
        <v>3</v>
      </c>
      <c r="C364">
        <v>785.19500000000005</v>
      </c>
      <c r="D364">
        <v>296.22399999999999</v>
      </c>
      <c r="E364">
        <v>3.1120000000000001</v>
      </c>
      <c r="F364">
        <v>497.15</v>
      </c>
      <c r="G364">
        <v>0</v>
      </c>
      <c r="H364">
        <v>0</v>
      </c>
      <c r="I364">
        <v>0</v>
      </c>
      <c r="J364">
        <v>-11.291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</row>
    <row r="365" spans="1:20" x14ac:dyDescent="0.25">
      <c r="A365">
        <v>2036</v>
      </c>
      <c r="B365">
        <v>4</v>
      </c>
      <c r="C365">
        <v>669.71100000000001</v>
      </c>
      <c r="D365">
        <v>158.68100000000001</v>
      </c>
      <c r="E365">
        <v>37.886000000000003</v>
      </c>
      <c r="F365">
        <v>487.96</v>
      </c>
      <c r="G365">
        <v>0</v>
      </c>
      <c r="H365">
        <v>0</v>
      </c>
      <c r="I365">
        <v>0</v>
      </c>
      <c r="J365">
        <v>0</v>
      </c>
      <c r="K365">
        <v>-14.815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</row>
    <row r="366" spans="1:20" x14ac:dyDescent="0.25">
      <c r="A366">
        <v>2036</v>
      </c>
      <c r="B366">
        <v>5</v>
      </c>
      <c r="C366">
        <v>697.25699999999995</v>
      </c>
      <c r="D366">
        <v>59.466999999999999</v>
      </c>
      <c r="E366">
        <v>118.732</v>
      </c>
      <c r="F366">
        <v>479.49900000000002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39.558999999999997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</row>
    <row r="367" spans="1:20" x14ac:dyDescent="0.25">
      <c r="A367">
        <v>2036</v>
      </c>
      <c r="B367">
        <v>6</v>
      </c>
      <c r="C367">
        <v>994.70600000000002</v>
      </c>
      <c r="D367">
        <v>11.75</v>
      </c>
      <c r="E367">
        <v>377.916</v>
      </c>
      <c r="F367">
        <v>485.13400000000001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119.90600000000001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</row>
    <row r="368" spans="1:20" x14ac:dyDescent="0.25">
      <c r="A368">
        <v>2036</v>
      </c>
      <c r="B368">
        <v>7</v>
      </c>
      <c r="C368" s="19">
        <v>1285.7719999999999</v>
      </c>
      <c r="D368">
        <v>0.11899999999999999</v>
      </c>
      <c r="E368">
        <v>632.78399999999999</v>
      </c>
      <c r="F368">
        <v>473.57900000000001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179.29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>
        <v>2036</v>
      </c>
      <c r="B369">
        <v>8</v>
      </c>
      <c r="C369" s="19">
        <v>1315.3589999999999</v>
      </c>
      <c r="D369">
        <v>4.2000000000000003E-2</v>
      </c>
      <c r="E369">
        <v>648.11500000000001</v>
      </c>
      <c r="F369">
        <v>453.86099999999999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213.34100000000001</v>
      </c>
      <c r="P369">
        <v>0</v>
      </c>
      <c r="Q369">
        <v>0</v>
      </c>
      <c r="R369">
        <v>0</v>
      </c>
      <c r="S369">
        <v>0</v>
      </c>
      <c r="T369">
        <v>0</v>
      </c>
    </row>
    <row r="370" spans="1:20" x14ac:dyDescent="0.25">
      <c r="A370">
        <v>2036</v>
      </c>
      <c r="B370">
        <v>9</v>
      </c>
      <c r="C370" s="19">
        <v>1180.9159999999999</v>
      </c>
      <c r="D370">
        <v>2.4409999999999998</v>
      </c>
      <c r="E370">
        <v>540.76900000000001</v>
      </c>
      <c r="F370">
        <v>478.66800000000001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159.03800000000001</v>
      </c>
      <c r="Q370">
        <v>0</v>
      </c>
      <c r="R370">
        <v>0</v>
      </c>
      <c r="S370">
        <v>0</v>
      </c>
      <c r="T370">
        <v>0</v>
      </c>
    </row>
    <row r="371" spans="1:20" x14ac:dyDescent="0.25">
      <c r="A371">
        <v>2036</v>
      </c>
      <c r="B371">
        <v>10</v>
      </c>
      <c r="C371">
        <v>758.04</v>
      </c>
      <c r="D371">
        <v>40.682000000000002</v>
      </c>
      <c r="E371">
        <v>159.35900000000001</v>
      </c>
      <c r="F371">
        <v>468.59800000000001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89.400999999999996</v>
      </c>
      <c r="R371">
        <v>0</v>
      </c>
      <c r="S371">
        <v>0</v>
      </c>
      <c r="T371">
        <v>0</v>
      </c>
    </row>
    <row r="372" spans="1:20" x14ac:dyDescent="0.25">
      <c r="A372">
        <v>2036</v>
      </c>
      <c r="B372">
        <v>11</v>
      </c>
      <c r="C372">
        <v>635.91600000000005</v>
      </c>
      <c r="D372">
        <v>150.72200000000001</v>
      </c>
      <c r="E372">
        <v>17.876999999999999</v>
      </c>
      <c r="F372">
        <v>474.59500000000003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-7.2779999999999996</v>
      </c>
      <c r="S372">
        <v>0</v>
      </c>
      <c r="T372">
        <v>0</v>
      </c>
    </row>
    <row r="373" spans="1:20" x14ac:dyDescent="0.25">
      <c r="A373">
        <v>2036</v>
      </c>
      <c r="B373">
        <v>12</v>
      </c>
      <c r="C373">
        <v>859.64300000000003</v>
      </c>
      <c r="D373">
        <v>314.95299999999997</v>
      </c>
      <c r="E373">
        <v>2.0390000000000001</v>
      </c>
      <c r="F373">
        <v>542.65099999999995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x14ac:dyDescent="0.25">
      <c r="A374">
        <v>2037</v>
      </c>
      <c r="B374">
        <v>1</v>
      </c>
      <c r="C374">
        <v>976.03499999999997</v>
      </c>
      <c r="D374">
        <v>432.1</v>
      </c>
      <c r="E374">
        <v>0.629</v>
      </c>
      <c r="F374">
        <v>540.77099999999996</v>
      </c>
      <c r="G374">
        <v>0</v>
      </c>
      <c r="H374">
        <v>2.5350000000000001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</row>
    <row r="375" spans="1:20" x14ac:dyDescent="0.25">
      <c r="A375">
        <v>2037</v>
      </c>
      <c r="B375">
        <v>2</v>
      </c>
      <c r="C375">
        <v>869.08</v>
      </c>
      <c r="D375">
        <v>368.64100000000002</v>
      </c>
      <c r="E375">
        <v>7.9000000000000001E-2</v>
      </c>
      <c r="F375">
        <v>494.40600000000001</v>
      </c>
      <c r="G375">
        <v>0</v>
      </c>
      <c r="H375">
        <v>0</v>
      </c>
      <c r="I375">
        <v>5.9530000000000003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</row>
    <row r="376" spans="1:20" x14ac:dyDescent="0.25">
      <c r="A376">
        <v>2037</v>
      </c>
      <c r="B376">
        <v>3</v>
      </c>
      <c r="C376">
        <v>783.51</v>
      </c>
      <c r="D376">
        <v>294.58600000000001</v>
      </c>
      <c r="E376">
        <v>3.1160000000000001</v>
      </c>
      <c r="F376">
        <v>497.09899999999999</v>
      </c>
      <c r="G376">
        <v>0</v>
      </c>
      <c r="H376">
        <v>0</v>
      </c>
      <c r="I376">
        <v>0</v>
      </c>
      <c r="J376">
        <v>-11.291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</row>
    <row r="377" spans="1:20" x14ac:dyDescent="0.25">
      <c r="A377">
        <v>2037</v>
      </c>
      <c r="B377">
        <v>4</v>
      </c>
      <c r="C377">
        <v>668.90899999999999</v>
      </c>
      <c r="D377">
        <v>157.81299999999999</v>
      </c>
      <c r="E377">
        <v>37.932000000000002</v>
      </c>
      <c r="F377">
        <v>487.97899999999998</v>
      </c>
      <c r="G377">
        <v>0</v>
      </c>
      <c r="H377">
        <v>0</v>
      </c>
      <c r="I377">
        <v>0</v>
      </c>
      <c r="J377">
        <v>0</v>
      </c>
      <c r="K377">
        <v>-14.815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</row>
    <row r="378" spans="1:20" x14ac:dyDescent="0.25">
      <c r="A378">
        <v>2037</v>
      </c>
      <c r="B378">
        <v>5</v>
      </c>
      <c r="C378">
        <v>697.16300000000001</v>
      </c>
      <c r="D378">
        <v>59.142000000000003</v>
      </c>
      <c r="E378">
        <v>118.878</v>
      </c>
      <c r="F378">
        <v>479.58300000000003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39.558999999999997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</row>
    <row r="379" spans="1:20" x14ac:dyDescent="0.25">
      <c r="A379">
        <v>2037</v>
      </c>
      <c r="B379">
        <v>6</v>
      </c>
      <c r="C379">
        <v>995.26900000000001</v>
      </c>
      <c r="D379">
        <v>11.686</v>
      </c>
      <c r="E379">
        <v>378.38200000000001</v>
      </c>
      <c r="F379">
        <v>485.29500000000002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119.90600000000001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</row>
    <row r="380" spans="1:20" x14ac:dyDescent="0.25">
      <c r="A380">
        <v>2037</v>
      </c>
      <c r="B380">
        <v>7</v>
      </c>
      <c r="C380" s="19">
        <v>1286.836</v>
      </c>
      <c r="D380">
        <v>0.11799999999999999</v>
      </c>
      <c r="E380">
        <v>633.625</v>
      </c>
      <c r="F380">
        <v>473.803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179.29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</row>
    <row r="381" spans="1:20" x14ac:dyDescent="0.25">
      <c r="A381">
        <v>2037</v>
      </c>
      <c r="B381">
        <v>8</v>
      </c>
      <c r="C381" s="19">
        <v>1316.421</v>
      </c>
      <c r="D381">
        <v>4.2000000000000003E-2</v>
      </c>
      <c r="E381">
        <v>648.976</v>
      </c>
      <c r="F381">
        <v>454.06099999999998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213.34100000000001</v>
      </c>
      <c r="P381">
        <v>0</v>
      </c>
      <c r="Q381">
        <v>0</v>
      </c>
      <c r="R381">
        <v>0</v>
      </c>
      <c r="S381">
        <v>0</v>
      </c>
      <c r="T381">
        <v>0</v>
      </c>
    </row>
    <row r="382" spans="1:20" x14ac:dyDescent="0.25">
      <c r="A382">
        <v>2037</v>
      </c>
      <c r="B382">
        <v>9</v>
      </c>
      <c r="C382" s="19">
        <v>1181.7809999999999</v>
      </c>
      <c r="D382">
        <v>2.4279999999999999</v>
      </c>
      <c r="E382">
        <v>541.48699999999997</v>
      </c>
      <c r="F382">
        <v>478.827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159.03800000000001</v>
      </c>
      <c r="Q382">
        <v>0</v>
      </c>
      <c r="R382">
        <v>0</v>
      </c>
      <c r="S382">
        <v>0</v>
      </c>
      <c r="T382">
        <v>0</v>
      </c>
    </row>
    <row r="383" spans="1:20" x14ac:dyDescent="0.25">
      <c r="A383">
        <v>2037</v>
      </c>
      <c r="B383">
        <v>10</v>
      </c>
      <c r="C383">
        <v>758.06</v>
      </c>
      <c r="D383">
        <v>40.459000000000003</v>
      </c>
      <c r="E383">
        <v>159.554</v>
      </c>
      <c r="F383">
        <v>468.64600000000002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89.400999999999996</v>
      </c>
      <c r="R383">
        <v>0</v>
      </c>
      <c r="S383">
        <v>0</v>
      </c>
      <c r="T383">
        <v>0</v>
      </c>
    </row>
    <row r="384" spans="1:20" x14ac:dyDescent="0.25">
      <c r="A384">
        <v>2037</v>
      </c>
      <c r="B384">
        <v>11</v>
      </c>
      <c r="C384">
        <v>635.08299999999997</v>
      </c>
      <c r="D384">
        <v>149.89599999999999</v>
      </c>
      <c r="E384">
        <v>17.899000000000001</v>
      </c>
      <c r="F384">
        <v>474.56599999999997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-7.2779999999999996</v>
      </c>
      <c r="S384">
        <v>0</v>
      </c>
      <c r="T384">
        <v>0</v>
      </c>
    </row>
    <row r="385" spans="1:20" x14ac:dyDescent="0.25">
      <c r="A385">
        <v>2037</v>
      </c>
      <c r="B385">
        <v>12</v>
      </c>
      <c r="C385">
        <v>857.82</v>
      </c>
      <c r="D385">
        <v>313.22800000000001</v>
      </c>
      <c r="E385">
        <v>2.0419999999999998</v>
      </c>
      <c r="F385">
        <v>542.55100000000004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</row>
    <row r="386" spans="1:20" x14ac:dyDescent="0.25">
      <c r="A386">
        <v>2038</v>
      </c>
      <c r="B386">
        <v>1</v>
      </c>
      <c r="C386">
        <v>973.45100000000002</v>
      </c>
      <c r="D386">
        <v>429.87799999999999</v>
      </c>
      <c r="E386">
        <v>0.63</v>
      </c>
      <c r="F386">
        <v>540.40899999999999</v>
      </c>
      <c r="G386">
        <v>0</v>
      </c>
      <c r="H386">
        <v>2.5350000000000001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</row>
    <row r="387" spans="1:20" x14ac:dyDescent="0.25">
      <c r="A387">
        <v>2038</v>
      </c>
      <c r="B387">
        <v>2</v>
      </c>
      <c r="C387">
        <v>866.88599999999997</v>
      </c>
      <c r="D387">
        <v>366.745</v>
      </c>
      <c r="E387">
        <v>0.08</v>
      </c>
      <c r="F387">
        <v>494.108</v>
      </c>
      <c r="G387">
        <v>0</v>
      </c>
      <c r="H387">
        <v>0</v>
      </c>
      <c r="I387">
        <v>5.9530000000000003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</row>
    <row r="388" spans="1:20" x14ac:dyDescent="0.25">
      <c r="A388">
        <v>2038</v>
      </c>
      <c r="B388">
        <v>3</v>
      </c>
      <c r="C388">
        <v>781.73400000000004</v>
      </c>
      <c r="D388">
        <v>293.072</v>
      </c>
      <c r="E388">
        <v>3.12</v>
      </c>
      <c r="F388">
        <v>496.834</v>
      </c>
      <c r="G388">
        <v>0</v>
      </c>
      <c r="H388">
        <v>0</v>
      </c>
      <c r="I388">
        <v>0</v>
      </c>
      <c r="J388">
        <v>-11.291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</row>
    <row r="389" spans="1:20" x14ac:dyDescent="0.25">
      <c r="A389">
        <v>2038</v>
      </c>
      <c r="B389">
        <v>4</v>
      </c>
      <c r="C389">
        <v>667.94299999999998</v>
      </c>
      <c r="D389">
        <v>157.005</v>
      </c>
      <c r="E389">
        <v>37.985999999999997</v>
      </c>
      <c r="F389">
        <v>487.767</v>
      </c>
      <c r="G389">
        <v>0</v>
      </c>
      <c r="H389">
        <v>0</v>
      </c>
      <c r="I389">
        <v>0</v>
      </c>
      <c r="J389">
        <v>0</v>
      </c>
      <c r="K389">
        <v>-14.815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</row>
    <row r="390" spans="1:20" x14ac:dyDescent="0.25">
      <c r="A390">
        <v>2038</v>
      </c>
      <c r="B390">
        <v>5</v>
      </c>
      <c r="C390">
        <v>696.88</v>
      </c>
      <c r="D390">
        <v>58.838999999999999</v>
      </c>
      <c r="E390">
        <v>119.047</v>
      </c>
      <c r="F390">
        <v>479.43400000000003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39.558999999999997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</row>
    <row r="391" spans="1:20" x14ac:dyDescent="0.25">
      <c r="A391">
        <v>2038</v>
      </c>
      <c r="B391">
        <v>6</v>
      </c>
      <c r="C391">
        <v>995.66300000000001</v>
      </c>
      <c r="D391">
        <v>11.625999999999999</v>
      </c>
      <c r="E391">
        <v>378.91899999999998</v>
      </c>
      <c r="F391">
        <v>485.21199999999999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119.90600000000001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</row>
    <row r="392" spans="1:20" x14ac:dyDescent="0.25">
      <c r="A392">
        <v>2038</v>
      </c>
      <c r="B392">
        <v>7</v>
      </c>
      <c r="C392" s="19">
        <v>1287.732</v>
      </c>
      <c r="D392">
        <v>0.11799999999999999</v>
      </c>
      <c r="E392">
        <v>634.55999999999995</v>
      </c>
      <c r="F392">
        <v>473.76600000000002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179.29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</row>
    <row r="393" spans="1:20" x14ac:dyDescent="0.25">
      <c r="A393">
        <v>2038</v>
      </c>
      <c r="B393">
        <v>8</v>
      </c>
      <c r="C393" s="19">
        <v>1317.327</v>
      </c>
      <c r="D393">
        <v>4.2000000000000003E-2</v>
      </c>
      <c r="E393">
        <v>649.93299999999999</v>
      </c>
      <c r="F393">
        <v>454.01100000000002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213.34100000000001</v>
      </c>
      <c r="P393">
        <v>0</v>
      </c>
      <c r="Q393">
        <v>0</v>
      </c>
      <c r="R393">
        <v>0</v>
      </c>
      <c r="S393">
        <v>0</v>
      </c>
      <c r="T393">
        <v>0</v>
      </c>
    </row>
    <row r="394" spans="1:20" x14ac:dyDescent="0.25">
      <c r="A394">
        <v>2038</v>
      </c>
      <c r="B394">
        <v>9</v>
      </c>
      <c r="C394" s="19">
        <v>1182.4680000000001</v>
      </c>
      <c r="D394">
        <v>2.4159999999999999</v>
      </c>
      <c r="E394">
        <v>542.28599999999994</v>
      </c>
      <c r="F394">
        <v>478.72800000000001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159.03800000000001</v>
      </c>
      <c r="Q394">
        <v>0</v>
      </c>
      <c r="R394">
        <v>0</v>
      </c>
      <c r="S394">
        <v>0</v>
      </c>
      <c r="T394">
        <v>0</v>
      </c>
    </row>
    <row r="395" spans="1:20" x14ac:dyDescent="0.25">
      <c r="A395">
        <v>2038</v>
      </c>
      <c r="B395">
        <v>10</v>
      </c>
      <c r="C395">
        <v>757.91600000000005</v>
      </c>
      <c r="D395">
        <v>40.253</v>
      </c>
      <c r="E395">
        <v>159.785</v>
      </c>
      <c r="F395">
        <v>468.47699999999998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89.400999999999996</v>
      </c>
      <c r="R395">
        <v>0</v>
      </c>
      <c r="S395">
        <v>0</v>
      </c>
      <c r="T395">
        <v>0</v>
      </c>
    </row>
    <row r="396" spans="1:20" x14ac:dyDescent="0.25">
      <c r="A396">
        <v>2038</v>
      </c>
      <c r="B396">
        <v>11</v>
      </c>
      <c r="C396">
        <v>634.10699999999997</v>
      </c>
      <c r="D396">
        <v>149.13300000000001</v>
      </c>
      <c r="E396">
        <v>17.925000000000001</v>
      </c>
      <c r="F396">
        <v>474.32600000000002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-7.2779999999999996</v>
      </c>
      <c r="S396">
        <v>0</v>
      </c>
      <c r="T396">
        <v>0</v>
      </c>
    </row>
    <row r="397" spans="1:20" x14ac:dyDescent="0.25">
      <c r="A397">
        <v>2038</v>
      </c>
      <c r="B397">
        <v>12</v>
      </c>
      <c r="C397">
        <v>855.90099999999995</v>
      </c>
      <c r="D397">
        <v>311.63400000000001</v>
      </c>
      <c r="E397">
        <v>2.0449999999999999</v>
      </c>
      <c r="F397">
        <v>542.22299999999996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</row>
    <row r="398" spans="1:20" x14ac:dyDescent="0.25">
      <c r="A398">
        <v>2039</v>
      </c>
      <c r="B398">
        <v>1</v>
      </c>
      <c r="C398">
        <v>970.71500000000003</v>
      </c>
      <c r="D398">
        <v>427.63900000000001</v>
      </c>
      <c r="E398">
        <v>0.63100000000000001</v>
      </c>
      <c r="F398">
        <v>539.91</v>
      </c>
      <c r="G398">
        <v>0</v>
      </c>
      <c r="H398">
        <v>2.5350000000000001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</row>
    <row r="399" spans="1:20" x14ac:dyDescent="0.25">
      <c r="A399">
        <v>2039</v>
      </c>
      <c r="B399">
        <v>2</v>
      </c>
      <c r="C399">
        <v>864.55</v>
      </c>
      <c r="D399">
        <v>364.83600000000001</v>
      </c>
      <c r="E399">
        <v>0.08</v>
      </c>
      <c r="F399">
        <v>493.68099999999998</v>
      </c>
      <c r="G399">
        <v>0</v>
      </c>
      <c r="H399">
        <v>0</v>
      </c>
      <c r="I399">
        <v>5.9530000000000003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</row>
    <row r="400" spans="1:20" x14ac:dyDescent="0.25">
      <c r="A400">
        <v>2039</v>
      </c>
      <c r="B400">
        <v>3</v>
      </c>
      <c r="C400">
        <v>779.81399999999996</v>
      </c>
      <c r="D400">
        <v>291.54599999999999</v>
      </c>
      <c r="E400">
        <v>3.1240000000000001</v>
      </c>
      <c r="F400">
        <v>496.43599999999998</v>
      </c>
      <c r="G400">
        <v>0</v>
      </c>
      <c r="H400">
        <v>0</v>
      </c>
      <c r="I400">
        <v>0</v>
      </c>
      <c r="J400">
        <v>-11.291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</row>
    <row r="401" spans="1:20" x14ac:dyDescent="0.25">
      <c r="A401">
        <v>2039</v>
      </c>
      <c r="B401">
        <v>4</v>
      </c>
      <c r="C401">
        <v>666.85400000000004</v>
      </c>
      <c r="D401">
        <v>156.19800000000001</v>
      </c>
      <c r="E401">
        <v>38.036999999999999</v>
      </c>
      <c r="F401">
        <v>487.435</v>
      </c>
      <c r="G401">
        <v>0</v>
      </c>
      <c r="H401">
        <v>0</v>
      </c>
      <c r="I401">
        <v>0</v>
      </c>
      <c r="J401">
        <v>0</v>
      </c>
      <c r="K401">
        <v>-14.815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</row>
    <row r="402" spans="1:20" x14ac:dyDescent="0.25">
      <c r="A402">
        <v>2039</v>
      </c>
      <c r="B402">
        <v>5</v>
      </c>
      <c r="C402">
        <v>696.46199999999999</v>
      </c>
      <c r="D402">
        <v>58.536999999999999</v>
      </c>
      <c r="E402">
        <v>119.205</v>
      </c>
      <c r="F402">
        <v>479.161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39.558999999999997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</row>
    <row r="403" spans="1:20" x14ac:dyDescent="0.25">
      <c r="A403">
        <v>2039</v>
      </c>
      <c r="B403">
        <v>6</v>
      </c>
      <c r="C403">
        <v>995.89300000000003</v>
      </c>
      <c r="D403">
        <v>11.566000000000001</v>
      </c>
      <c r="E403">
        <v>379.423</v>
      </c>
      <c r="F403">
        <v>484.99799999999999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119.90600000000001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</row>
    <row r="404" spans="1:20" x14ac:dyDescent="0.25">
      <c r="A404">
        <v>2039</v>
      </c>
      <c r="B404">
        <v>7</v>
      </c>
      <c r="C404" s="19">
        <v>1288.4100000000001</v>
      </c>
      <c r="D404">
        <v>0.11700000000000001</v>
      </c>
      <c r="E404">
        <v>635.4</v>
      </c>
      <c r="F404">
        <v>473.60199999999998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179.29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</row>
    <row r="405" spans="1:20" x14ac:dyDescent="0.25">
      <c r="A405">
        <v>2039</v>
      </c>
      <c r="B405">
        <v>8</v>
      </c>
      <c r="C405" s="19">
        <v>1318.0170000000001</v>
      </c>
      <c r="D405">
        <v>4.1000000000000002E-2</v>
      </c>
      <c r="E405">
        <v>650.79399999999998</v>
      </c>
      <c r="F405">
        <v>453.84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213.34100000000001</v>
      </c>
      <c r="P405">
        <v>0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>
        <v>2039</v>
      </c>
      <c r="B406">
        <v>9</v>
      </c>
      <c r="C406" s="19">
        <v>1182.953</v>
      </c>
      <c r="D406">
        <v>2.403</v>
      </c>
      <c r="E406">
        <v>543.00400000000002</v>
      </c>
      <c r="F406">
        <v>478.50700000000001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159.03800000000001</v>
      </c>
      <c r="Q406">
        <v>0</v>
      </c>
      <c r="R406">
        <v>0</v>
      </c>
      <c r="S406">
        <v>0</v>
      </c>
      <c r="T406">
        <v>0</v>
      </c>
    </row>
    <row r="407" spans="1:20" x14ac:dyDescent="0.25">
      <c r="A407">
        <v>2039</v>
      </c>
      <c r="B407">
        <v>10</v>
      </c>
      <c r="C407">
        <v>757.62400000000002</v>
      </c>
      <c r="D407">
        <v>40.045000000000002</v>
      </c>
      <c r="E407">
        <v>159.995</v>
      </c>
      <c r="F407">
        <v>468.18299999999999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89.400999999999996</v>
      </c>
      <c r="R407">
        <v>0</v>
      </c>
      <c r="S407">
        <v>0</v>
      </c>
      <c r="T407">
        <v>0</v>
      </c>
    </row>
    <row r="408" spans="1:20" x14ac:dyDescent="0.25">
      <c r="A408">
        <v>2039</v>
      </c>
      <c r="B408">
        <v>11</v>
      </c>
      <c r="C408">
        <v>633</v>
      </c>
      <c r="D408">
        <v>148.363</v>
      </c>
      <c r="E408">
        <v>17.948</v>
      </c>
      <c r="F408">
        <v>473.96699999999998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-7.2779999999999996</v>
      </c>
      <c r="S408">
        <v>0</v>
      </c>
      <c r="T408">
        <v>0</v>
      </c>
    </row>
    <row r="409" spans="1:20" x14ac:dyDescent="0.25">
      <c r="A409">
        <v>2039</v>
      </c>
      <c r="B409">
        <v>12</v>
      </c>
      <c r="C409">
        <v>853.83500000000004</v>
      </c>
      <c r="D409">
        <v>310.024</v>
      </c>
      <c r="E409">
        <v>2.0470000000000002</v>
      </c>
      <c r="F409">
        <v>541.76400000000001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</row>
    <row r="410" spans="1:20" x14ac:dyDescent="0.25">
      <c r="A410">
        <v>2040</v>
      </c>
      <c r="B410">
        <v>1</v>
      </c>
      <c r="C410">
        <v>968.28700000000003</v>
      </c>
      <c r="D410">
        <v>425.41300000000001</v>
      </c>
      <c r="E410">
        <v>0.63200000000000001</v>
      </c>
      <c r="F410">
        <v>539.70799999999997</v>
      </c>
      <c r="G410">
        <v>0</v>
      </c>
      <c r="H410">
        <v>2.5350000000000001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</row>
    <row r="411" spans="1:20" x14ac:dyDescent="0.25">
      <c r="A411">
        <v>2040</v>
      </c>
      <c r="B411">
        <v>2</v>
      </c>
      <c r="C411">
        <v>862.49300000000005</v>
      </c>
      <c r="D411">
        <v>362.93599999999998</v>
      </c>
      <c r="E411">
        <v>0.08</v>
      </c>
      <c r="F411">
        <v>493.52300000000002</v>
      </c>
      <c r="G411">
        <v>0</v>
      </c>
      <c r="H411">
        <v>0</v>
      </c>
      <c r="I411">
        <v>5.9530000000000003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</row>
    <row r="412" spans="1:20" x14ac:dyDescent="0.25">
      <c r="A412">
        <v>2040</v>
      </c>
      <c r="B412">
        <v>3</v>
      </c>
      <c r="C412">
        <v>778.16700000000003</v>
      </c>
      <c r="D412">
        <v>290.02800000000002</v>
      </c>
      <c r="E412">
        <v>3.1269999999999998</v>
      </c>
      <c r="F412">
        <v>496.30399999999997</v>
      </c>
      <c r="G412">
        <v>0</v>
      </c>
      <c r="H412">
        <v>0</v>
      </c>
      <c r="I412">
        <v>0</v>
      </c>
      <c r="J412">
        <v>-11.291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</row>
    <row r="413" spans="1:20" x14ac:dyDescent="0.25">
      <c r="A413">
        <v>2040</v>
      </c>
      <c r="B413">
        <v>4</v>
      </c>
      <c r="C413">
        <v>665.98800000000006</v>
      </c>
      <c r="D413">
        <v>155.38499999999999</v>
      </c>
      <c r="E413">
        <v>38.070999999999998</v>
      </c>
      <c r="F413">
        <v>487.34699999999998</v>
      </c>
      <c r="G413">
        <v>0</v>
      </c>
      <c r="H413">
        <v>0</v>
      </c>
      <c r="I413">
        <v>0</v>
      </c>
      <c r="J413">
        <v>0</v>
      </c>
      <c r="K413">
        <v>-14.815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</row>
    <row r="414" spans="1:20" x14ac:dyDescent="0.25">
      <c r="A414">
        <v>2040</v>
      </c>
      <c r="B414">
        <v>5</v>
      </c>
      <c r="C414">
        <v>696.22299999999996</v>
      </c>
      <c r="D414">
        <v>58.231999999999999</v>
      </c>
      <c r="E414">
        <v>119.313</v>
      </c>
      <c r="F414">
        <v>479.11900000000003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39.558999999999997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</row>
    <row r="415" spans="1:20" x14ac:dyDescent="0.25">
      <c r="A415">
        <v>2040</v>
      </c>
      <c r="B415">
        <v>6</v>
      </c>
      <c r="C415">
        <v>996.18399999999997</v>
      </c>
      <c r="D415">
        <v>11.506</v>
      </c>
      <c r="E415">
        <v>379.76600000000002</v>
      </c>
      <c r="F415">
        <v>485.00599999999997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119.90600000000001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</row>
    <row r="416" spans="1:20" x14ac:dyDescent="0.25">
      <c r="A416">
        <v>2040</v>
      </c>
      <c r="B416">
        <v>7</v>
      </c>
      <c r="C416" s="19">
        <v>1288.925</v>
      </c>
      <c r="D416">
        <v>0.11600000000000001</v>
      </c>
      <c r="E416">
        <v>635.91399999999999</v>
      </c>
      <c r="F416">
        <v>473.60500000000002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179.29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</row>
    <row r="417" spans="1:20" x14ac:dyDescent="0.25">
      <c r="A417">
        <v>2040</v>
      </c>
      <c r="B417">
        <v>8</v>
      </c>
      <c r="C417" s="19">
        <v>1318.537</v>
      </c>
      <c r="D417">
        <v>4.1000000000000002E-2</v>
      </c>
      <c r="E417">
        <v>651.32000000000005</v>
      </c>
      <c r="F417">
        <v>453.834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213.34100000000001</v>
      </c>
      <c r="P417">
        <v>0</v>
      </c>
      <c r="Q417">
        <v>0</v>
      </c>
      <c r="R417">
        <v>0</v>
      </c>
      <c r="S417">
        <v>0</v>
      </c>
      <c r="T417">
        <v>0</v>
      </c>
    </row>
    <row r="418" spans="1:20" x14ac:dyDescent="0.25">
      <c r="A418">
        <v>2040</v>
      </c>
      <c r="B418">
        <v>9</v>
      </c>
      <c r="C418" s="19">
        <v>1183.336</v>
      </c>
      <c r="D418">
        <v>2.391</v>
      </c>
      <c r="E418">
        <v>543.44299999999998</v>
      </c>
      <c r="F418">
        <v>478.464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159.03800000000001</v>
      </c>
      <c r="Q418">
        <v>0</v>
      </c>
      <c r="R418">
        <v>0</v>
      </c>
      <c r="S418">
        <v>0</v>
      </c>
      <c r="T418">
        <v>0</v>
      </c>
    </row>
    <row r="419" spans="1:20" x14ac:dyDescent="0.25">
      <c r="A419">
        <v>2040</v>
      </c>
      <c r="B419">
        <v>10</v>
      </c>
      <c r="C419">
        <v>757.45600000000002</v>
      </c>
      <c r="D419">
        <v>39.832999999999998</v>
      </c>
      <c r="E419">
        <v>160.124</v>
      </c>
      <c r="F419">
        <v>468.09800000000001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89.400999999999996</v>
      </c>
      <c r="R419">
        <v>0</v>
      </c>
      <c r="S419">
        <v>0</v>
      </c>
      <c r="T419">
        <v>0</v>
      </c>
    </row>
    <row r="420" spans="1:20" x14ac:dyDescent="0.25">
      <c r="A420">
        <v>2040</v>
      </c>
      <c r="B420">
        <v>11</v>
      </c>
      <c r="C420">
        <v>632.09</v>
      </c>
      <c r="D420">
        <v>147.577</v>
      </c>
      <c r="E420">
        <v>17.963000000000001</v>
      </c>
      <c r="F420">
        <v>473.827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-7.2779999999999996</v>
      </c>
      <c r="S420">
        <v>0</v>
      </c>
      <c r="T420">
        <v>0</v>
      </c>
    </row>
    <row r="421" spans="1:20" x14ac:dyDescent="0.25">
      <c r="A421">
        <v>2040</v>
      </c>
      <c r="B421">
        <v>12</v>
      </c>
      <c r="C421">
        <v>851.99</v>
      </c>
      <c r="D421">
        <v>308.38299999999998</v>
      </c>
      <c r="E421">
        <v>2.0489999999999999</v>
      </c>
      <c r="F421">
        <v>541.55799999999999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</row>
    <row r="422" spans="1:20" x14ac:dyDescent="0.25">
      <c r="A422">
        <v>2041</v>
      </c>
      <c r="B422">
        <v>1</v>
      </c>
      <c r="C422">
        <v>965.82</v>
      </c>
      <c r="D422">
        <v>423.11700000000002</v>
      </c>
      <c r="E422">
        <v>0.63200000000000001</v>
      </c>
      <c r="F422">
        <v>539.53700000000003</v>
      </c>
      <c r="G422">
        <v>0</v>
      </c>
      <c r="H422">
        <v>2.5350000000000001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>
        <v>2041</v>
      </c>
      <c r="B423">
        <v>2</v>
      </c>
      <c r="C423">
        <v>860.404</v>
      </c>
      <c r="D423">
        <v>360.97800000000001</v>
      </c>
      <c r="E423">
        <v>0.08</v>
      </c>
      <c r="F423">
        <v>493.39299999999997</v>
      </c>
      <c r="G423">
        <v>0</v>
      </c>
      <c r="H423">
        <v>0</v>
      </c>
      <c r="I423">
        <v>5.9530000000000003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</row>
    <row r="424" spans="1:20" x14ac:dyDescent="0.25">
      <c r="A424">
        <v>2041</v>
      </c>
      <c r="B424">
        <v>3</v>
      </c>
      <c r="C424">
        <v>776.5</v>
      </c>
      <c r="D424">
        <v>288.46300000000002</v>
      </c>
      <c r="E424">
        <v>3.129</v>
      </c>
      <c r="F424">
        <v>496.19900000000001</v>
      </c>
      <c r="G424">
        <v>0</v>
      </c>
      <c r="H424">
        <v>0</v>
      </c>
      <c r="I424">
        <v>0</v>
      </c>
      <c r="J424">
        <v>-11.291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</row>
    <row r="425" spans="1:20" x14ac:dyDescent="0.25">
      <c r="A425">
        <v>2041</v>
      </c>
      <c r="B425">
        <v>4</v>
      </c>
      <c r="C425">
        <v>665.12300000000005</v>
      </c>
      <c r="D425">
        <v>154.553</v>
      </c>
      <c r="E425">
        <v>38.098999999999997</v>
      </c>
      <c r="F425">
        <v>487.286</v>
      </c>
      <c r="G425">
        <v>0</v>
      </c>
      <c r="H425">
        <v>0</v>
      </c>
      <c r="I425">
        <v>0</v>
      </c>
      <c r="J425">
        <v>0</v>
      </c>
      <c r="K425">
        <v>-14.815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</row>
    <row r="426" spans="1:20" x14ac:dyDescent="0.25">
      <c r="A426">
        <v>2041</v>
      </c>
      <c r="B426">
        <v>5</v>
      </c>
      <c r="C426">
        <v>695.98400000000004</v>
      </c>
      <c r="D426">
        <v>57.920999999999999</v>
      </c>
      <c r="E426">
        <v>119.4</v>
      </c>
      <c r="F426">
        <v>479.10399999999998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39.558999999999997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</row>
    <row r="427" spans="1:20" x14ac:dyDescent="0.25">
      <c r="A427">
        <v>2041</v>
      </c>
      <c r="B427">
        <v>6</v>
      </c>
      <c r="C427">
        <v>996.43700000000001</v>
      </c>
      <c r="D427">
        <v>11.445</v>
      </c>
      <c r="E427">
        <v>380.04500000000002</v>
      </c>
      <c r="F427">
        <v>485.041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119.90600000000001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</row>
    <row r="428" spans="1:20" x14ac:dyDescent="0.25">
      <c r="A428">
        <v>2041</v>
      </c>
      <c r="B428">
        <v>7</v>
      </c>
      <c r="C428" s="19">
        <v>1289.511</v>
      </c>
      <c r="D428">
        <v>0.11600000000000001</v>
      </c>
      <c r="E428">
        <v>636.41700000000003</v>
      </c>
      <c r="F428">
        <v>473.68900000000002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179.29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x14ac:dyDescent="0.25">
      <c r="A429">
        <v>2041</v>
      </c>
      <c r="B429">
        <v>8</v>
      </c>
      <c r="C429" s="19">
        <v>1319.124</v>
      </c>
      <c r="D429">
        <v>4.1000000000000002E-2</v>
      </c>
      <c r="E429">
        <v>651.83500000000004</v>
      </c>
      <c r="F429">
        <v>453.90600000000001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213.34100000000001</v>
      </c>
      <c r="P429">
        <v>0</v>
      </c>
      <c r="Q429">
        <v>0</v>
      </c>
      <c r="R429">
        <v>0</v>
      </c>
      <c r="S429">
        <v>0</v>
      </c>
      <c r="T429">
        <v>0</v>
      </c>
    </row>
    <row r="430" spans="1:20" x14ac:dyDescent="0.25">
      <c r="A430">
        <v>2041</v>
      </c>
      <c r="B430">
        <v>9</v>
      </c>
      <c r="C430" s="19">
        <v>1183.7909999999999</v>
      </c>
      <c r="D430">
        <v>2.3780000000000001</v>
      </c>
      <c r="E430">
        <v>543.87300000000005</v>
      </c>
      <c r="F430">
        <v>478.50200000000001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159.03800000000001</v>
      </c>
      <c r="Q430">
        <v>0</v>
      </c>
      <c r="R430">
        <v>0</v>
      </c>
      <c r="S430">
        <v>0</v>
      </c>
      <c r="T430">
        <v>0</v>
      </c>
    </row>
    <row r="431" spans="1:20" x14ac:dyDescent="0.25">
      <c r="A431">
        <v>2041</v>
      </c>
      <c r="B431">
        <v>10</v>
      </c>
      <c r="C431">
        <v>757.41800000000001</v>
      </c>
      <c r="D431">
        <v>39.628</v>
      </c>
      <c r="E431">
        <v>160.274</v>
      </c>
      <c r="F431">
        <v>468.11599999999999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89.400999999999996</v>
      </c>
      <c r="R431">
        <v>0</v>
      </c>
      <c r="S431">
        <v>0</v>
      </c>
      <c r="T431">
        <v>0</v>
      </c>
    </row>
    <row r="432" spans="1:20" x14ac:dyDescent="0.25">
      <c r="A432">
        <v>2041</v>
      </c>
      <c r="B432">
        <v>11</v>
      </c>
      <c r="C432">
        <v>631.30999999999995</v>
      </c>
      <c r="D432">
        <v>146.81700000000001</v>
      </c>
      <c r="E432">
        <v>17.98</v>
      </c>
      <c r="F432">
        <v>473.791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-7.2779999999999996</v>
      </c>
      <c r="S432">
        <v>0</v>
      </c>
      <c r="T432">
        <v>0</v>
      </c>
    </row>
    <row r="433" spans="1:20" x14ac:dyDescent="0.25">
      <c r="A433">
        <v>2041</v>
      </c>
      <c r="B433">
        <v>12</v>
      </c>
      <c r="C433">
        <v>850.31399999999996</v>
      </c>
      <c r="D433">
        <v>306.79399999999998</v>
      </c>
      <c r="E433">
        <v>2.0510000000000002</v>
      </c>
      <c r="F433">
        <v>541.47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</row>
    <row r="434" spans="1:20" x14ac:dyDescent="0.25">
      <c r="A434">
        <v>2042</v>
      </c>
      <c r="B434">
        <v>1</v>
      </c>
      <c r="C434">
        <v>963.42200000000003</v>
      </c>
      <c r="D434">
        <v>420.87</v>
      </c>
      <c r="E434">
        <v>0.63200000000000001</v>
      </c>
      <c r="F434">
        <v>539.38499999999999</v>
      </c>
      <c r="G434">
        <v>0</v>
      </c>
      <c r="H434">
        <v>2.5350000000000001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</row>
    <row r="435" spans="1:20" x14ac:dyDescent="0.25">
      <c r="A435">
        <v>2042</v>
      </c>
      <c r="B435">
        <v>2</v>
      </c>
      <c r="C435">
        <v>858.37400000000002</v>
      </c>
      <c r="D435">
        <v>359.06</v>
      </c>
      <c r="E435">
        <v>0.08</v>
      </c>
      <c r="F435">
        <v>493.28</v>
      </c>
      <c r="G435">
        <v>0</v>
      </c>
      <c r="H435">
        <v>0</v>
      </c>
      <c r="I435">
        <v>5.9530000000000003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</row>
    <row r="436" spans="1:20" x14ac:dyDescent="0.25">
      <c r="A436">
        <v>2042</v>
      </c>
      <c r="B436">
        <v>3</v>
      </c>
      <c r="C436">
        <v>774.88300000000004</v>
      </c>
      <c r="D436">
        <v>286.93</v>
      </c>
      <c r="E436">
        <v>3.1320000000000001</v>
      </c>
      <c r="F436">
        <v>496.113</v>
      </c>
      <c r="G436">
        <v>0</v>
      </c>
      <c r="H436">
        <v>0</v>
      </c>
      <c r="I436">
        <v>0</v>
      </c>
      <c r="J436">
        <v>-11.291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</row>
    <row r="437" spans="1:20" x14ac:dyDescent="0.25">
      <c r="A437">
        <v>2042</v>
      </c>
      <c r="B437">
        <v>4</v>
      </c>
      <c r="C437">
        <v>664.36400000000003</v>
      </c>
      <c r="D437">
        <v>153.75399999999999</v>
      </c>
      <c r="E437">
        <v>38.133000000000003</v>
      </c>
      <c r="F437">
        <v>487.291</v>
      </c>
      <c r="G437">
        <v>0</v>
      </c>
      <c r="H437">
        <v>0</v>
      </c>
      <c r="I437">
        <v>0</v>
      </c>
      <c r="J437">
        <v>0</v>
      </c>
      <c r="K437">
        <v>-14.815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</row>
    <row r="438" spans="1:20" x14ac:dyDescent="0.25">
      <c r="A438">
        <v>2042</v>
      </c>
      <c r="B438">
        <v>5</v>
      </c>
      <c r="C438">
        <v>695.84199999999998</v>
      </c>
      <c r="D438">
        <v>57.621000000000002</v>
      </c>
      <c r="E438">
        <v>119.509</v>
      </c>
      <c r="F438">
        <v>479.15300000000002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39.558999999999997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</row>
    <row r="439" spans="1:20" x14ac:dyDescent="0.25">
      <c r="A439">
        <v>2042</v>
      </c>
      <c r="B439">
        <v>6</v>
      </c>
      <c r="C439">
        <v>996.82100000000003</v>
      </c>
      <c r="D439">
        <v>11.385</v>
      </c>
      <c r="E439">
        <v>380.38900000000001</v>
      </c>
      <c r="F439">
        <v>485.14100000000002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119.90600000000001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</row>
    <row r="440" spans="1:20" x14ac:dyDescent="0.25">
      <c r="A440">
        <v>2042</v>
      </c>
      <c r="B440">
        <v>7</v>
      </c>
      <c r="C440" s="19">
        <v>1290.2090000000001</v>
      </c>
      <c r="D440">
        <v>0.115</v>
      </c>
      <c r="E440">
        <v>636.99800000000005</v>
      </c>
      <c r="F440">
        <v>473.80700000000002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179.29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</row>
    <row r="441" spans="1:20" x14ac:dyDescent="0.25">
      <c r="A441">
        <v>2042</v>
      </c>
      <c r="B441">
        <v>8</v>
      </c>
      <c r="C441" s="19">
        <v>1319.8230000000001</v>
      </c>
      <c r="D441">
        <v>4.1000000000000002E-2</v>
      </c>
      <c r="E441">
        <v>652.42999999999995</v>
      </c>
      <c r="F441">
        <v>454.01100000000002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213.34100000000001</v>
      </c>
      <c r="P441">
        <v>0</v>
      </c>
      <c r="Q441">
        <v>0</v>
      </c>
      <c r="R441">
        <v>0</v>
      </c>
      <c r="S441">
        <v>0</v>
      </c>
      <c r="T441">
        <v>0</v>
      </c>
    </row>
    <row r="442" spans="1:20" x14ac:dyDescent="0.25">
      <c r="A442">
        <v>2042</v>
      </c>
      <c r="B442">
        <v>9</v>
      </c>
      <c r="C442" s="19">
        <v>1184.3489999999999</v>
      </c>
      <c r="D442">
        <v>2.3660000000000001</v>
      </c>
      <c r="E442">
        <v>544.37</v>
      </c>
      <c r="F442">
        <v>478.57600000000002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159.03800000000001</v>
      </c>
      <c r="Q442">
        <v>0</v>
      </c>
      <c r="R442">
        <v>0</v>
      </c>
      <c r="S442">
        <v>0</v>
      </c>
      <c r="T442">
        <v>0</v>
      </c>
    </row>
    <row r="443" spans="1:20" x14ac:dyDescent="0.25">
      <c r="A443">
        <v>2042</v>
      </c>
      <c r="B443">
        <v>10</v>
      </c>
      <c r="C443">
        <v>757.40300000000002</v>
      </c>
      <c r="D443">
        <v>39.424999999999997</v>
      </c>
      <c r="E443">
        <v>160.428</v>
      </c>
      <c r="F443">
        <v>468.149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89.400999999999996</v>
      </c>
      <c r="R443">
        <v>0</v>
      </c>
      <c r="S443">
        <v>0</v>
      </c>
      <c r="T443">
        <v>0</v>
      </c>
    </row>
    <row r="444" spans="1:20" x14ac:dyDescent="0.25">
      <c r="A444">
        <v>2042</v>
      </c>
      <c r="B444">
        <v>11</v>
      </c>
      <c r="C444">
        <v>630.55700000000002</v>
      </c>
      <c r="D444">
        <v>146.066</v>
      </c>
      <c r="E444">
        <v>17.997</v>
      </c>
      <c r="F444">
        <v>473.77199999999999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-7.2779999999999996</v>
      </c>
      <c r="S444">
        <v>0</v>
      </c>
      <c r="T444">
        <v>0</v>
      </c>
    </row>
    <row r="445" spans="1:20" x14ac:dyDescent="0.25">
      <c r="A445">
        <v>2042</v>
      </c>
      <c r="B445">
        <v>12</v>
      </c>
      <c r="C445">
        <v>848.678</v>
      </c>
      <c r="D445">
        <v>305.22399999999999</v>
      </c>
      <c r="E445">
        <v>2.0529999999999999</v>
      </c>
      <c r="F445">
        <v>541.4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</row>
    <row r="446" spans="1:20" x14ac:dyDescent="0.25">
      <c r="A446">
        <v>2043</v>
      </c>
      <c r="B446">
        <v>1</v>
      </c>
      <c r="C446">
        <v>961.27800000000002</v>
      </c>
      <c r="D446">
        <v>418.76299999999998</v>
      </c>
      <c r="E446">
        <v>0.63300000000000001</v>
      </c>
      <c r="F446">
        <v>539.34699999999998</v>
      </c>
      <c r="G446">
        <v>0</v>
      </c>
      <c r="H446">
        <v>2.5350000000000001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</row>
    <row r="447" spans="1:20" x14ac:dyDescent="0.25">
      <c r="A447">
        <v>2043</v>
      </c>
      <c r="B447">
        <v>2</v>
      </c>
      <c r="C447">
        <v>856.56799999999998</v>
      </c>
      <c r="D447">
        <v>357.26299999999998</v>
      </c>
      <c r="E447">
        <v>0.08</v>
      </c>
      <c r="F447">
        <v>493.27100000000002</v>
      </c>
      <c r="G447">
        <v>0</v>
      </c>
      <c r="H447">
        <v>0</v>
      </c>
      <c r="I447">
        <v>5.9530000000000003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</row>
    <row r="448" spans="1:20" x14ac:dyDescent="0.25">
      <c r="A448">
        <v>2043</v>
      </c>
      <c r="B448">
        <v>3</v>
      </c>
      <c r="C448">
        <v>773.46799999999996</v>
      </c>
      <c r="D448">
        <v>285.49400000000003</v>
      </c>
      <c r="E448">
        <v>3.1349999999999998</v>
      </c>
      <c r="F448">
        <v>496.13</v>
      </c>
      <c r="G448">
        <v>0</v>
      </c>
      <c r="H448">
        <v>0</v>
      </c>
      <c r="I448">
        <v>0</v>
      </c>
      <c r="J448">
        <v>-11.291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</row>
    <row r="449" spans="1:20" x14ac:dyDescent="0.25">
      <c r="A449">
        <v>2043</v>
      </c>
      <c r="B449">
        <v>4</v>
      </c>
      <c r="C449">
        <v>663.74</v>
      </c>
      <c r="D449">
        <v>153</v>
      </c>
      <c r="E449">
        <v>38.177999999999997</v>
      </c>
      <c r="F449">
        <v>487.37700000000001</v>
      </c>
      <c r="G449">
        <v>0</v>
      </c>
      <c r="H449">
        <v>0</v>
      </c>
      <c r="I449">
        <v>0</v>
      </c>
      <c r="J449">
        <v>0</v>
      </c>
      <c r="K449">
        <v>-14.815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</row>
    <row r="450" spans="1:20" x14ac:dyDescent="0.25">
      <c r="A450">
        <v>2043</v>
      </c>
      <c r="B450">
        <v>5</v>
      </c>
      <c r="C450">
        <v>695.82600000000002</v>
      </c>
      <c r="D450">
        <v>57.338000000000001</v>
      </c>
      <c r="E450">
        <v>119.64700000000001</v>
      </c>
      <c r="F450">
        <v>479.28100000000001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39.558999999999997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</row>
    <row r="451" spans="1:20" x14ac:dyDescent="0.25">
      <c r="A451">
        <v>2043</v>
      </c>
      <c r="B451">
        <v>6</v>
      </c>
      <c r="C451">
        <v>997.38499999999999</v>
      </c>
      <c r="D451">
        <v>11.33</v>
      </c>
      <c r="E451">
        <v>380.83</v>
      </c>
      <c r="F451">
        <v>485.31900000000002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119.90600000000001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</row>
    <row r="452" spans="1:20" x14ac:dyDescent="0.25">
      <c r="A452">
        <v>2043</v>
      </c>
      <c r="B452">
        <v>7</v>
      </c>
      <c r="C452" s="19">
        <v>1291.2809999999999</v>
      </c>
      <c r="D452">
        <v>0.115</v>
      </c>
      <c r="E452">
        <v>637.82000000000005</v>
      </c>
      <c r="F452">
        <v>474.05599999999998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179.29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</row>
    <row r="453" spans="1:20" x14ac:dyDescent="0.25">
      <c r="A453">
        <v>2043</v>
      </c>
      <c r="B453">
        <v>8</v>
      </c>
      <c r="C453" s="19">
        <v>1320.8969999999999</v>
      </c>
      <c r="D453">
        <v>4.1000000000000002E-2</v>
      </c>
      <c r="E453">
        <v>653.27300000000002</v>
      </c>
      <c r="F453">
        <v>454.24299999999999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213.34100000000001</v>
      </c>
      <c r="P453">
        <v>0</v>
      </c>
      <c r="Q453">
        <v>0</v>
      </c>
      <c r="R453">
        <v>0</v>
      </c>
      <c r="S453">
        <v>0</v>
      </c>
      <c r="T453">
        <v>0</v>
      </c>
    </row>
    <row r="454" spans="1:20" x14ac:dyDescent="0.25">
      <c r="A454">
        <v>2043</v>
      </c>
      <c r="B454">
        <v>9</v>
      </c>
      <c r="C454" s="19">
        <v>1185.249</v>
      </c>
      <c r="D454">
        <v>2.355</v>
      </c>
      <c r="E454">
        <v>545.072</v>
      </c>
      <c r="F454">
        <v>478.78399999999999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159.03800000000001</v>
      </c>
      <c r="Q454">
        <v>0</v>
      </c>
      <c r="R454">
        <v>0</v>
      </c>
      <c r="S454">
        <v>0</v>
      </c>
      <c r="T454">
        <v>0</v>
      </c>
    </row>
    <row r="455" spans="1:20" x14ac:dyDescent="0.25">
      <c r="A455">
        <v>2043</v>
      </c>
      <c r="B455">
        <v>10</v>
      </c>
      <c r="C455">
        <v>757.57600000000002</v>
      </c>
      <c r="D455">
        <v>39.237000000000002</v>
      </c>
      <c r="E455">
        <v>160.636</v>
      </c>
      <c r="F455">
        <v>468.30200000000002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89.400999999999996</v>
      </c>
      <c r="R455">
        <v>0</v>
      </c>
      <c r="S455">
        <v>0</v>
      </c>
      <c r="T455">
        <v>0</v>
      </c>
    </row>
    <row r="456" spans="1:20" x14ac:dyDescent="0.25">
      <c r="A456">
        <v>2043</v>
      </c>
      <c r="B456">
        <v>11</v>
      </c>
      <c r="C456">
        <v>629.98599999999999</v>
      </c>
      <c r="D456">
        <v>145.369</v>
      </c>
      <c r="E456">
        <v>18.02</v>
      </c>
      <c r="F456">
        <v>473.87400000000002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-7.2779999999999996</v>
      </c>
      <c r="S456">
        <v>0</v>
      </c>
      <c r="T456">
        <v>0</v>
      </c>
    </row>
    <row r="457" spans="1:20" x14ac:dyDescent="0.25">
      <c r="A457">
        <v>2043</v>
      </c>
      <c r="B457">
        <v>12</v>
      </c>
      <c r="C457">
        <v>847.29399999999998</v>
      </c>
      <c r="D457">
        <v>303.76799999999997</v>
      </c>
      <c r="E457">
        <v>2.0550000000000002</v>
      </c>
      <c r="F457">
        <v>541.47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</row>
    <row r="458" spans="1:20" x14ac:dyDescent="0.25">
      <c r="A458">
        <v>2044</v>
      </c>
      <c r="B458">
        <v>1</v>
      </c>
      <c r="C458">
        <v>959.22299999999996</v>
      </c>
      <c r="D458">
        <v>416.70600000000002</v>
      </c>
      <c r="E458">
        <v>0.63400000000000001</v>
      </c>
      <c r="F458">
        <v>539.34799999999996</v>
      </c>
      <c r="G458">
        <v>0</v>
      </c>
      <c r="H458">
        <v>2.5350000000000001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</row>
    <row r="459" spans="1:20" x14ac:dyDescent="0.25">
      <c r="A459">
        <v>2044</v>
      </c>
      <c r="B459">
        <v>2</v>
      </c>
      <c r="C459">
        <v>854.83900000000006</v>
      </c>
      <c r="D459">
        <v>355.50799999999998</v>
      </c>
      <c r="E459">
        <v>0.08</v>
      </c>
      <c r="F459">
        <v>493.29700000000003</v>
      </c>
      <c r="G459">
        <v>0</v>
      </c>
      <c r="H459">
        <v>0</v>
      </c>
      <c r="I459">
        <v>5.9530000000000003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</row>
    <row r="460" spans="1:20" x14ac:dyDescent="0.25">
      <c r="A460">
        <v>2044</v>
      </c>
      <c r="B460">
        <v>3</v>
      </c>
      <c r="C460">
        <v>772.12099999999998</v>
      </c>
      <c r="D460">
        <v>284.09199999999998</v>
      </c>
      <c r="E460">
        <v>3.1379999999999999</v>
      </c>
      <c r="F460">
        <v>496.18200000000002</v>
      </c>
      <c r="G460">
        <v>0</v>
      </c>
      <c r="H460">
        <v>0</v>
      </c>
      <c r="I460">
        <v>0</v>
      </c>
      <c r="J460">
        <v>-11.291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</row>
    <row r="461" spans="1:20" x14ac:dyDescent="0.25">
      <c r="A461">
        <v>2044</v>
      </c>
      <c r="B461">
        <v>4</v>
      </c>
      <c r="C461">
        <v>663.14400000000001</v>
      </c>
      <c r="D461">
        <v>152.256</v>
      </c>
      <c r="E461">
        <v>38.222999999999999</v>
      </c>
      <c r="F461">
        <v>487.48099999999999</v>
      </c>
      <c r="G461">
        <v>0</v>
      </c>
      <c r="H461">
        <v>0</v>
      </c>
      <c r="I461">
        <v>0</v>
      </c>
      <c r="J461">
        <v>0</v>
      </c>
      <c r="K461">
        <v>-14.815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</row>
    <row r="462" spans="1:20" x14ac:dyDescent="0.25">
      <c r="A462">
        <v>2044</v>
      </c>
      <c r="B462">
        <v>5</v>
      </c>
      <c r="C462">
        <v>695.83299999999997</v>
      </c>
      <c r="D462">
        <v>57.058999999999997</v>
      </c>
      <c r="E462">
        <v>119.789</v>
      </c>
      <c r="F462">
        <v>479.42500000000001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39.558999999999997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</row>
    <row r="463" spans="1:20" x14ac:dyDescent="0.25">
      <c r="A463">
        <v>2044</v>
      </c>
      <c r="B463">
        <v>6</v>
      </c>
      <c r="C463">
        <v>997.976</v>
      </c>
      <c r="D463">
        <v>11.275</v>
      </c>
      <c r="E463">
        <v>381.28199999999998</v>
      </c>
      <c r="F463">
        <v>485.51299999999998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119.90600000000001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20" x14ac:dyDescent="0.25">
      <c r="A464">
        <v>2044</v>
      </c>
      <c r="B464">
        <v>7</v>
      </c>
      <c r="C464" s="19">
        <v>1292.354</v>
      </c>
      <c r="D464">
        <v>0.114</v>
      </c>
      <c r="E464">
        <v>638.63900000000001</v>
      </c>
      <c r="F464">
        <v>474.31200000000001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179.29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</row>
    <row r="465" spans="1:20" x14ac:dyDescent="0.25">
      <c r="A465">
        <v>2044</v>
      </c>
      <c r="B465">
        <v>8</v>
      </c>
      <c r="C465" s="19">
        <v>1321.973</v>
      </c>
      <c r="D465">
        <v>0.04</v>
      </c>
      <c r="E465">
        <v>654.11099999999999</v>
      </c>
      <c r="F465">
        <v>454.48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213.34100000000001</v>
      </c>
      <c r="P465">
        <v>0</v>
      </c>
      <c r="Q465">
        <v>0</v>
      </c>
      <c r="R465">
        <v>0</v>
      </c>
      <c r="S465">
        <v>0</v>
      </c>
      <c r="T465">
        <v>0</v>
      </c>
    </row>
    <row r="466" spans="1:20" x14ac:dyDescent="0.25">
      <c r="A466">
        <v>2044</v>
      </c>
      <c r="B466">
        <v>9</v>
      </c>
      <c r="C466" s="19">
        <v>1186.152</v>
      </c>
      <c r="D466">
        <v>2.343</v>
      </c>
      <c r="E466">
        <v>545.77200000000005</v>
      </c>
      <c r="F466">
        <v>478.99900000000002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159.03800000000001</v>
      </c>
      <c r="Q466">
        <v>0</v>
      </c>
      <c r="R466">
        <v>0</v>
      </c>
      <c r="S466">
        <v>0</v>
      </c>
      <c r="T466">
        <v>0</v>
      </c>
    </row>
    <row r="467" spans="1:20" x14ac:dyDescent="0.25">
      <c r="A467">
        <v>2044</v>
      </c>
      <c r="B467">
        <v>10</v>
      </c>
      <c r="C467">
        <v>757.81799999999998</v>
      </c>
      <c r="D467">
        <v>39.054000000000002</v>
      </c>
      <c r="E467">
        <v>160.858</v>
      </c>
      <c r="F467">
        <v>468.505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89.400999999999996</v>
      </c>
      <c r="R467">
        <v>0</v>
      </c>
      <c r="S467">
        <v>0</v>
      </c>
      <c r="T467">
        <v>0</v>
      </c>
    </row>
    <row r="468" spans="1:20" x14ac:dyDescent="0.25">
      <c r="A468">
        <v>2044</v>
      </c>
      <c r="B468">
        <v>11</v>
      </c>
      <c r="C468">
        <v>629.48500000000001</v>
      </c>
      <c r="D468">
        <v>144.69</v>
      </c>
      <c r="E468">
        <v>18.045000000000002</v>
      </c>
      <c r="F468">
        <v>474.02699999999999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-7.2779999999999996</v>
      </c>
      <c r="S468">
        <v>0</v>
      </c>
      <c r="T468">
        <v>0</v>
      </c>
    </row>
    <row r="469" spans="1:20" x14ac:dyDescent="0.25">
      <c r="A469">
        <v>2044</v>
      </c>
      <c r="B469">
        <v>12</v>
      </c>
      <c r="C469">
        <v>846.00800000000004</v>
      </c>
      <c r="D469">
        <v>302.35000000000002</v>
      </c>
      <c r="E469">
        <v>2.0579999999999998</v>
      </c>
      <c r="F469">
        <v>541.59900000000005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</row>
    <row r="470" spans="1:20" x14ac:dyDescent="0.25">
      <c r="A470">
        <v>2045</v>
      </c>
      <c r="B470">
        <v>1</v>
      </c>
      <c r="C470">
        <v>957.21199999999999</v>
      </c>
      <c r="D470">
        <v>414.67399999999998</v>
      </c>
      <c r="E470">
        <v>0.63500000000000001</v>
      </c>
      <c r="F470">
        <v>539.36900000000003</v>
      </c>
      <c r="G470">
        <v>0</v>
      </c>
      <c r="H470">
        <v>2.5350000000000001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</row>
    <row r="471" spans="1:20" x14ac:dyDescent="0.25">
      <c r="A471">
        <v>2045</v>
      </c>
      <c r="B471">
        <v>2</v>
      </c>
      <c r="C471">
        <v>853.149</v>
      </c>
      <c r="D471">
        <v>353.77499999999998</v>
      </c>
      <c r="E471">
        <v>0.08</v>
      </c>
      <c r="F471">
        <v>493.34100000000001</v>
      </c>
      <c r="G471">
        <v>0</v>
      </c>
      <c r="H471">
        <v>0</v>
      </c>
      <c r="I471">
        <v>5.9530000000000003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</row>
    <row r="472" spans="1:20" x14ac:dyDescent="0.25">
      <c r="A472">
        <v>2045</v>
      </c>
      <c r="B472">
        <v>3</v>
      </c>
      <c r="C472">
        <v>770.80899999999997</v>
      </c>
      <c r="D472">
        <v>282.70600000000002</v>
      </c>
      <c r="E472">
        <v>3.1419999999999999</v>
      </c>
      <c r="F472">
        <v>496.25200000000001</v>
      </c>
      <c r="G472">
        <v>0</v>
      </c>
      <c r="H472">
        <v>0</v>
      </c>
      <c r="I472">
        <v>0</v>
      </c>
      <c r="J472">
        <v>-11.291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</row>
    <row r="473" spans="1:20" x14ac:dyDescent="0.25">
      <c r="A473">
        <v>2045</v>
      </c>
      <c r="B473">
        <v>4</v>
      </c>
      <c r="C473">
        <v>662.58399999999995</v>
      </c>
      <c r="D473">
        <v>151.523</v>
      </c>
      <c r="E473">
        <v>38.270000000000003</v>
      </c>
      <c r="F473">
        <v>487.60700000000003</v>
      </c>
      <c r="G473">
        <v>0</v>
      </c>
      <c r="H473">
        <v>0</v>
      </c>
      <c r="I473">
        <v>0</v>
      </c>
      <c r="J473">
        <v>0</v>
      </c>
      <c r="K473">
        <v>-14.815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</row>
    <row r="474" spans="1:20" x14ac:dyDescent="0.25">
      <c r="A474">
        <v>2045</v>
      </c>
      <c r="B474">
        <v>5</v>
      </c>
      <c r="C474">
        <v>695.87099999999998</v>
      </c>
      <c r="D474">
        <v>56.784999999999997</v>
      </c>
      <c r="E474">
        <v>119.93600000000001</v>
      </c>
      <c r="F474">
        <v>479.59100000000001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39.558999999999997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</row>
    <row r="475" spans="1:20" x14ac:dyDescent="0.25">
      <c r="A475">
        <v>2045</v>
      </c>
      <c r="B475">
        <v>6</v>
      </c>
      <c r="C475">
        <v>998.60400000000004</v>
      </c>
      <c r="D475">
        <v>11.22</v>
      </c>
      <c r="E475">
        <v>381.75</v>
      </c>
      <c r="F475">
        <v>485.72800000000001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119.90600000000001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</row>
    <row r="476" spans="1:20" x14ac:dyDescent="0.25">
      <c r="A476">
        <v>2045</v>
      </c>
      <c r="B476">
        <v>7</v>
      </c>
      <c r="C476" s="19">
        <v>1293.46</v>
      </c>
      <c r="D476">
        <v>0.114</v>
      </c>
      <c r="E476">
        <v>639.47500000000002</v>
      </c>
      <c r="F476">
        <v>474.58199999999999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179.29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</row>
    <row r="477" spans="1:20" x14ac:dyDescent="0.25">
      <c r="A477">
        <v>2045</v>
      </c>
      <c r="B477">
        <v>8</v>
      </c>
      <c r="C477" s="19">
        <v>1323.0809999999999</v>
      </c>
      <c r="D477">
        <v>0.04</v>
      </c>
      <c r="E477">
        <v>654.96699999999998</v>
      </c>
      <c r="F477">
        <v>454.73200000000003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213.34100000000001</v>
      </c>
      <c r="P477">
        <v>0</v>
      </c>
      <c r="Q477">
        <v>0</v>
      </c>
      <c r="R477">
        <v>0</v>
      </c>
      <c r="S477">
        <v>0</v>
      </c>
      <c r="T477">
        <v>0</v>
      </c>
    </row>
    <row r="478" spans="1:20" x14ac:dyDescent="0.25">
      <c r="A478">
        <v>2045</v>
      </c>
      <c r="B478">
        <v>9</v>
      </c>
      <c r="C478" s="19">
        <v>1187.086</v>
      </c>
      <c r="D478">
        <v>2.3319999999999999</v>
      </c>
      <c r="E478">
        <v>546.48599999999999</v>
      </c>
      <c r="F478">
        <v>479.22899999999998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159.03800000000001</v>
      </c>
      <c r="Q478">
        <v>0</v>
      </c>
      <c r="R478">
        <v>0</v>
      </c>
      <c r="S478">
        <v>0</v>
      </c>
      <c r="T478">
        <v>0</v>
      </c>
    </row>
    <row r="479" spans="1:20" x14ac:dyDescent="0.25">
      <c r="A479">
        <v>2045</v>
      </c>
      <c r="B479">
        <v>10</v>
      </c>
      <c r="C479">
        <v>758.06700000000001</v>
      </c>
      <c r="D479">
        <v>38.872</v>
      </c>
      <c r="E479">
        <v>161.07900000000001</v>
      </c>
      <c r="F479">
        <v>468.71499999999997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89.400999999999996</v>
      </c>
      <c r="R479">
        <v>0</v>
      </c>
      <c r="S479">
        <v>0</v>
      </c>
      <c r="T479">
        <v>0</v>
      </c>
    </row>
    <row r="480" spans="1:20" x14ac:dyDescent="0.25">
      <c r="A480">
        <v>2045</v>
      </c>
      <c r="B480">
        <v>11</v>
      </c>
      <c r="C480">
        <v>628.99599999999998</v>
      </c>
      <c r="D480">
        <v>144.01599999999999</v>
      </c>
      <c r="E480">
        <v>18.07</v>
      </c>
      <c r="F480">
        <v>474.18799999999999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-7.2779999999999996</v>
      </c>
      <c r="S480">
        <v>0</v>
      </c>
      <c r="T480">
        <v>0</v>
      </c>
    </row>
    <row r="481" spans="1:20" x14ac:dyDescent="0.25">
      <c r="A481">
        <v>2045</v>
      </c>
      <c r="B481">
        <v>12</v>
      </c>
      <c r="C481">
        <v>844.73800000000006</v>
      </c>
      <c r="D481">
        <v>300.94</v>
      </c>
      <c r="E481">
        <v>2.0609999999999999</v>
      </c>
      <c r="F481">
        <v>541.73699999999997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</row>
    <row r="482" spans="1:20" x14ac:dyDescent="0.25">
      <c r="A482">
        <v>2046</v>
      </c>
      <c r="B482">
        <v>1</v>
      </c>
      <c r="C482">
        <v>955.24699999999996</v>
      </c>
      <c r="D482">
        <v>412.67099999999999</v>
      </c>
      <c r="E482">
        <v>0.63500000000000001</v>
      </c>
      <c r="F482">
        <v>539.40599999999995</v>
      </c>
      <c r="G482">
        <v>0</v>
      </c>
      <c r="H482">
        <v>2.5350000000000001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</row>
    <row r="483" spans="1:20" x14ac:dyDescent="0.25">
      <c r="A483">
        <v>2046</v>
      </c>
      <c r="B483">
        <v>2</v>
      </c>
      <c r="C483">
        <v>851.49900000000002</v>
      </c>
      <c r="D483">
        <v>352.06599999999997</v>
      </c>
      <c r="E483">
        <v>0.08</v>
      </c>
      <c r="F483">
        <v>493.399</v>
      </c>
      <c r="G483">
        <v>0</v>
      </c>
      <c r="H483">
        <v>0</v>
      </c>
      <c r="I483">
        <v>5.9530000000000003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</row>
    <row r="484" spans="1:20" x14ac:dyDescent="0.25">
      <c r="A484">
        <v>2046</v>
      </c>
      <c r="B484">
        <v>3</v>
      </c>
      <c r="C484">
        <v>769.53200000000004</v>
      </c>
      <c r="D484">
        <v>281.34100000000001</v>
      </c>
      <c r="E484">
        <v>3.1459999999999999</v>
      </c>
      <c r="F484">
        <v>496.33600000000001</v>
      </c>
      <c r="G484">
        <v>0</v>
      </c>
      <c r="H484">
        <v>0</v>
      </c>
      <c r="I484">
        <v>0</v>
      </c>
      <c r="J484">
        <v>-11.291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</row>
    <row r="485" spans="1:20" x14ac:dyDescent="0.25">
      <c r="A485">
        <v>2046</v>
      </c>
      <c r="B485">
        <v>4</v>
      </c>
      <c r="C485">
        <v>662.05</v>
      </c>
      <c r="D485">
        <v>150.80099999999999</v>
      </c>
      <c r="E485">
        <v>38.317999999999998</v>
      </c>
      <c r="F485">
        <v>487.74700000000001</v>
      </c>
      <c r="G485">
        <v>0</v>
      </c>
      <c r="H485">
        <v>0</v>
      </c>
      <c r="I485">
        <v>0</v>
      </c>
      <c r="J485">
        <v>0</v>
      </c>
      <c r="K485">
        <v>-14.815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</row>
    <row r="486" spans="1:20" x14ac:dyDescent="0.25">
      <c r="A486">
        <v>2046</v>
      </c>
      <c r="B486">
        <v>5</v>
      </c>
      <c r="C486">
        <v>695.93</v>
      </c>
      <c r="D486">
        <v>56.514000000000003</v>
      </c>
      <c r="E486">
        <v>120.087</v>
      </c>
      <c r="F486">
        <v>479.76900000000001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39.558999999999997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</row>
    <row r="487" spans="1:20" x14ac:dyDescent="0.25">
      <c r="A487">
        <v>2046</v>
      </c>
      <c r="B487">
        <v>6</v>
      </c>
      <c r="C487">
        <v>999.25699999999995</v>
      </c>
      <c r="D487">
        <v>11.167</v>
      </c>
      <c r="E487">
        <v>382.23</v>
      </c>
      <c r="F487">
        <v>485.95499999999998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119.90600000000001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</row>
    <row r="488" spans="1:20" x14ac:dyDescent="0.25">
      <c r="A488">
        <v>2046</v>
      </c>
      <c r="B488">
        <v>7</v>
      </c>
      <c r="C488" s="19">
        <v>1294.5989999999999</v>
      </c>
      <c r="D488">
        <v>0.113</v>
      </c>
      <c r="E488">
        <v>640.33199999999999</v>
      </c>
      <c r="F488">
        <v>474.86500000000001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179.29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</row>
    <row r="489" spans="1:20" x14ac:dyDescent="0.25">
      <c r="A489">
        <v>2046</v>
      </c>
      <c r="B489">
        <v>8</v>
      </c>
      <c r="C489" s="19">
        <v>1324.223</v>
      </c>
      <c r="D489">
        <v>0.04</v>
      </c>
      <c r="E489">
        <v>655.84500000000003</v>
      </c>
      <c r="F489">
        <v>454.99700000000001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213.34100000000001</v>
      </c>
      <c r="P489">
        <v>0</v>
      </c>
      <c r="Q489">
        <v>0</v>
      </c>
      <c r="R489">
        <v>0</v>
      </c>
      <c r="S489">
        <v>0</v>
      </c>
      <c r="T489">
        <v>0</v>
      </c>
    </row>
    <row r="490" spans="1:20" x14ac:dyDescent="0.25">
      <c r="A490">
        <v>2046</v>
      </c>
      <c r="B490">
        <v>9</v>
      </c>
      <c r="C490" s="19">
        <v>1188.0509999999999</v>
      </c>
      <c r="D490">
        <v>2.3210000000000002</v>
      </c>
      <c r="E490">
        <v>547.21799999999996</v>
      </c>
      <c r="F490">
        <v>479.47300000000001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159.03800000000001</v>
      </c>
      <c r="Q490">
        <v>0</v>
      </c>
      <c r="R490">
        <v>0</v>
      </c>
      <c r="S490">
        <v>0</v>
      </c>
      <c r="T490">
        <v>0</v>
      </c>
    </row>
    <row r="491" spans="1:20" x14ac:dyDescent="0.25">
      <c r="A491">
        <v>2046</v>
      </c>
      <c r="B491">
        <v>10</v>
      </c>
      <c r="C491">
        <v>758.33699999999999</v>
      </c>
      <c r="D491">
        <v>38.692</v>
      </c>
      <c r="E491">
        <v>161.30500000000001</v>
      </c>
      <c r="F491">
        <v>468.93900000000002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89.400999999999996</v>
      </c>
      <c r="R491">
        <v>0</v>
      </c>
      <c r="S491">
        <v>0</v>
      </c>
      <c r="T491">
        <v>0</v>
      </c>
    </row>
    <row r="492" spans="1:20" x14ac:dyDescent="0.25">
      <c r="A492">
        <v>2046</v>
      </c>
      <c r="B492">
        <v>11</v>
      </c>
      <c r="C492">
        <v>628.53200000000004</v>
      </c>
      <c r="D492">
        <v>143.35</v>
      </c>
      <c r="E492">
        <v>18.094999999999999</v>
      </c>
      <c r="F492">
        <v>474.36399999999998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-7.2779999999999996</v>
      </c>
      <c r="S492">
        <v>0</v>
      </c>
      <c r="T492">
        <v>0</v>
      </c>
    </row>
    <row r="493" spans="1:20" x14ac:dyDescent="0.25">
      <c r="A493">
        <v>2046</v>
      </c>
      <c r="B493">
        <v>12</v>
      </c>
      <c r="C493">
        <v>843.505</v>
      </c>
      <c r="D493">
        <v>299.55</v>
      </c>
      <c r="E493">
        <v>2.0640000000000001</v>
      </c>
      <c r="F493">
        <v>541.89099999999996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view="pageLayout" zoomScale="70" zoomScaleNormal="100" zoomScalePageLayoutView="70" workbookViewId="0">
      <selection activeCell="U7" sqref="U7"/>
    </sheetView>
  </sheetViews>
  <sheetFormatPr defaultRowHeight="15" x14ac:dyDescent="0.25"/>
  <cols>
    <col min="1" max="1" width="5" bestFit="1" customWidth="1"/>
    <col min="2" max="2" width="6.85546875" bestFit="1" customWidth="1"/>
    <col min="4" max="7" width="12" bestFit="1" customWidth="1"/>
  </cols>
  <sheetData>
    <row r="1" spans="1:7" x14ac:dyDescent="0.25">
      <c r="A1" s="3" t="s">
        <v>18</v>
      </c>
      <c r="B1" s="3" t="s">
        <v>19</v>
      </c>
      <c r="C1" s="3" t="s">
        <v>95</v>
      </c>
      <c r="D1" s="3" t="s">
        <v>96</v>
      </c>
      <c r="E1" s="3" t="s">
        <v>103</v>
      </c>
      <c r="F1" s="3" t="s">
        <v>104</v>
      </c>
      <c r="G1" s="3" t="s">
        <v>105</v>
      </c>
    </row>
    <row r="2" spans="1:7" x14ac:dyDescent="0.25">
      <c r="A2" s="5">
        <v>2006</v>
      </c>
      <c r="B2" s="5">
        <v>1</v>
      </c>
      <c r="C2" s="9">
        <v>1037.17</v>
      </c>
    </row>
    <row r="3" spans="1:7" x14ac:dyDescent="0.25">
      <c r="A3" s="5">
        <v>2006</v>
      </c>
      <c r="B3" s="5">
        <v>2</v>
      </c>
      <c r="C3" s="9">
        <v>876.64700000000005</v>
      </c>
      <c r="D3">
        <v>889.97699999999998</v>
      </c>
      <c r="E3">
        <v>957.90800000000002</v>
      </c>
      <c r="F3">
        <v>822.04600000000005</v>
      </c>
      <c r="G3">
        <v>34.252000000000002</v>
      </c>
    </row>
    <row r="4" spans="1:7" x14ac:dyDescent="0.25">
      <c r="A4" s="5">
        <v>2006</v>
      </c>
      <c r="B4" s="5">
        <v>3</v>
      </c>
      <c r="C4" s="9">
        <v>824.11300000000006</v>
      </c>
      <c r="D4">
        <v>837.84799999999996</v>
      </c>
      <c r="E4">
        <v>904.75099999999998</v>
      </c>
      <c r="F4">
        <v>770.94600000000003</v>
      </c>
      <c r="G4">
        <v>33.734000000000002</v>
      </c>
    </row>
    <row r="5" spans="1:7" x14ac:dyDescent="0.25">
      <c r="A5" s="5">
        <v>2006</v>
      </c>
      <c r="B5" s="5">
        <v>4</v>
      </c>
      <c r="C5" s="9">
        <v>750.21699999999998</v>
      </c>
      <c r="D5">
        <v>744.79700000000003</v>
      </c>
      <c r="E5">
        <v>812.10699999999997</v>
      </c>
      <c r="F5">
        <v>677.48800000000006</v>
      </c>
      <c r="G5">
        <v>33.939</v>
      </c>
    </row>
    <row r="6" spans="1:7" x14ac:dyDescent="0.25">
      <c r="A6" s="5">
        <v>2006</v>
      </c>
      <c r="B6" s="5">
        <v>5</v>
      </c>
      <c r="C6" s="9">
        <v>717.60299999999995</v>
      </c>
      <c r="D6">
        <v>696.39499999999998</v>
      </c>
      <c r="E6">
        <v>763.61400000000003</v>
      </c>
      <c r="F6">
        <v>629.17499999999995</v>
      </c>
      <c r="G6">
        <v>33.893999999999998</v>
      </c>
    </row>
    <row r="7" spans="1:7" x14ac:dyDescent="0.25">
      <c r="A7" s="5">
        <v>2006</v>
      </c>
      <c r="B7" s="5">
        <v>6</v>
      </c>
      <c r="C7" s="9">
        <v>1002.593</v>
      </c>
      <c r="D7" s="19">
        <v>1035.8489999999999</v>
      </c>
      <c r="E7" s="19">
        <v>1103.2829999999999</v>
      </c>
      <c r="F7">
        <v>968.41499999999996</v>
      </c>
      <c r="G7">
        <v>34.002000000000002</v>
      </c>
    </row>
    <row r="8" spans="1:7" x14ac:dyDescent="0.25">
      <c r="A8" s="5">
        <v>2006</v>
      </c>
      <c r="B8" s="5">
        <v>7</v>
      </c>
      <c r="C8" s="9">
        <v>1320.925</v>
      </c>
      <c r="D8" s="19">
        <v>1329.8409999999999</v>
      </c>
      <c r="E8" s="19">
        <v>1396.748</v>
      </c>
      <c r="F8" s="19">
        <v>1262.934</v>
      </c>
      <c r="G8">
        <v>33.735999999999997</v>
      </c>
    </row>
    <row r="9" spans="1:7" x14ac:dyDescent="0.25">
      <c r="A9" s="5">
        <v>2006</v>
      </c>
      <c r="B9" s="5">
        <v>8</v>
      </c>
      <c r="C9" s="9">
        <v>1473.239</v>
      </c>
      <c r="D9" s="19">
        <v>1472.5809999999999</v>
      </c>
      <c r="E9" s="19">
        <v>1539.9259999999999</v>
      </c>
      <c r="F9" s="19">
        <v>1405.2370000000001</v>
      </c>
      <c r="G9">
        <v>33.957000000000001</v>
      </c>
    </row>
    <row r="10" spans="1:7" x14ac:dyDescent="0.25">
      <c r="A10" s="5">
        <v>2006</v>
      </c>
      <c r="B10" s="5">
        <v>9</v>
      </c>
      <c r="C10" s="9">
        <v>1151.873</v>
      </c>
      <c r="D10" s="19">
        <v>1124.6469999999999</v>
      </c>
      <c r="E10" s="19">
        <v>1192.596</v>
      </c>
      <c r="F10" s="19">
        <v>1056.6969999999999</v>
      </c>
      <c r="G10">
        <v>34.261000000000003</v>
      </c>
    </row>
    <row r="11" spans="1:7" x14ac:dyDescent="0.25">
      <c r="A11" s="5">
        <v>2006</v>
      </c>
      <c r="B11" s="5">
        <v>10</v>
      </c>
      <c r="C11" s="9">
        <v>748.38199999999995</v>
      </c>
      <c r="D11">
        <v>769.44600000000003</v>
      </c>
      <c r="E11">
        <v>836.82600000000002</v>
      </c>
      <c r="F11">
        <v>702.06500000000005</v>
      </c>
      <c r="G11">
        <v>33.975000000000001</v>
      </c>
    </row>
    <row r="12" spans="1:7" x14ac:dyDescent="0.25">
      <c r="A12" s="5">
        <v>2006</v>
      </c>
      <c r="B12" s="5">
        <v>11</v>
      </c>
      <c r="C12" s="9">
        <v>759.62900000000002</v>
      </c>
      <c r="D12">
        <v>752.54300000000001</v>
      </c>
      <c r="E12">
        <v>819.88300000000004</v>
      </c>
      <c r="F12">
        <v>685.20399999999995</v>
      </c>
      <c r="G12">
        <v>33.954000000000001</v>
      </c>
    </row>
    <row r="13" spans="1:7" x14ac:dyDescent="0.25">
      <c r="A13" s="5">
        <v>2006</v>
      </c>
      <c r="B13" s="5">
        <v>12</v>
      </c>
      <c r="C13" s="9">
        <v>904.154</v>
      </c>
      <c r="D13">
        <v>881.28399999999999</v>
      </c>
      <c r="E13">
        <v>948.16800000000001</v>
      </c>
      <c r="F13">
        <v>814.399</v>
      </c>
      <c r="G13">
        <v>33.725000000000001</v>
      </c>
    </row>
    <row r="14" spans="1:7" x14ac:dyDescent="0.25">
      <c r="A14" s="5">
        <v>2007</v>
      </c>
      <c r="B14" s="5">
        <v>1</v>
      </c>
      <c r="C14" s="9">
        <v>990.90200000000004</v>
      </c>
      <c r="D14" s="19">
        <v>1024.4159999999999</v>
      </c>
      <c r="E14" s="19">
        <v>1094.357</v>
      </c>
      <c r="F14">
        <v>954.47500000000002</v>
      </c>
      <c r="G14">
        <v>35.265999999999998</v>
      </c>
    </row>
    <row r="15" spans="1:7" x14ac:dyDescent="0.25">
      <c r="A15" s="5">
        <v>2007</v>
      </c>
      <c r="B15" s="5">
        <v>2</v>
      </c>
      <c r="C15" s="9">
        <v>1044.258</v>
      </c>
      <c r="D15" s="19">
        <v>1053.4190000000001</v>
      </c>
      <c r="E15" s="19">
        <v>1121.605</v>
      </c>
      <c r="F15">
        <v>985.23299999999995</v>
      </c>
      <c r="G15">
        <v>34.381</v>
      </c>
    </row>
    <row r="16" spans="1:7" x14ac:dyDescent="0.25">
      <c r="A16" s="5">
        <v>2007</v>
      </c>
      <c r="B16" s="5">
        <v>3</v>
      </c>
      <c r="C16" s="9">
        <v>879.99400000000003</v>
      </c>
      <c r="D16">
        <v>864.50900000000001</v>
      </c>
      <c r="E16">
        <v>931.36500000000001</v>
      </c>
      <c r="F16">
        <v>797.65300000000002</v>
      </c>
      <c r="G16">
        <v>33.71</v>
      </c>
    </row>
    <row r="17" spans="1:7" x14ac:dyDescent="0.25">
      <c r="A17" s="5">
        <v>2007</v>
      </c>
      <c r="B17" s="5">
        <v>4</v>
      </c>
      <c r="C17" s="9">
        <v>769.54399999999998</v>
      </c>
      <c r="D17">
        <v>767.20699999999999</v>
      </c>
      <c r="E17">
        <v>834.44899999999996</v>
      </c>
      <c r="F17">
        <v>699.96500000000003</v>
      </c>
      <c r="G17">
        <v>33.905000000000001</v>
      </c>
    </row>
    <row r="18" spans="1:7" x14ac:dyDescent="0.25">
      <c r="A18" s="5">
        <v>2007</v>
      </c>
      <c r="B18" s="5">
        <v>5</v>
      </c>
      <c r="C18" s="9">
        <v>819.10799999999995</v>
      </c>
      <c r="D18">
        <v>775.84900000000005</v>
      </c>
      <c r="E18">
        <v>842.77200000000005</v>
      </c>
      <c r="F18">
        <v>708.92600000000004</v>
      </c>
      <c r="G18">
        <v>33.744</v>
      </c>
    </row>
    <row r="19" spans="1:7" x14ac:dyDescent="0.25">
      <c r="A19" s="5">
        <v>2007</v>
      </c>
      <c r="B19" s="5">
        <v>6</v>
      </c>
      <c r="C19" s="9">
        <v>1158.865</v>
      </c>
      <c r="D19" s="19">
        <v>1137.9760000000001</v>
      </c>
      <c r="E19" s="19">
        <v>1204.894</v>
      </c>
      <c r="F19" s="19">
        <v>1071.057</v>
      </c>
      <c r="G19">
        <v>33.741999999999997</v>
      </c>
    </row>
    <row r="20" spans="1:7" x14ac:dyDescent="0.25">
      <c r="A20" s="5">
        <v>2007</v>
      </c>
      <c r="B20" s="5">
        <v>7</v>
      </c>
      <c r="C20" s="9">
        <v>1349.11</v>
      </c>
      <c r="D20" s="19">
        <v>1352.1880000000001</v>
      </c>
      <c r="E20" s="19">
        <v>1419.075</v>
      </c>
      <c r="F20" s="19">
        <v>1285.3009999999999</v>
      </c>
      <c r="G20">
        <v>33.725999999999999</v>
      </c>
    </row>
    <row r="21" spans="1:7" x14ac:dyDescent="0.25">
      <c r="A21" s="5">
        <v>2007</v>
      </c>
      <c r="B21" s="5">
        <v>8</v>
      </c>
      <c r="C21" s="9">
        <v>1516.38</v>
      </c>
      <c r="D21" s="19">
        <v>1542.991</v>
      </c>
      <c r="E21" s="19">
        <v>1611.124</v>
      </c>
      <c r="F21" s="19">
        <v>1474.8579999999999</v>
      </c>
      <c r="G21">
        <v>34.353999999999999</v>
      </c>
    </row>
    <row r="22" spans="1:7" x14ac:dyDescent="0.25">
      <c r="A22" s="5">
        <v>2007</v>
      </c>
      <c r="B22" s="5">
        <v>9</v>
      </c>
      <c r="C22" s="9">
        <v>1505.1610000000001</v>
      </c>
      <c r="D22" s="19">
        <v>1509.913</v>
      </c>
      <c r="E22" s="19">
        <v>1581.15</v>
      </c>
      <c r="F22" s="19">
        <v>1438.6769999999999</v>
      </c>
      <c r="G22">
        <v>35.918999999999997</v>
      </c>
    </row>
    <row r="23" spans="1:7" x14ac:dyDescent="0.25">
      <c r="A23" s="5">
        <v>2007</v>
      </c>
      <c r="B23" s="5">
        <v>10</v>
      </c>
      <c r="C23" s="9">
        <v>1011.854</v>
      </c>
      <c r="D23">
        <v>981.21699999999998</v>
      </c>
      <c r="E23" s="19">
        <v>1050.883</v>
      </c>
      <c r="F23">
        <v>911.55100000000004</v>
      </c>
      <c r="G23">
        <v>35.127000000000002</v>
      </c>
    </row>
    <row r="24" spans="1:7" x14ac:dyDescent="0.25">
      <c r="A24" s="5">
        <v>2007</v>
      </c>
      <c r="B24" s="5">
        <v>11</v>
      </c>
      <c r="C24" s="9">
        <v>757.52599999999995</v>
      </c>
      <c r="D24">
        <v>742.721</v>
      </c>
      <c r="E24">
        <v>809.68200000000002</v>
      </c>
      <c r="F24">
        <v>675.76099999999997</v>
      </c>
      <c r="G24">
        <v>33.762999999999998</v>
      </c>
    </row>
    <row r="25" spans="1:7" x14ac:dyDescent="0.25">
      <c r="A25" s="5">
        <v>2007</v>
      </c>
      <c r="B25" s="5">
        <v>12</v>
      </c>
      <c r="C25" s="9">
        <v>906.07299999999998</v>
      </c>
      <c r="D25">
        <v>907.798</v>
      </c>
      <c r="E25">
        <v>974.53800000000001</v>
      </c>
      <c r="F25">
        <v>841.05799999999999</v>
      </c>
      <c r="G25">
        <v>33.652000000000001</v>
      </c>
    </row>
    <row r="26" spans="1:7" x14ac:dyDescent="0.25">
      <c r="A26" s="5">
        <v>2008</v>
      </c>
      <c r="B26" s="5">
        <v>1</v>
      </c>
      <c r="C26" s="9">
        <v>1098.972</v>
      </c>
      <c r="D26" s="19">
        <v>1115.4390000000001</v>
      </c>
      <c r="E26" s="19">
        <v>1182.7190000000001</v>
      </c>
      <c r="F26" s="19">
        <v>1048.1579999999999</v>
      </c>
      <c r="G26">
        <v>33.923999999999999</v>
      </c>
    </row>
    <row r="27" spans="1:7" x14ac:dyDescent="0.25">
      <c r="A27" s="5">
        <v>2008</v>
      </c>
      <c r="B27" s="5">
        <v>2</v>
      </c>
      <c r="C27" s="9">
        <v>987.52599999999995</v>
      </c>
      <c r="D27">
        <v>975.55700000000002</v>
      </c>
      <c r="E27" s="19">
        <v>1042.442</v>
      </c>
      <c r="F27">
        <v>908.67100000000005</v>
      </c>
      <c r="G27">
        <v>33.725000000000001</v>
      </c>
    </row>
    <row r="28" spans="1:7" x14ac:dyDescent="0.25">
      <c r="A28" s="5">
        <v>2008</v>
      </c>
      <c r="B28" s="5">
        <v>3</v>
      </c>
      <c r="C28" s="9">
        <v>929.70799999999997</v>
      </c>
      <c r="D28">
        <v>921.30799999999999</v>
      </c>
      <c r="E28">
        <v>988.63499999999999</v>
      </c>
      <c r="F28">
        <v>853.98199999999997</v>
      </c>
      <c r="G28">
        <v>33.948</v>
      </c>
    </row>
    <row r="29" spans="1:7" x14ac:dyDescent="0.25">
      <c r="A29" s="5">
        <v>2008</v>
      </c>
      <c r="B29" s="5">
        <v>4</v>
      </c>
      <c r="C29" s="9">
        <v>765.548</v>
      </c>
      <c r="D29">
        <v>739.38099999999997</v>
      </c>
      <c r="E29">
        <v>806.94600000000003</v>
      </c>
      <c r="F29">
        <v>671.81600000000003</v>
      </c>
      <c r="G29">
        <v>34.067999999999998</v>
      </c>
    </row>
    <row r="30" spans="1:7" x14ac:dyDescent="0.25">
      <c r="A30" s="5">
        <v>2008</v>
      </c>
      <c r="B30" s="5">
        <v>5</v>
      </c>
      <c r="C30" s="9">
        <v>678.63300000000004</v>
      </c>
      <c r="D30">
        <v>679.50800000000004</v>
      </c>
      <c r="E30">
        <v>746.93299999999999</v>
      </c>
      <c r="F30">
        <v>612.08299999999997</v>
      </c>
      <c r="G30">
        <v>33.997</v>
      </c>
    </row>
    <row r="31" spans="1:7" x14ac:dyDescent="0.25">
      <c r="A31" s="5">
        <v>2008</v>
      </c>
      <c r="B31" s="5">
        <v>6</v>
      </c>
      <c r="C31" s="9">
        <v>1024.165</v>
      </c>
      <c r="D31" s="19">
        <v>1071.568</v>
      </c>
      <c r="E31" s="19">
        <v>1138.499</v>
      </c>
      <c r="F31" s="19">
        <v>1004.638</v>
      </c>
      <c r="G31">
        <v>33.747999999999998</v>
      </c>
    </row>
    <row r="32" spans="1:7" x14ac:dyDescent="0.25">
      <c r="A32" s="5">
        <v>2008</v>
      </c>
      <c r="B32" s="5">
        <v>7</v>
      </c>
      <c r="C32" s="9">
        <v>1320.127</v>
      </c>
      <c r="D32" s="19">
        <v>1307.1469999999999</v>
      </c>
      <c r="E32" s="19">
        <v>1374.104</v>
      </c>
      <c r="F32" s="19">
        <v>1240.19</v>
      </c>
      <c r="G32">
        <v>33.761000000000003</v>
      </c>
    </row>
    <row r="33" spans="1:7" x14ac:dyDescent="0.25">
      <c r="A33" s="5">
        <v>2008</v>
      </c>
      <c r="B33" s="5">
        <v>8</v>
      </c>
      <c r="C33" s="9">
        <v>1362.2070000000001</v>
      </c>
      <c r="D33" s="19">
        <v>1360.5319999999999</v>
      </c>
      <c r="E33" s="19">
        <v>1427.4369999999999</v>
      </c>
      <c r="F33" s="19">
        <v>1293.627</v>
      </c>
      <c r="G33">
        <v>33.734999999999999</v>
      </c>
    </row>
    <row r="34" spans="1:7" x14ac:dyDescent="0.25">
      <c r="A34" s="5">
        <v>2008</v>
      </c>
      <c r="B34" s="5">
        <v>9</v>
      </c>
      <c r="C34" s="9">
        <v>1236.864</v>
      </c>
      <c r="D34" s="19">
        <v>1289.8409999999999</v>
      </c>
      <c r="E34" s="19">
        <v>1356.816</v>
      </c>
      <c r="F34" s="19">
        <v>1222.867</v>
      </c>
      <c r="G34">
        <v>33.770000000000003</v>
      </c>
    </row>
    <row r="35" spans="1:7" x14ac:dyDescent="0.25">
      <c r="A35" s="5">
        <v>2008</v>
      </c>
      <c r="B35" s="5">
        <v>10</v>
      </c>
      <c r="C35" s="9">
        <v>804.25199999999995</v>
      </c>
      <c r="D35">
        <v>809.971</v>
      </c>
      <c r="E35">
        <v>876.95299999999997</v>
      </c>
      <c r="F35">
        <v>742.98900000000003</v>
      </c>
      <c r="G35">
        <v>33.774000000000001</v>
      </c>
    </row>
    <row r="36" spans="1:7" x14ac:dyDescent="0.25">
      <c r="A36" s="5">
        <v>2008</v>
      </c>
      <c r="B36" s="5">
        <v>11</v>
      </c>
      <c r="C36" s="9">
        <v>710.70100000000002</v>
      </c>
      <c r="D36">
        <v>707.92899999999997</v>
      </c>
      <c r="E36">
        <v>774.77200000000005</v>
      </c>
      <c r="F36">
        <v>641.08699999999999</v>
      </c>
      <c r="G36">
        <v>33.704000000000001</v>
      </c>
    </row>
    <row r="37" spans="1:7" x14ac:dyDescent="0.25">
      <c r="A37" s="5">
        <v>2008</v>
      </c>
      <c r="B37" s="5">
        <v>12</v>
      </c>
      <c r="C37" s="9">
        <v>1037.925</v>
      </c>
      <c r="D37" s="19">
        <v>1051.5060000000001</v>
      </c>
      <c r="E37" s="19">
        <v>1120.4110000000001</v>
      </c>
      <c r="F37">
        <v>982.601</v>
      </c>
      <c r="G37">
        <v>34.744</v>
      </c>
    </row>
    <row r="38" spans="1:7" x14ac:dyDescent="0.25">
      <c r="A38" s="5">
        <v>2009</v>
      </c>
      <c r="B38" s="5">
        <v>1</v>
      </c>
      <c r="C38" s="9">
        <v>1194.8499999999999</v>
      </c>
      <c r="D38" s="19">
        <v>1146.326</v>
      </c>
      <c r="E38" s="19">
        <v>1213.769</v>
      </c>
      <c r="F38" s="19">
        <v>1078.883</v>
      </c>
      <c r="G38">
        <v>34.006</v>
      </c>
    </row>
    <row r="39" spans="1:7" x14ac:dyDescent="0.25">
      <c r="A39" s="5">
        <v>2009</v>
      </c>
      <c r="B39" s="5">
        <v>2</v>
      </c>
      <c r="C39" s="9">
        <v>948.32600000000002</v>
      </c>
      <c r="D39" s="19">
        <v>1024.1179999999999</v>
      </c>
      <c r="E39" s="19">
        <v>1091.0709999999999</v>
      </c>
      <c r="F39">
        <v>957.16499999999996</v>
      </c>
      <c r="G39">
        <v>33.759</v>
      </c>
    </row>
    <row r="40" spans="1:7" x14ac:dyDescent="0.25">
      <c r="A40" s="5">
        <v>2009</v>
      </c>
      <c r="B40" s="5">
        <v>3</v>
      </c>
      <c r="C40" s="9">
        <v>770.9</v>
      </c>
      <c r="D40">
        <v>805.79399999999998</v>
      </c>
      <c r="E40">
        <v>873.08399999999995</v>
      </c>
      <c r="F40">
        <v>738.50400000000002</v>
      </c>
      <c r="G40">
        <v>33.929000000000002</v>
      </c>
    </row>
    <row r="41" spans="1:7" x14ac:dyDescent="0.25">
      <c r="A41" s="5">
        <v>2009</v>
      </c>
      <c r="B41" s="5">
        <v>4</v>
      </c>
      <c r="C41" s="9">
        <v>811.88</v>
      </c>
      <c r="D41">
        <v>820.60599999999999</v>
      </c>
      <c r="E41">
        <v>909.17200000000003</v>
      </c>
      <c r="F41">
        <v>732.04</v>
      </c>
      <c r="G41">
        <v>44.656999999999996</v>
      </c>
    </row>
    <row r="42" spans="1:7" x14ac:dyDescent="0.25">
      <c r="A42" s="5">
        <v>2009</v>
      </c>
      <c r="B42" s="5">
        <v>5</v>
      </c>
      <c r="C42" s="9">
        <v>710.23699999999997</v>
      </c>
      <c r="D42">
        <v>739.61500000000001</v>
      </c>
      <c r="E42">
        <v>806.495</v>
      </c>
      <c r="F42">
        <v>672.73500000000001</v>
      </c>
      <c r="G42">
        <v>33.722000000000001</v>
      </c>
    </row>
    <row r="43" spans="1:7" x14ac:dyDescent="0.25">
      <c r="A43" s="5">
        <v>2009</v>
      </c>
      <c r="B43" s="5">
        <v>6</v>
      </c>
      <c r="C43" s="9">
        <v>1072.9870000000001</v>
      </c>
      <c r="D43">
        <v>993.89099999999996</v>
      </c>
      <c r="E43" s="19">
        <v>1061.258</v>
      </c>
      <c r="F43">
        <v>926.52300000000002</v>
      </c>
      <c r="G43">
        <v>33.968000000000004</v>
      </c>
    </row>
    <row r="44" spans="1:7" x14ac:dyDescent="0.25">
      <c r="A44" s="5">
        <v>2009</v>
      </c>
      <c r="B44" s="5">
        <v>7</v>
      </c>
      <c r="C44" s="9">
        <v>1278.069</v>
      </c>
      <c r="D44" s="19">
        <v>1293.1479999999999</v>
      </c>
      <c r="E44" s="19">
        <v>1360.5419999999999</v>
      </c>
      <c r="F44" s="19">
        <v>1225.7550000000001</v>
      </c>
      <c r="G44">
        <v>33.981000000000002</v>
      </c>
    </row>
    <row r="45" spans="1:7" x14ac:dyDescent="0.25">
      <c r="A45" s="5">
        <v>2009</v>
      </c>
      <c r="B45" s="5">
        <v>8</v>
      </c>
      <c r="C45" s="9">
        <v>1198.5440000000001</v>
      </c>
      <c r="D45" s="19">
        <v>1187.191</v>
      </c>
      <c r="E45" s="19">
        <v>1256.8440000000001</v>
      </c>
      <c r="F45" s="19">
        <v>1117.538</v>
      </c>
      <c r="G45">
        <v>35.121000000000002</v>
      </c>
    </row>
    <row r="46" spans="1:7" x14ac:dyDescent="0.25">
      <c r="A46" s="5">
        <v>2009</v>
      </c>
      <c r="B46" s="5">
        <v>9</v>
      </c>
      <c r="C46" s="9">
        <v>1156.1389999999999</v>
      </c>
      <c r="D46" s="19">
        <v>1141.5640000000001</v>
      </c>
      <c r="E46" s="19">
        <v>1209.1600000000001</v>
      </c>
      <c r="F46" s="19">
        <v>1073.9680000000001</v>
      </c>
      <c r="G46">
        <v>34.082999999999998</v>
      </c>
    </row>
    <row r="47" spans="1:7" x14ac:dyDescent="0.25">
      <c r="A47" s="5">
        <v>2009</v>
      </c>
      <c r="B47" s="5">
        <v>10</v>
      </c>
      <c r="C47" s="9">
        <v>822.10599999999999</v>
      </c>
      <c r="D47">
        <v>839.81</v>
      </c>
      <c r="E47">
        <v>906.73800000000006</v>
      </c>
      <c r="F47">
        <v>772.88099999999997</v>
      </c>
      <c r="G47">
        <v>33.747</v>
      </c>
    </row>
    <row r="48" spans="1:7" x14ac:dyDescent="0.25">
      <c r="A48" s="5">
        <v>2009</v>
      </c>
      <c r="B48" s="5">
        <v>11</v>
      </c>
      <c r="C48" s="9">
        <v>687.01300000000003</v>
      </c>
      <c r="D48">
        <v>683.92499999999995</v>
      </c>
      <c r="E48">
        <v>750.798</v>
      </c>
      <c r="F48">
        <v>617.053</v>
      </c>
      <c r="G48">
        <v>33.719000000000001</v>
      </c>
    </row>
    <row r="49" spans="1:7" x14ac:dyDescent="0.25">
      <c r="A49" s="5">
        <v>2009</v>
      </c>
      <c r="B49" s="5">
        <v>12</v>
      </c>
      <c r="C49" s="9">
        <v>935.41800000000001</v>
      </c>
      <c r="D49">
        <v>917.57500000000005</v>
      </c>
      <c r="E49">
        <v>984.42600000000004</v>
      </c>
      <c r="F49">
        <v>850.72400000000005</v>
      </c>
      <c r="G49">
        <v>33.707999999999998</v>
      </c>
    </row>
    <row r="50" spans="1:7" x14ac:dyDescent="0.25">
      <c r="A50" s="5">
        <v>2010</v>
      </c>
      <c r="B50" s="5">
        <v>1</v>
      </c>
      <c r="C50" s="9">
        <v>1191.922</v>
      </c>
      <c r="D50" s="19">
        <v>1165.3879999999999</v>
      </c>
      <c r="E50" s="19">
        <v>1233.1279999999999</v>
      </c>
      <c r="F50" s="19">
        <v>1097.6489999999999</v>
      </c>
      <c r="G50">
        <v>34.155999999999999</v>
      </c>
    </row>
    <row r="51" spans="1:7" x14ac:dyDescent="0.25">
      <c r="A51" s="5">
        <v>2010</v>
      </c>
      <c r="B51" s="5">
        <v>2</v>
      </c>
      <c r="C51" s="9">
        <v>1034.211</v>
      </c>
      <c r="D51" s="19">
        <v>1031.3779999999999</v>
      </c>
      <c r="E51" s="19">
        <v>1098.3910000000001</v>
      </c>
      <c r="F51">
        <v>964.36500000000001</v>
      </c>
      <c r="G51">
        <v>33.789000000000001</v>
      </c>
    </row>
    <row r="52" spans="1:7" x14ac:dyDescent="0.25">
      <c r="A52" s="5">
        <v>2010</v>
      </c>
      <c r="B52" s="5">
        <v>3</v>
      </c>
      <c r="C52" s="9">
        <v>935.85199999999998</v>
      </c>
      <c r="D52">
        <v>938.59799999999996</v>
      </c>
      <c r="E52" s="19">
        <v>1006.17</v>
      </c>
      <c r="F52">
        <v>871.02499999999998</v>
      </c>
      <c r="G52">
        <v>34.072000000000003</v>
      </c>
    </row>
    <row r="53" spans="1:7" x14ac:dyDescent="0.25">
      <c r="A53" s="5">
        <v>2010</v>
      </c>
      <c r="B53" s="5">
        <v>4</v>
      </c>
      <c r="C53" s="9">
        <v>743.41899999999998</v>
      </c>
      <c r="D53">
        <v>740.78200000000004</v>
      </c>
      <c r="E53">
        <v>808.048</v>
      </c>
      <c r="F53">
        <v>673.51599999999996</v>
      </c>
      <c r="G53">
        <v>33.917000000000002</v>
      </c>
    </row>
    <row r="54" spans="1:7" x14ac:dyDescent="0.25">
      <c r="A54" s="5">
        <v>2010</v>
      </c>
      <c r="B54" s="5">
        <v>5</v>
      </c>
      <c r="C54" s="9">
        <v>746.02099999999996</v>
      </c>
      <c r="D54">
        <v>740.32299999999998</v>
      </c>
      <c r="E54">
        <v>807.19899999999996</v>
      </c>
      <c r="F54">
        <v>673.447</v>
      </c>
      <c r="G54">
        <v>33.72</v>
      </c>
    </row>
    <row r="55" spans="1:7" x14ac:dyDescent="0.25">
      <c r="A55" s="5">
        <v>2010</v>
      </c>
      <c r="B55" s="5">
        <v>6</v>
      </c>
      <c r="C55" s="9">
        <v>1273.806</v>
      </c>
      <c r="D55" s="19">
        <v>1185.5840000000001</v>
      </c>
      <c r="E55" s="19">
        <v>1252.954</v>
      </c>
      <c r="F55" s="19">
        <v>1118.2149999999999</v>
      </c>
      <c r="G55">
        <v>33.969000000000001</v>
      </c>
    </row>
    <row r="56" spans="1:7" x14ac:dyDescent="0.25">
      <c r="A56" s="5">
        <v>2010</v>
      </c>
      <c r="B56" s="5">
        <v>7</v>
      </c>
      <c r="C56" s="9">
        <v>1575.7349999999999</v>
      </c>
      <c r="D56" s="19">
        <v>1540.2239999999999</v>
      </c>
      <c r="E56" s="19">
        <v>1608.5519999999999</v>
      </c>
      <c r="F56" s="19">
        <v>1471.896</v>
      </c>
      <c r="G56">
        <v>34.453000000000003</v>
      </c>
    </row>
    <row r="57" spans="1:7" x14ac:dyDescent="0.25">
      <c r="A57" s="5">
        <v>2010</v>
      </c>
      <c r="B57" s="5">
        <v>8</v>
      </c>
      <c r="C57" s="9">
        <v>1576.8489999999999</v>
      </c>
      <c r="D57" s="19">
        <v>1599.0450000000001</v>
      </c>
      <c r="E57" s="19">
        <v>1668.268</v>
      </c>
      <c r="F57" s="19">
        <v>1529.8230000000001</v>
      </c>
      <c r="G57">
        <v>34.904000000000003</v>
      </c>
    </row>
    <row r="58" spans="1:7" x14ac:dyDescent="0.25">
      <c r="A58" s="5">
        <v>2010</v>
      </c>
      <c r="B58" s="5">
        <v>9</v>
      </c>
      <c r="C58" s="9">
        <v>1314.9739999999999</v>
      </c>
      <c r="D58" s="19">
        <v>1365.8489999999999</v>
      </c>
      <c r="E58" s="19">
        <v>1433.68</v>
      </c>
      <c r="F58" s="19">
        <v>1298.018</v>
      </c>
      <c r="G58">
        <v>34.201999999999998</v>
      </c>
    </row>
    <row r="59" spans="1:7" x14ac:dyDescent="0.25">
      <c r="A59" s="5">
        <v>2010</v>
      </c>
      <c r="B59" s="5">
        <v>10</v>
      </c>
      <c r="C59" s="9">
        <v>865.74699999999996</v>
      </c>
      <c r="D59">
        <v>872.95699999999999</v>
      </c>
      <c r="E59">
        <v>940.38900000000001</v>
      </c>
      <c r="F59">
        <v>805.524</v>
      </c>
      <c r="G59">
        <v>34.000999999999998</v>
      </c>
    </row>
    <row r="60" spans="1:7" x14ac:dyDescent="0.25">
      <c r="A60" s="5">
        <v>2010</v>
      </c>
      <c r="B60" s="5">
        <v>11</v>
      </c>
      <c r="C60" s="9">
        <v>667.86300000000006</v>
      </c>
      <c r="D60">
        <v>671.96600000000001</v>
      </c>
      <c r="E60">
        <v>739.26</v>
      </c>
      <c r="F60">
        <v>604.673</v>
      </c>
      <c r="G60">
        <v>33.930999999999997</v>
      </c>
    </row>
    <row r="61" spans="1:7" x14ac:dyDescent="0.25">
      <c r="A61" s="5">
        <v>2010</v>
      </c>
      <c r="B61" s="5">
        <v>12</v>
      </c>
      <c r="C61" s="9">
        <v>1003.232</v>
      </c>
      <c r="D61">
        <v>968.46900000000005</v>
      </c>
      <c r="E61" s="19">
        <v>1035.806</v>
      </c>
      <c r="F61">
        <v>901.13199999999995</v>
      </c>
      <c r="G61">
        <v>33.953000000000003</v>
      </c>
    </row>
    <row r="62" spans="1:7" x14ac:dyDescent="0.25">
      <c r="A62" s="5">
        <v>2011</v>
      </c>
      <c r="B62" s="5">
        <v>1</v>
      </c>
      <c r="C62" s="9">
        <v>1194.7429999999999</v>
      </c>
      <c r="D62" s="19">
        <v>1218.4670000000001</v>
      </c>
      <c r="E62" s="19">
        <v>1287.479</v>
      </c>
      <c r="F62" s="19">
        <v>1149.4549999999999</v>
      </c>
      <c r="G62">
        <v>34.796999999999997</v>
      </c>
    </row>
    <row r="63" spans="1:7" x14ac:dyDescent="0.25">
      <c r="A63" s="5">
        <v>2011</v>
      </c>
      <c r="B63" s="5">
        <v>2</v>
      </c>
      <c r="C63" s="9">
        <v>961.82299999999998</v>
      </c>
      <c r="D63">
        <v>974.82399999999996</v>
      </c>
      <c r="E63" s="19">
        <v>1041.7270000000001</v>
      </c>
      <c r="F63">
        <v>907.92100000000005</v>
      </c>
      <c r="G63">
        <v>33.734000000000002</v>
      </c>
    </row>
    <row r="64" spans="1:7" x14ac:dyDescent="0.25">
      <c r="A64" s="5">
        <v>2011</v>
      </c>
      <c r="B64" s="5">
        <v>3</v>
      </c>
      <c r="C64" s="9">
        <v>845.55499999999995</v>
      </c>
      <c r="D64">
        <v>821.89400000000001</v>
      </c>
      <c r="E64">
        <v>889.47799999999995</v>
      </c>
      <c r="F64">
        <v>754.31100000000004</v>
      </c>
      <c r="G64">
        <v>34.076999999999998</v>
      </c>
    </row>
    <row r="65" spans="1:7" x14ac:dyDescent="0.25">
      <c r="A65" s="5">
        <v>2011</v>
      </c>
      <c r="B65" s="5">
        <v>4</v>
      </c>
      <c r="C65" s="9">
        <v>752.04399999999998</v>
      </c>
      <c r="D65">
        <v>737.64599999999996</v>
      </c>
      <c r="E65">
        <v>804.82500000000005</v>
      </c>
      <c r="F65">
        <v>670.46699999999998</v>
      </c>
      <c r="G65">
        <v>33.872999999999998</v>
      </c>
    </row>
    <row r="66" spans="1:7" x14ac:dyDescent="0.25">
      <c r="A66" s="5">
        <v>2011</v>
      </c>
      <c r="B66" s="5">
        <v>5</v>
      </c>
      <c r="C66" s="9">
        <v>758.62</v>
      </c>
      <c r="D66">
        <v>759.43899999999996</v>
      </c>
      <c r="E66">
        <v>826.30100000000004</v>
      </c>
      <c r="F66">
        <v>692.57600000000002</v>
      </c>
      <c r="G66">
        <v>33.713999999999999</v>
      </c>
    </row>
    <row r="67" spans="1:7" x14ac:dyDescent="0.25">
      <c r="A67" s="5">
        <v>2011</v>
      </c>
      <c r="B67" s="5">
        <v>6</v>
      </c>
      <c r="C67" s="9">
        <v>1182.664</v>
      </c>
      <c r="D67" s="19">
        <v>1161.27</v>
      </c>
      <c r="E67" s="19">
        <v>1228.325</v>
      </c>
      <c r="F67" s="19">
        <v>1094.2159999999999</v>
      </c>
      <c r="G67">
        <v>33.81</v>
      </c>
    </row>
    <row r="68" spans="1:7" x14ac:dyDescent="0.25">
      <c r="A68" s="5">
        <v>2011</v>
      </c>
      <c r="B68" s="5">
        <v>7</v>
      </c>
      <c r="C68" s="9">
        <v>1410.8530000000001</v>
      </c>
      <c r="D68" s="19">
        <v>1392.7</v>
      </c>
      <c r="E68" s="19">
        <v>1459.577</v>
      </c>
      <c r="F68" s="19">
        <v>1325.8230000000001</v>
      </c>
      <c r="G68">
        <v>33.720999999999997</v>
      </c>
    </row>
    <row r="69" spans="1:7" x14ac:dyDescent="0.25">
      <c r="A69" s="5">
        <v>2011</v>
      </c>
      <c r="B69" s="5">
        <v>8</v>
      </c>
      <c r="C69" s="9">
        <v>1642.0609999999999</v>
      </c>
      <c r="D69" s="19">
        <v>1593.9059999999999</v>
      </c>
      <c r="E69" s="19">
        <v>1663.2950000000001</v>
      </c>
      <c r="F69" s="19">
        <v>1524.5170000000001</v>
      </c>
      <c r="G69">
        <v>34.987000000000002</v>
      </c>
    </row>
    <row r="70" spans="1:7" x14ac:dyDescent="0.25">
      <c r="A70" s="5">
        <v>2011</v>
      </c>
      <c r="B70" s="5">
        <v>9</v>
      </c>
      <c r="C70" s="9">
        <v>1249.1389999999999</v>
      </c>
      <c r="D70" s="19">
        <v>1257.6869999999999</v>
      </c>
      <c r="E70" s="19">
        <v>1324.549</v>
      </c>
      <c r="F70" s="19">
        <v>1190.825</v>
      </c>
      <c r="G70">
        <v>33.713000000000001</v>
      </c>
    </row>
    <row r="71" spans="1:7" x14ac:dyDescent="0.25">
      <c r="A71" s="5">
        <v>2011</v>
      </c>
      <c r="B71" s="5">
        <v>10</v>
      </c>
      <c r="C71" s="9">
        <v>716.73900000000003</v>
      </c>
      <c r="D71">
        <v>735.80700000000002</v>
      </c>
      <c r="E71">
        <v>803.125</v>
      </c>
      <c r="F71">
        <v>668.48900000000003</v>
      </c>
      <c r="G71">
        <v>33.942999999999998</v>
      </c>
    </row>
    <row r="72" spans="1:7" x14ac:dyDescent="0.25">
      <c r="A72" s="5">
        <v>2011</v>
      </c>
      <c r="B72" s="5">
        <v>11</v>
      </c>
      <c r="C72" s="9">
        <v>676.77200000000005</v>
      </c>
      <c r="D72">
        <v>675.16</v>
      </c>
      <c r="E72">
        <v>742.23900000000003</v>
      </c>
      <c r="F72">
        <v>608.08199999999999</v>
      </c>
      <c r="G72">
        <v>33.823</v>
      </c>
    </row>
    <row r="73" spans="1:7" x14ac:dyDescent="0.25">
      <c r="A73" s="5">
        <v>2011</v>
      </c>
      <c r="B73" s="5">
        <v>12</v>
      </c>
      <c r="C73" s="9">
        <v>846.17</v>
      </c>
      <c r="D73">
        <v>844.97299999999996</v>
      </c>
      <c r="E73">
        <v>912.78499999999997</v>
      </c>
      <c r="F73">
        <v>777.16200000000003</v>
      </c>
      <c r="G73">
        <v>34.192</v>
      </c>
    </row>
    <row r="74" spans="1:7" x14ac:dyDescent="0.25">
      <c r="A74" s="5">
        <v>2012</v>
      </c>
      <c r="B74" s="5">
        <v>1</v>
      </c>
      <c r="C74" s="9">
        <v>1028.742</v>
      </c>
      <c r="D74" s="19">
        <v>1018.583</v>
      </c>
      <c r="E74" s="19">
        <v>1087.356</v>
      </c>
      <c r="F74">
        <v>949.80899999999997</v>
      </c>
      <c r="G74">
        <v>34.677</v>
      </c>
    </row>
    <row r="75" spans="1:7" x14ac:dyDescent="0.25">
      <c r="A75" s="5">
        <v>2012</v>
      </c>
      <c r="B75" s="5">
        <v>2</v>
      </c>
      <c r="C75" s="9">
        <v>920.31</v>
      </c>
      <c r="D75">
        <v>887.97500000000002</v>
      </c>
      <c r="E75">
        <v>956.91499999999996</v>
      </c>
      <c r="F75">
        <v>819.03499999999997</v>
      </c>
      <c r="G75">
        <v>34.761000000000003</v>
      </c>
    </row>
    <row r="76" spans="1:7" x14ac:dyDescent="0.25">
      <c r="A76" s="5">
        <v>2012</v>
      </c>
      <c r="B76" s="5">
        <v>3</v>
      </c>
      <c r="C76" s="9">
        <v>788.83399999999995</v>
      </c>
      <c r="D76">
        <v>807.92</v>
      </c>
      <c r="E76">
        <v>877.65200000000004</v>
      </c>
      <c r="F76">
        <v>738.18899999999996</v>
      </c>
      <c r="G76">
        <v>35.159999999999997</v>
      </c>
    </row>
    <row r="77" spans="1:7" x14ac:dyDescent="0.25">
      <c r="A77" s="5">
        <v>2012</v>
      </c>
      <c r="B77" s="5">
        <v>4</v>
      </c>
      <c r="C77" s="9">
        <v>708.35199999999998</v>
      </c>
      <c r="D77">
        <v>703.02099999999996</v>
      </c>
      <c r="E77">
        <v>772.47400000000005</v>
      </c>
      <c r="F77">
        <v>633.56799999999998</v>
      </c>
      <c r="G77">
        <v>35.020000000000003</v>
      </c>
    </row>
    <row r="78" spans="1:7" x14ac:dyDescent="0.25">
      <c r="A78" s="5">
        <v>2012</v>
      </c>
      <c r="B78" s="5">
        <v>5</v>
      </c>
      <c r="C78" s="9">
        <v>849.61800000000005</v>
      </c>
      <c r="D78">
        <v>806.28099999999995</v>
      </c>
      <c r="E78">
        <v>873.56799999999998</v>
      </c>
      <c r="F78">
        <v>738.99400000000003</v>
      </c>
      <c r="G78">
        <v>33.927999999999997</v>
      </c>
    </row>
    <row r="79" spans="1:7" x14ac:dyDescent="0.25">
      <c r="A79" s="5">
        <v>2012</v>
      </c>
      <c r="B79" s="5">
        <v>6</v>
      </c>
      <c r="C79" s="9">
        <v>1135.248</v>
      </c>
      <c r="D79" s="19">
        <v>1113.991</v>
      </c>
      <c r="E79" s="19">
        <v>1180.875</v>
      </c>
      <c r="F79" s="19">
        <v>1047.1079999999999</v>
      </c>
      <c r="G79">
        <v>33.723999999999997</v>
      </c>
    </row>
    <row r="80" spans="1:7" x14ac:dyDescent="0.25">
      <c r="A80" s="5">
        <v>2012</v>
      </c>
      <c r="B80" s="5">
        <v>7</v>
      </c>
      <c r="C80" s="9">
        <v>1582.1959999999999</v>
      </c>
      <c r="D80" s="19">
        <v>1566.723</v>
      </c>
      <c r="E80" s="19">
        <v>1635.9939999999999</v>
      </c>
      <c r="F80" s="19">
        <v>1497.452</v>
      </c>
      <c r="G80">
        <v>34.927999999999997</v>
      </c>
    </row>
    <row r="81" spans="1:7" x14ac:dyDescent="0.25">
      <c r="A81" s="5">
        <v>2012</v>
      </c>
      <c r="B81" s="5">
        <v>8</v>
      </c>
      <c r="C81" s="9">
        <v>1467.7539999999999</v>
      </c>
      <c r="D81" s="19">
        <v>1483.9559999999999</v>
      </c>
      <c r="E81" s="19">
        <v>1551.279</v>
      </c>
      <c r="F81" s="19">
        <v>1416.633</v>
      </c>
      <c r="G81">
        <v>33.945999999999998</v>
      </c>
    </row>
    <row r="82" spans="1:7" x14ac:dyDescent="0.25">
      <c r="A82" s="5">
        <v>2012</v>
      </c>
      <c r="B82" s="5">
        <v>9</v>
      </c>
      <c r="C82" s="9">
        <v>1236.4549999999999</v>
      </c>
      <c r="D82" s="19">
        <v>1210.923</v>
      </c>
      <c r="E82" s="19">
        <v>1277.8789999999999</v>
      </c>
      <c r="F82" s="19">
        <v>1143.9659999999999</v>
      </c>
      <c r="G82">
        <v>33.761000000000003</v>
      </c>
    </row>
    <row r="83" spans="1:7" x14ac:dyDescent="0.25">
      <c r="A83" s="5">
        <v>2012</v>
      </c>
      <c r="B83" s="5">
        <v>10</v>
      </c>
      <c r="C83" s="9">
        <v>727.15300000000002</v>
      </c>
      <c r="D83">
        <v>760.03300000000002</v>
      </c>
      <c r="E83">
        <v>827.33900000000006</v>
      </c>
      <c r="F83">
        <v>692.72699999999998</v>
      </c>
      <c r="G83">
        <v>33.936999999999998</v>
      </c>
    </row>
    <row r="84" spans="1:7" x14ac:dyDescent="0.25">
      <c r="A84" s="5">
        <v>2012</v>
      </c>
      <c r="B84" s="5">
        <v>11</v>
      </c>
      <c r="C84" s="9">
        <v>737.33699999999999</v>
      </c>
      <c r="D84">
        <v>738.16700000000003</v>
      </c>
      <c r="E84">
        <v>805.12800000000004</v>
      </c>
      <c r="F84">
        <v>671.20500000000004</v>
      </c>
      <c r="G84">
        <v>33.762999999999998</v>
      </c>
    </row>
    <row r="85" spans="1:7" x14ac:dyDescent="0.25">
      <c r="A85" s="5">
        <v>2012</v>
      </c>
      <c r="B85" s="5">
        <v>12</v>
      </c>
      <c r="C85" s="9">
        <v>830.64499999999998</v>
      </c>
      <c r="D85">
        <v>858.97500000000002</v>
      </c>
      <c r="E85">
        <v>926.37800000000004</v>
      </c>
      <c r="F85">
        <v>791.572</v>
      </c>
      <c r="G85">
        <v>33.985999999999997</v>
      </c>
    </row>
    <row r="86" spans="1:7" x14ac:dyDescent="0.25">
      <c r="A86" s="5">
        <v>2013</v>
      </c>
      <c r="B86" s="5">
        <v>1</v>
      </c>
      <c r="C86" s="9">
        <v>1039.54</v>
      </c>
      <c r="D86" s="19">
        <v>1094.2660000000001</v>
      </c>
      <c r="E86" s="19">
        <v>1161.44</v>
      </c>
      <c r="F86" s="19">
        <v>1027.0920000000001</v>
      </c>
      <c r="G86">
        <v>33.871000000000002</v>
      </c>
    </row>
    <row r="87" spans="1:7" x14ac:dyDescent="0.25">
      <c r="A87" s="5">
        <v>2013</v>
      </c>
      <c r="B87" s="5">
        <v>2</v>
      </c>
      <c r="C87" s="9">
        <v>948.61400000000003</v>
      </c>
      <c r="D87">
        <v>902.62800000000004</v>
      </c>
      <c r="E87">
        <v>970.226</v>
      </c>
      <c r="F87">
        <v>835.03</v>
      </c>
      <c r="G87">
        <v>34.084000000000003</v>
      </c>
    </row>
    <row r="88" spans="1:7" x14ac:dyDescent="0.25">
      <c r="A88" s="5">
        <v>2013</v>
      </c>
      <c r="B88" s="5">
        <v>3</v>
      </c>
      <c r="C88" s="9">
        <v>886.072</v>
      </c>
      <c r="D88">
        <v>898.26900000000001</v>
      </c>
      <c r="E88">
        <v>965.14200000000005</v>
      </c>
      <c r="F88">
        <v>831.39499999999998</v>
      </c>
      <c r="G88">
        <v>33.719000000000001</v>
      </c>
    </row>
    <row r="89" spans="1:7" x14ac:dyDescent="0.25">
      <c r="A89" s="5">
        <v>2013</v>
      </c>
      <c r="B89" s="5">
        <v>4</v>
      </c>
      <c r="C89" s="9">
        <v>778.36699999999996</v>
      </c>
      <c r="D89">
        <v>810.03499999999997</v>
      </c>
      <c r="E89">
        <v>878.65300000000002</v>
      </c>
      <c r="F89">
        <v>741.41800000000001</v>
      </c>
      <c r="G89">
        <v>34.597999999999999</v>
      </c>
    </row>
    <row r="90" spans="1:7" x14ac:dyDescent="0.25">
      <c r="A90" s="5">
        <v>2013</v>
      </c>
      <c r="B90" s="5">
        <v>5</v>
      </c>
      <c r="C90" s="9">
        <v>704.48500000000001</v>
      </c>
      <c r="D90">
        <v>715.06399999999996</v>
      </c>
      <c r="E90">
        <v>781.96600000000001</v>
      </c>
      <c r="F90">
        <v>648.16200000000003</v>
      </c>
      <c r="G90">
        <v>33.732999999999997</v>
      </c>
    </row>
    <row r="91" spans="1:7" x14ac:dyDescent="0.25">
      <c r="A91" s="5">
        <v>2013</v>
      </c>
      <c r="B91" s="5">
        <v>6</v>
      </c>
      <c r="C91" s="9">
        <v>1008.044</v>
      </c>
      <c r="D91" s="19">
        <v>1018.7430000000001</v>
      </c>
      <c r="E91" s="19">
        <v>1085.9290000000001</v>
      </c>
      <c r="F91">
        <v>951.55600000000004</v>
      </c>
      <c r="G91">
        <v>33.877000000000002</v>
      </c>
    </row>
    <row r="92" spans="1:7" x14ac:dyDescent="0.25">
      <c r="A92" s="5">
        <v>2013</v>
      </c>
      <c r="B92" s="5">
        <v>7</v>
      </c>
      <c r="C92" s="9">
        <v>1239.1179999999999</v>
      </c>
      <c r="D92" s="19">
        <v>1281.4590000000001</v>
      </c>
      <c r="E92" s="19">
        <v>1348.712</v>
      </c>
      <c r="F92" s="19">
        <v>1214.2059999999999</v>
      </c>
      <c r="G92">
        <v>33.909999999999997</v>
      </c>
    </row>
    <row r="93" spans="1:7" x14ac:dyDescent="0.25">
      <c r="A93" s="5">
        <v>2013</v>
      </c>
      <c r="B93" s="5">
        <v>8</v>
      </c>
      <c r="C93" s="9">
        <v>1253.366</v>
      </c>
      <c r="D93" s="19">
        <v>1204.1590000000001</v>
      </c>
      <c r="E93" s="19">
        <v>1273.027</v>
      </c>
      <c r="F93" s="19">
        <v>1135.2919999999999</v>
      </c>
      <c r="G93">
        <v>34.725000000000001</v>
      </c>
    </row>
    <row r="94" spans="1:7" x14ac:dyDescent="0.25">
      <c r="A94" s="5">
        <v>2013</v>
      </c>
      <c r="B94" s="5">
        <v>9</v>
      </c>
      <c r="C94" s="9">
        <v>1282.0250000000001</v>
      </c>
      <c r="D94" s="19">
        <v>1247.8610000000001</v>
      </c>
      <c r="E94" s="19">
        <v>1314.7190000000001</v>
      </c>
      <c r="F94" s="19">
        <v>1181.002</v>
      </c>
      <c r="G94">
        <v>33.710999999999999</v>
      </c>
    </row>
    <row r="95" spans="1:7" x14ac:dyDescent="0.25">
      <c r="A95" s="5">
        <v>2013</v>
      </c>
      <c r="B95" s="5">
        <v>10</v>
      </c>
      <c r="C95" s="9">
        <v>861.31600000000003</v>
      </c>
      <c r="D95">
        <v>809.37699999999995</v>
      </c>
      <c r="E95">
        <v>876.23</v>
      </c>
      <c r="F95">
        <v>742.524</v>
      </c>
      <c r="G95">
        <v>33.709000000000003</v>
      </c>
    </row>
    <row r="96" spans="1:7" x14ac:dyDescent="0.25">
      <c r="A96" s="5">
        <v>2013</v>
      </c>
      <c r="B96" s="5">
        <v>11</v>
      </c>
      <c r="C96" s="9">
        <v>731.12300000000005</v>
      </c>
      <c r="D96">
        <v>720.63900000000001</v>
      </c>
      <c r="E96">
        <v>787.52800000000002</v>
      </c>
      <c r="F96">
        <v>653.75</v>
      </c>
      <c r="G96">
        <v>33.726999999999997</v>
      </c>
    </row>
    <row r="97" spans="1:7" x14ac:dyDescent="0.25">
      <c r="A97" s="5">
        <v>2013</v>
      </c>
      <c r="B97" s="5">
        <v>12</v>
      </c>
      <c r="C97" s="9">
        <v>973.12</v>
      </c>
      <c r="D97">
        <v>995.52</v>
      </c>
      <c r="E97" s="19">
        <v>1063.1030000000001</v>
      </c>
      <c r="F97">
        <v>927.93700000000001</v>
      </c>
      <c r="G97">
        <v>34.076999999999998</v>
      </c>
    </row>
    <row r="98" spans="1:7" x14ac:dyDescent="0.25">
      <c r="A98" s="5">
        <v>2014</v>
      </c>
      <c r="B98" s="5">
        <v>1</v>
      </c>
      <c r="C98" s="9">
        <v>1180.604</v>
      </c>
      <c r="D98" s="19">
        <v>1137.3520000000001</v>
      </c>
      <c r="E98" s="19">
        <v>1205.336</v>
      </c>
      <c r="F98" s="19">
        <v>1069.3679999999999</v>
      </c>
      <c r="G98">
        <v>34.279000000000003</v>
      </c>
    </row>
    <row r="99" spans="1:7" x14ac:dyDescent="0.25">
      <c r="A99" s="5">
        <v>2014</v>
      </c>
      <c r="B99" s="5">
        <v>2</v>
      </c>
      <c r="C99" s="9">
        <v>1080.49</v>
      </c>
      <c r="D99" s="19">
        <v>1058.777</v>
      </c>
      <c r="E99" s="19">
        <v>1126.749</v>
      </c>
      <c r="F99">
        <v>990.80399999999997</v>
      </c>
      <c r="G99">
        <v>34.273000000000003</v>
      </c>
    </row>
    <row r="100" spans="1:7" x14ac:dyDescent="0.25">
      <c r="A100" s="5">
        <v>2014</v>
      </c>
      <c r="B100" s="5">
        <v>3</v>
      </c>
      <c r="C100" s="9">
        <v>914.84400000000005</v>
      </c>
      <c r="D100">
        <v>913.74300000000005</v>
      </c>
      <c r="E100">
        <v>980.99800000000005</v>
      </c>
      <c r="F100">
        <v>846.48900000000003</v>
      </c>
      <c r="G100">
        <v>33.911000000000001</v>
      </c>
    </row>
    <row r="101" spans="1:7" x14ac:dyDescent="0.25">
      <c r="A101" s="5">
        <v>2014</v>
      </c>
      <c r="B101" s="5">
        <v>4</v>
      </c>
      <c r="C101" s="9">
        <v>703.19600000000003</v>
      </c>
      <c r="D101">
        <v>695.98199999999997</v>
      </c>
      <c r="E101">
        <v>763.16800000000001</v>
      </c>
      <c r="F101">
        <v>628.79600000000005</v>
      </c>
      <c r="G101">
        <v>33.877000000000002</v>
      </c>
    </row>
    <row r="102" spans="1:7" x14ac:dyDescent="0.25">
      <c r="A102" s="5">
        <v>2014</v>
      </c>
      <c r="B102" s="5">
        <v>5</v>
      </c>
      <c r="C102" s="9">
        <v>740.76700000000005</v>
      </c>
      <c r="D102">
        <v>797.22400000000005</v>
      </c>
      <c r="E102">
        <v>864.48900000000003</v>
      </c>
      <c r="F102">
        <v>729.96</v>
      </c>
      <c r="G102">
        <v>33.915999999999997</v>
      </c>
    </row>
    <row r="103" spans="1:7" x14ac:dyDescent="0.25">
      <c r="A103" s="5">
        <v>2014</v>
      </c>
      <c r="B103" s="5">
        <v>6</v>
      </c>
      <c r="C103" s="9">
        <v>1055.4760000000001</v>
      </c>
      <c r="D103" s="19">
        <v>1167.8499999999999</v>
      </c>
      <c r="E103" s="19">
        <v>1235.3969999999999</v>
      </c>
      <c r="F103" s="19">
        <v>1100.3019999999999</v>
      </c>
      <c r="G103">
        <v>34.058999999999997</v>
      </c>
    </row>
    <row r="104" spans="1:7" x14ac:dyDescent="0.25">
      <c r="A104" s="5">
        <v>2014</v>
      </c>
      <c r="B104" s="5">
        <v>7</v>
      </c>
      <c r="C104" s="9">
        <v>1302.963</v>
      </c>
      <c r="D104" s="19">
        <v>1265.154</v>
      </c>
      <c r="E104" s="19">
        <v>1332.2059999999999</v>
      </c>
      <c r="F104" s="19">
        <v>1198.1030000000001</v>
      </c>
      <c r="G104">
        <v>33.808999999999997</v>
      </c>
    </row>
    <row r="105" spans="1:7" x14ac:dyDescent="0.25">
      <c r="A105" s="5">
        <v>2014</v>
      </c>
      <c r="B105" s="5">
        <v>8</v>
      </c>
      <c r="C105" s="9">
        <v>1116.472</v>
      </c>
      <c r="D105" s="19">
        <v>1170.518</v>
      </c>
      <c r="E105" s="19">
        <v>1240.461</v>
      </c>
      <c r="F105" s="19">
        <v>1100.575</v>
      </c>
      <c r="G105">
        <v>35.267000000000003</v>
      </c>
    </row>
    <row r="106" spans="1:7" x14ac:dyDescent="0.25">
      <c r="A106" s="5">
        <v>2014</v>
      </c>
      <c r="B106" s="5">
        <v>9</v>
      </c>
      <c r="C106" s="9">
        <v>1182.472</v>
      </c>
      <c r="D106" s="19">
        <v>1181.461</v>
      </c>
      <c r="E106" s="19">
        <v>1248.5060000000001</v>
      </c>
      <c r="F106" s="19">
        <v>1114.415</v>
      </c>
      <c r="G106">
        <v>33.805999999999997</v>
      </c>
    </row>
    <row r="107" spans="1:7" x14ac:dyDescent="0.25">
      <c r="A107" s="5">
        <v>2014</v>
      </c>
      <c r="B107" s="5">
        <v>10</v>
      </c>
      <c r="C107" s="9">
        <v>773.44</v>
      </c>
      <c r="D107">
        <v>743.70399999999995</v>
      </c>
      <c r="E107">
        <v>810.81200000000001</v>
      </c>
      <c r="F107">
        <v>676.59699999999998</v>
      </c>
      <c r="G107">
        <v>33.837000000000003</v>
      </c>
    </row>
    <row r="108" spans="1:7" x14ac:dyDescent="0.25">
      <c r="A108" s="5">
        <v>2014</v>
      </c>
      <c r="B108" s="5">
        <v>11</v>
      </c>
      <c r="C108" s="9">
        <v>710.774</v>
      </c>
      <c r="D108">
        <v>741.05799999999999</v>
      </c>
      <c r="E108">
        <v>808.44399999999996</v>
      </c>
      <c r="F108">
        <v>673.67100000000005</v>
      </c>
      <c r="G108">
        <v>33.978000000000002</v>
      </c>
    </row>
    <row r="109" spans="1:7" x14ac:dyDescent="0.25">
      <c r="A109" s="5">
        <v>2014</v>
      </c>
      <c r="B109" s="5">
        <v>12</v>
      </c>
      <c r="C109" s="9">
        <v>934.44899999999996</v>
      </c>
      <c r="D109">
        <v>952.49800000000005</v>
      </c>
      <c r="E109" s="19">
        <v>1019.789</v>
      </c>
      <c r="F109">
        <v>885.20699999999999</v>
      </c>
      <c r="G109">
        <v>33.93</v>
      </c>
    </row>
    <row r="110" spans="1:7" x14ac:dyDescent="0.25">
      <c r="A110" s="5">
        <v>2015</v>
      </c>
      <c r="B110" s="5">
        <v>1</v>
      </c>
      <c r="C110" s="9">
        <v>1068.625</v>
      </c>
      <c r="D110" s="19">
        <v>1068.664</v>
      </c>
      <c r="E110" s="19">
        <v>1135.7829999999999</v>
      </c>
      <c r="F110" s="19">
        <v>1001.546</v>
      </c>
      <c r="G110">
        <v>33.841999999999999</v>
      </c>
    </row>
    <row r="111" spans="1:7" x14ac:dyDescent="0.25">
      <c r="A111" s="5">
        <v>2015</v>
      </c>
      <c r="B111" s="5">
        <v>2</v>
      </c>
      <c r="C111" s="9">
        <v>998.35699999999997</v>
      </c>
      <c r="D111" s="19">
        <v>1001.909</v>
      </c>
      <c r="E111" s="19">
        <v>1068.9680000000001</v>
      </c>
      <c r="F111">
        <v>934.851</v>
      </c>
      <c r="G111">
        <v>33.811999999999998</v>
      </c>
    </row>
    <row r="112" spans="1:7" x14ac:dyDescent="0.25">
      <c r="A112" s="5">
        <v>2015</v>
      </c>
      <c r="B112" s="5">
        <v>3</v>
      </c>
      <c r="C112" s="9">
        <v>964.11500000000001</v>
      </c>
      <c r="D112">
        <v>930.10299999999995</v>
      </c>
      <c r="E112">
        <v>998.16800000000001</v>
      </c>
      <c r="F112">
        <v>862.03800000000001</v>
      </c>
      <c r="G112">
        <v>34.32</v>
      </c>
    </row>
    <row r="113" spans="1:7" x14ac:dyDescent="0.25">
      <c r="A113" s="5">
        <v>2015</v>
      </c>
      <c r="B113" s="5">
        <v>4</v>
      </c>
      <c r="C113" s="9">
        <v>668.84900000000005</v>
      </c>
      <c r="D113">
        <v>691.95699999999999</v>
      </c>
      <c r="E113">
        <v>759.23800000000006</v>
      </c>
      <c r="F113">
        <v>624.67600000000004</v>
      </c>
      <c r="G113">
        <v>33.924999999999997</v>
      </c>
    </row>
    <row r="114" spans="1:7" x14ac:dyDescent="0.25">
      <c r="A114" s="5">
        <v>2015</v>
      </c>
      <c r="B114" s="5">
        <v>5</v>
      </c>
      <c r="C114" s="9">
        <v>726.11300000000006</v>
      </c>
      <c r="D114">
        <v>741.505</v>
      </c>
      <c r="E114">
        <v>808.39599999999996</v>
      </c>
      <c r="F114">
        <v>674.61300000000006</v>
      </c>
      <c r="G114">
        <v>33.728000000000002</v>
      </c>
    </row>
    <row r="115" spans="1:7" x14ac:dyDescent="0.25">
      <c r="A115" s="5">
        <v>2015</v>
      </c>
      <c r="B115" s="5">
        <v>6</v>
      </c>
      <c r="C115" s="9">
        <v>1050.403</v>
      </c>
      <c r="D115" s="19">
        <v>1077.5239999999999</v>
      </c>
      <c r="E115" s="19">
        <v>1144.3800000000001</v>
      </c>
      <c r="F115" s="19">
        <v>1010.668</v>
      </c>
      <c r="G115">
        <v>33.71</v>
      </c>
    </row>
    <row r="116" spans="1:7" x14ac:dyDescent="0.25">
      <c r="A116" s="5">
        <v>2015</v>
      </c>
      <c r="B116" s="5">
        <v>7</v>
      </c>
      <c r="C116" s="9">
        <v>1251.7460000000001</v>
      </c>
      <c r="D116" s="19">
        <v>1302.241</v>
      </c>
      <c r="E116" s="19">
        <v>1369.2339999999999</v>
      </c>
      <c r="F116" s="19">
        <v>1235.249</v>
      </c>
      <c r="G116">
        <v>33.779000000000003</v>
      </c>
    </row>
    <row r="117" spans="1:7" x14ac:dyDescent="0.25">
      <c r="A117" s="5">
        <v>2015</v>
      </c>
      <c r="B117" s="5">
        <v>8</v>
      </c>
      <c r="C117" s="9">
        <v>1308.0250000000001</v>
      </c>
      <c r="D117" s="19">
        <v>1299.9649999999999</v>
      </c>
      <c r="E117" s="19">
        <v>1367.1220000000001</v>
      </c>
      <c r="F117" s="19">
        <v>1232.808</v>
      </c>
      <c r="G117">
        <v>33.862000000000002</v>
      </c>
    </row>
    <row r="118" spans="1:7" x14ac:dyDescent="0.25">
      <c r="A118" s="5">
        <v>2015</v>
      </c>
      <c r="B118" s="5">
        <v>9</v>
      </c>
      <c r="C118" s="9">
        <v>1176.691</v>
      </c>
      <c r="D118" s="19">
        <v>1161.874</v>
      </c>
      <c r="E118" s="19">
        <v>1229.087</v>
      </c>
      <c r="F118" s="19">
        <v>1094.6600000000001</v>
      </c>
      <c r="G118">
        <v>33.890999999999998</v>
      </c>
    </row>
    <row r="119" spans="1:7" x14ac:dyDescent="0.25">
      <c r="A119" s="5">
        <v>2015</v>
      </c>
      <c r="B119" s="5">
        <v>10</v>
      </c>
      <c r="C119" s="9">
        <v>774.49599999999998</v>
      </c>
      <c r="D119">
        <v>782.57500000000005</v>
      </c>
      <c r="E119">
        <v>849.44299999999998</v>
      </c>
      <c r="F119">
        <v>715.70799999999997</v>
      </c>
      <c r="G119">
        <v>33.716000000000001</v>
      </c>
    </row>
    <row r="120" spans="1:7" x14ac:dyDescent="0.25">
      <c r="A120" s="5">
        <v>2015</v>
      </c>
      <c r="B120" s="5">
        <v>11</v>
      </c>
      <c r="C120" s="9">
        <v>650.43799999999999</v>
      </c>
      <c r="D120">
        <v>653.09400000000005</v>
      </c>
      <c r="E120">
        <v>720.19799999999998</v>
      </c>
      <c r="F120">
        <v>585.98900000000003</v>
      </c>
      <c r="G120">
        <v>33.835999999999999</v>
      </c>
    </row>
    <row r="121" spans="1:7" x14ac:dyDescent="0.25">
      <c r="A121" s="5">
        <v>2015</v>
      </c>
      <c r="B121" s="5">
        <v>12</v>
      </c>
      <c r="C121" s="9">
        <v>820.05600000000004</v>
      </c>
      <c r="D121">
        <v>806.00300000000004</v>
      </c>
      <c r="E121">
        <v>874.49699999999996</v>
      </c>
      <c r="F121">
        <v>737.50900000000001</v>
      </c>
      <c r="G121">
        <v>34.536000000000001</v>
      </c>
    </row>
    <row r="122" spans="1:7" x14ac:dyDescent="0.25">
      <c r="A122" s="5">
        <v>2016</v>
      </c>
      <c r="B122" s="5">
        <v>1</v>
      </c>
      <c r="C122" s="9">
        <v>986.73400000000004</v>
      </c>
      <c r="D122" s="19">
        <v>1075.21</v>
      </c>
      <c r="E122" s="19">
        <v>1142.3399999999999</v>
      </c>
      <c r="F122" s="19">
        <v>1008.08</v>
      </c>
      <c r="G122">
        <v>33.848999999999997</v>
      </c>
    </row>
    <row r="123" spans="1:7" x14ac:dyDescent="0.25">
      <c r="A123" s="5">
        <v>2016</v>
      </c>
      <c r="B123" s="5">
        <v>2</v>
      </c>
      <c r="C123" s="9">
        <v>918.38199999999995</v>
      </c>
      <c r="D123">
        <v>930.54399999999998</v>
      </c>
      <c r="E123" s="19">
        <v>1000.083</v>
      </c>
      <c r="F123">
        <v>861.00599999999997</v>
      </c>
      <c r="G123">
        <v>35.063000000000002</v>
      </c>
    </row>
    <row r="124" spans="1:7" x14ac:dyDescent="0.25">
      <c r="A124" s="5">
        <v>2016</v>
      </c>
      <c r="B124" s="5">
        <v>3</v>
      </c>
      <c r="C124" s="9">
        <v>752.12099999999998</v>
      </c>
      <c r="D124">
        <v>838.79399999999998</v>
      </c>
      <c r="E124">
        <v>908.51400000000001</v>
      </c>
      <c r="F124">
        <v>769.07299999999998</v>
      </c>
      <c r="G124">
        <v>35.155000000000001</v>
      </c>
    </row>
    <row r="125" spans="1:7" x14ac:dyDescent="0.25">
      <c r="A125" s="5">
        <v>2016</v>
      </c>
      <c r="B125" s="5">
        <v>4</v>
      </c>
      <c r="C125" s="9"/>
      <c r="D125">
        <v>689.41800000000001</v>
      </c>
      <c r="E125">
        <v>759.43700000000001</v>
      </c>
      <c r="F125">
        <v>619.4</v>
      </c>
      <c r="G125">
        <v>35.305</v>
      </c>
    </row>
    <row r="126" spans="1:7" x14ac:dyDescent="0.25">
      <c r="A126" s="5">
        <v>2016</v>
      </c>
      <c r="B126" s="5">
        <v>5</v>
      </c>
      <c r="C126" s="9"/>
      <c r="D126">
        <v>704.09400000000005</v>
      </c>
      <c r="E126">
        <v>773.83399999999995</v>
      </c>
      <c r="F126">
        <v>634.35400000000004</v>
      </c>
      <c r="G126">
        <v>35.164999999999999</v>
      </c>
    </row>
    <row r="127" spans="1:7" x14ac:dyDescent="0.25">
      <c r="A127" s="5">
        <v>2016</v>
      </c>
      <c r="B127" s="5">
        <v>6</v>
      </c>
      <c r="C127" s="9"/>
      <c r="D127" s="19">
        <v>1019.639</v>
      </c>
      <c r="E127" s="19">
        <v>1089.6369999999999</v>
      </c>
      <c r="F127">
        <v>949.64099999999996</v>
      </c>
      <c r="G127">
        <v>35.295000000000002</v>
      </c>
    </row>
    <row r="128" spans="1:7" x14ac:dyDescent="0.25">
      <c r="A128" s="5">
        <v>2016</v>
      </c>
      <c r="B128" s="5">
        <v>7</v>
      </c>
      <c r="C128" s="9"/>
      <c r="D128" s="19">
        <v>1320.836</v>
      </c>
      <c r="E128" s="19">
        <v>1390.627</v>
      </c>
      <c r="F128" s="19">
        <v>1251.046</v>
      </c>
      <c r="G128">
        <v>35.19</v>
      </c>
    </row>
    <row r="129" spans="1:7" x14ac:dyDescent="0.25">
      <c r="A129" s="5">
        <v>2016</v>
      </c>
      <c r="B129" s="5">
        <v>8</v>
      </c>
      <c r="C129" s="9"/>
      <c r="D129" s="19">
        <v>1348.171</v>
      </c>
      <c r="E129" s="19">
        <v>1417.963</v>
      </c>
      <c r="F129" s="19">
        <v>1278.3779999999999</v>
      </c>
      <c r="G129">
        <v>35.191000000000003</v>
      </c>
    </row>
    <row r="130" spans="1:7" x14ac:dyDescent="0.25">
      <c r="A130" s="5">
        <v>2016</v>
      </c>
      <c r="B130" s="5">
        <v>9</v>
      </c>
      <c r="C130" s="9"/>
      <c r="D130" s="19">
        <v>1206.3900000000001</v>
      </c>
      <c r="E130" s="19">
        <v>1276.1659999999999</v>
      </c>
      <c r="F130" s="19">
        <v>1136.615</v>
      </c>
      <c r="G130">
        <v>35.182000000000002</v>
      </c>
    </row>
    <row r="131" spans="1:7" x14ac:dyDescent="0.25">
      <c r="A131" s="5">
        <v>2016</v>
      </c>
      <c r="B131" s="5">
        <v>10</v>
      </c>
      <c r="C131" s="9"/>
      <c r="D131">
        <v>788.35400000000004</v>
      </c>
      <c r="E131">
        <v>858.06200000000001</v>
      </c>
      <c r="F131">
        <v>718.64599999999996</v>
      </c>
      <c r="G131">
        <v>35.148000000000003</v>
      </c>
    </row>
    <row r="132" spans="1:7" x14ac:dyDescent="0.25">
      <c r="A132" s="5">
        <v>2016</v>
      </c>
      <c r="B132" s="5">
        <v>11</v>
      </c>
      <c r="C132" s="9"/>
      <c r="D132">
        <v>691.89</v>
      </c>
      <c r="E132">
        <v>761.577</v>
      </c>
      <c r="F132">
        <v>622.20299999999997</v>
      </c>
      <c r="G132">
        <v>35.137999999999998</v>
      </c>
    </row>
    <row r="133" spans="1:7" x14ac:dyDescent="0.25">
      <c r="A133" s="5">
        <v>2016</v>
      </c>
      <c r="B133" s="5">
        <v>12</v>
      </c>
      <c r="C133" s="9"/>
      <c r="D133">
        <v>886.82899999999995</v>
      </c>
      <c r="E133">
        <v>956.33799999999997</v>
      </c>
      <c r="F133">
        <v>817.31899999999996</v>
      </c>
      <c r="G133">
        <v>35.048000000000002</v>
      </c>
    </row>
    <row r="134" spans="1:7" x14ac:dyDescent="0.25">
      <c r="A134" s="5">
        <v>2017</v>
      </c>
      <c r="B134" s="5">
        <v>1</v>
      </c>
      <c r="C134" s="9"/>
      <c r="D134" s="19">
        <v>1071.7719999999999</v>
      </c>
      <c r="E134" s="19">
        <v>1141.759</v>
      </c>
      <c r="F134" s="19">
        <v>1001.7859999999999</v>
      </c>
      <c r="G134">
        <v>35.289000000000001</v>
      </c>
    </row>
    <row r="135" spans="1:7" x14ac:dyDescent="0.25">
      <c r="A135" s="5">
        <v>2017</v>
      </c>
      <c r="B135" s="5">
        <v>2</v>
      </c>
      <c r="C135" s="9"/>
      <c r="D135">
        <v>943.00199999999995</v>
      </c>
      <c r="E135" s="19">
        <v>1012.806</v>
      </c>
      <c r="F135">
        <v>873.19899999999996</v>
      </c>
      <c r="G135">
        <v>35.195999999999998</v>
      </c>
    </row>
    <row r="136" spans="1:7" x14ac:dyDescent="0.25">
      <c r="A136" s="5">
        <v>2017</v>
      </c>
      <c r="B136" s="5">
        <v>3</v>
      </c>
      <c r="C136" s="9"/>
      <c r="D136">
        <v>845.49300000000005</v>
      </c>
      <c r="E136">
        <v>915.245</v>
      </c>
      <c r="F136">
        <v>775.74099999999999</v>
      </c>
      <c r="G136">
        <v>35.17</v>
      </c>
    </row>
    <row r="137" spans="1:7" x14ac:dyDescent="0.25">
      <c r="A137" s="5">
        <v>2017</v>
      </c>
      <c r="B137" s="5">
        <v>4</v>
      </c>
      <c r="C137" s="9"/>
      <c r="D137">
        <v>711.85699999999997</v>
      </c>
      <c r="E137">
        <v>781.87800000000004</v>
      </c>
      <c r="F137">
        <v>641.83500000000004</v>
      </c>
      <c r="G137">
        <v>35.305999999999997</v>
      </c>
    </row>
    <row r="138" spans="1:7" x14ac:dyDescent="0.25">
      <c r="A138" s="5">
        <v>2017</v>
      </c>
      <c r="B138" s="5">
        <v>5</v>
      </c>
      <c r="C138" s="9"/>
      <c r="D138">
        <v>723.93899999999996</v>
      </c>
      <c r="E138">
        <v>793.66</v>
      </c>
      <c r="F138">
        <v>654.21799999999996</v>
      </c>
      <c r="G138">
        <v>35.155000000000001</v>
      </c>
    </row>
    <row r="139" spans="1:7" x14ac:dyDescent="0.25">
      <c r="A139" s="5">
        <v>2017</v>
      </c>
      <c r="B139" s="5">
        <v>6</v>
      </c>
      <c r="C139" s="9"/>
      <c r="D139" s="19">
        <v>1017.502</v>
      </c>
      <c r="E139" s="19">
        <v>1087.53</v>
      </c>
      <c r="F139">
        <v>947.47400000000005</v>
      </c>
      <c r="G139">
        <v>35.31</v>
      </c>
    </row>
    <row r="140" spans="1:7" x14ac:dyDescent="0.25">
      <c r="A140" s="5">
        <v>2017</v>
      </c>
      <c r="B140" s="5">
        <v>7</v>
      </c>
      <c r="C140" s="9"/>
      <c r="D140" s="19">
        <v>1320.6279999999999</v>
      </c>
      <c r="E140" s="19">
        <v>1390.4290000000001</v>
      </c>
      <c r="F140" s="19">
        <v>1250.827</v>
      </c>
      <c r="G140">
        <v>35.195</v>
      </c>
    </row>
    <row r="141" spans="1:7" x14ac:dyDescent="0.25">
      <c r="A141" s="5">
        <v>2017</v>
      </c>
      <c r="B141" s="5">
        <v>8</v>
      </c>
      <c r="C141" s="9"/>
      <c r="D141" s="19">
        <v>1340.192</v>
      </c>
      <c r="E141" s="19">
        <v>1410.019</v>
      </c>
      <c r="F141" s="19">
        <v>1270.366</v>
      </c>
      <c r="G141">
        <v>35.207999999999998</v>
      </c>
    </row>
    <row r="142" spans="1:7" x14ac:dyDescent="0.25">
      <c r="A142" s="5">
        <v>2017</v>
      </c>
      <c r="B142" s="5">
        <v>9</v>
      </c>
      <c r="C142" s="9"/>
      <c r="D142" s="19">
        <v>1204.1110000000001</v>
      </c>
      <c r="E142" s="19">
        <v>1273.8979999999999</v>
      </c>
      <c r="F142" s="19">
        <v>1134.3230000000001</v>
      </c>
      <c r="G142">
        <v>35.188000000000002</v>
      </c>
    </row>
    <row r="143" spans="1:7" x14ac:dyDescent="0.25">
      <c r="A143" s="5">
        <v>2017</v>
      </c>
      <c r="B143" s="5">
        <v>10</v>
      </c>
      <c r="C143" s="9"/>
      <c r="D143">
        <v>787.60500000000002</v>
      </c>
      <c r="E143">
        <v>857.31399999999996</v>
      </c>
      <c r="F143">
        <v>717.89599999999996</v>
      </c>
      <c r="G143">
        <v>35.149000000000001</v>
      </c>
    </row>
    <row r="144" spans="1:7" x14ac:dyDescent="0.25">
      <c r="A144" s="5">
        <v>2017</v>
      </c>
      <c r="B144" s="5">
        <v>11</v>
      </c>
      <c r="C144" s="9"/>
      <c r="D144">
        <v>692.33900000000006</v>
      </c>
      <c r="E144">
        <v>762.03200000000004</v>
      </c>
      <c r="F144">
        <v>622.64599999999996</v>
      </c>
      <c r="G144">
        <v>35.140999999999998</v>
      </c>
    </row>
    <row r="145" spans="1:7" x14ac:dyDescent="0.25">
      <c r="A145" s="5">
        <v>2017</v>
      </c>
      <c r="B145" s="5">
        <v>12</v>
      </c>
      <c r="C145" s="9"/>
      <c r="D145">
        <v>867.74300000000005</v>
      </c>
      <c r="E145">
        <v>937.14</v>
      </c>
      <c r="F145">
        <v>798.346</v>
      </c>
      <c r="G145">
        <v>34.991</v>
      </c>
    </row>
    <row r="146" spans="1:7" x14ac:dyDescent="0.25">
      <c r="A146" s="5">
        <v>2018</v>
      </c>
      <c r="B146" s="5">
        <v>1</v>
      </c>
      <c r="C146" s="9"/>
      <c r="D146" s="19">
        <v>1066.165</v>
      </c>
      <c r="E146" s="19">
        <v>1136.1590000000001</v>
      </c>
      <c r="F146">
        <v>996.17200000000003</v>
      </c>
      <c r="G146">
        <v>35.292000000000002</v>
      </c>
    </row>
    <row r="147" spans="1:7" x14ac:dyDescent="0.25">
      <c r="A147" s="5">
        <v>2018</v>
      </c>
      <c r="B147" s="5">
        <v>2</v>
      </c>
      <c r="C147" s="9"/>
      <c r="D147">
        <v>938.197</v>
      </c>
      <c r="E147" s="19">
        <v>1008.02</v>
      </c>
      <c r="F147">
        <v>868.37400000000002</v>
      </c>
      <c r="G147">
        <v>35.206000000000003</v>
      </c>
    </row>
    <row r="148" spans="1:7" x14ac:dyDescent="0.25">
      <c r="A148" s="5">
        <v>2018</v>
      </c>
      <c r="B148" s="5">
        <v>3</v>
      </c>
      <c r="C148" s="9"/>
      <c r="D148">
        <v>845.32399999999996</v>
      </c>
      <c r="E148">
        <v>915.08699999999999</v>
      </c>
      <c r="F148">
        <v>775.56100000000004</v>
      </c>
      <c r="G148">
        <v>35.176000000000002</v>
      </c>
    </row>
    <row r="149" spans="1:7" x14ac:dyDescent="0.25">
      <c r="A149" s="5">
        <v>2018</v>
      </c>
      <c r="B149" s="5">
        <v>4</v>
      </c>
      <c r="C149" s="9"/>
      <c r="D149">
        <v>717.46299999999997</v>
      </c>
      <c r="E149">
        <v>787.476</v>
      </c>
      <c r="F149">
        <v>647.44899999999996</v>
      </c>
      <c r="G149">
        <v>35.302999999999997</v>
      </c>
    </row>
    <row r="150" spans="1:7" x14ac:dyDescent="0.25">
      <c r="A150" s="5">
        <v>2018</v>
      </c>
      <c r="B150" s="5">
        <v>5</v>
      </c>
      <c r="C150" s="9"/>
      <c r="D150">
        <v>708.88199999999995</v>
      </c>
      <c r="E150">
        <v>778.625</v>
      </c>
      <c r="F150">
        <v>639.13900000000001</v>
      </c>
      <c r="G150">
        <v>35.165999999999997</v>
      </c>
    </row>
    <row r="151" spans="1:7" x14ac:dyDescent="0.25">
      <c r="A151" s="5">
        <v>2018</v>
      </c>
      <c r="B151" s="5">
        <v>6</v>
      </c>
      <c r="C151" s="9"/>
      <c r="D151" s="19">
        <v>1012.824</v>
      </c>
      <c r="E151" s="19">
        <v>1082.8810000000001</v>
      </c>
      <c r="F151">
        <v>942.76700000000005</v>
      </c>
      <c r="G151">
        <v>35.325000000000003</v>
      </c>
    </row>
    <row r="152" spans="1:7" x14ac:dyDescent="0.25">
      <c r="A152" s="5">
        <v>2018</v>
      </c>
      <c r="B152" s="5">
        <v>7</v>
      </c>
      <c r="C152" s="9"/>
      <c r="D152" s="19">
        <v>1312.08</v>
      </c>
      <c r="E152" s="19">
        <v>1381.915</v>
      </c>
      <c r="F152" s="19">
        <v>1242.2439999999999</v>
      </c>
      <c r="G152">
        <v>35.213000000000001</v>
      </c>
    </row>
    <row r="153" spans="1:7" x14ac:dyDescent="0.25">
      <c r="A153" s="5">
        <v>2018</v>
      </c>
      <c r="B153" s="5">
        <v>8</v>
      </c>
      <c r="C153" s="9"/>
      <c r="D153" s="19">
        <v>1335.385</v>
      </c>
      <c r="E153" s="19">
        <v>1405.2360000000001</v>
      </c>
      <c r="F153" s="19">
        <v>1265.5340000000001</v>
      </c>
      <c r="G153">
        <v>35.220999999999997</v>
      </c>
    </row>
    <row r="154" spans="1:7" x14ac:dyDescent="0.25">
      <c r="A154" s="5">
        <v>2018</v>
      </c>
      <c r="B154" s="5">
        <v>9</v>
      </c>
      <c r="C154" s="9"/>
      <c r="D154" s="19">
        <v>1198.191</v>
      </c>
      <c r="E154" s="19">
        <v>1268.001</v>
      </c>
      <c r="F154" s="19">
        <v>1128.3810000000001</v>
      </c>
      <c r="G154">
        <v>35.200000000000003</v>
      </c>
    </row>
    <row r="155" spans="1:7" x14ac:dyDescent="0.25">
      <c r="A155" s="5">
        <v>2018</v>
      </c>
      <c r="B155" s="5">
        <v>10</v>
      </c>
      <c r="C155" s="9"/>
      <c r="D155">
        <v>784.14</v>
      </c>
      <c r="E155">
        <v>853.851</v>
      </c>
      <c r="F155">
        <v>714.42899999999997</v>
      </c>
      <c r="G155">
        <v>35.15</v>
      </c>
    </row>
    <row r="156" spans="1:7" x14ac:dyDescent="0.25">
      <c r="A156" s="5">
        <v>2018</v>
      </c>
      <c r="B156" s="5">
        <v>11</v>
      </c>
      <c r="C156" s="9"/>
      <c r="D156">
        <v>686.46500000000003</v>
      </c>
      <c r="E156">
        <v>756.14700000000005</v>
      </c>
      <c r="F156">
        <v>616.78300000000002</v>
      </c>
      <c r="G156">
        <v>35.134999999999998</v>
      </c>
    </row>
    <row r="157" spans="1:7" x14ac:dyDescent="0.25">
      <c r="A157" s="5">
        <v>2018</v>
      </c>
      <c r="B157" s="5">
        <v>12</v>
      </c>
      <c r="C157" s="9"/>
      <c r="D157">
        <v>874.76800000000003</v>
      </c>
      <c r="E157">
        <v>944.22799999999995</v>
      </c>
      <c r="F157">
        <v>805.30799999999999</v>
      </c>
      <c r="G157">
        <v>35.023000000000003</v>
      </c>
    </row>
    <row r="158" spans="1:7" x14ac:dyDescent="0.25">
      <c r="A158" s="5">
        <v>2019</v>
      </c>
      <c r="B158" s="5">
        <v>1</v>
      </c>
      <c r="C158" s="9"/>
      <c r="D158" s="19">
        <v>1059.9179999999999</v>
      </c>
      <c r="E158" s="19">
        <v>1129.933</v>
      </c>
      <c r="F158">
        <v>989.904</v>
      </c>
      <c r="G158">
        <v>35.302999999999997</v>
      </c>
    </row>
    <row r="159" spans="1:7" x14ac:dyDescent="0.25">
      <c r="A159" s="5">
        <v>2019</v>
      </c>
      <c r="B159" s="5">
        <v>2</v>
      </c>
      <c r="C159" s="9"/>
      <c r="D159">
        <v>932.99199999999996</v>
      </c>
      <c r="E159" s="19">
        <v>1002.85</v>
      </c>
      <c r="F159">
        <v>863.13400000000001</v>
      </c>
      <c r="G159">
        <v>35.223999999999997</v>
      </c>
    </row>
    <row r="160" spans="1:7" x14ac:dyDescent="0.25">
      <c r="A160" s="5">
        <v>2019</v>
      </c>
      <c r="B160" s="5">
        <v>3</v>
      </c>
      <c r="C160" s="9"/>
      <c r="D160">
        <v>837.05799999999999</v>
      </c>
      <c r="E160">
        <v>906.84199999999998</v>
      </c>
      <c r="F160">
        <v>767.274</v>
      </c>
      <c r="G160">
        <v>35.186999999999998</v>
      </c>
    </row>
    <row r="161" spans="1:7" x14ac:dyDescent="0.25">
      <c r="A161" s="5">
        <v>2019</v>
      </c>
      <c r="B161" s="5">
        <v>4</v>
      </c>
      <c r="C161" s="9"/>
      <c r="D161">
        <v>695.66300000000001</v>
      </c>
      <c r="E161">
        <v>765.68700000000001</v>
      </c>
      <c r="F161">
        <v>625.63800000000003</v>
      </c>
      <c r="G161">
        <v>35.308</v>
      </c>
    </row>
    <row r="162" spans="1:7" x14ac:dyDescent="0.25">
      <c r="A162" s="5">
        <v>2019</v>
      </c>
      <c r="B162" s="5">
        <v>5</v>
      </c>
      <c r="C162" s="9"/>
      <c r="D162">
        <v>725.39</v>
      </c>
      <c r="E162">
        <v>795.10699999999997</v>
      </c>
      <c r="F162">
        <v>655.673</v>
      </c>
      <c r="G162">
        <v>35.152999999999999</v>
      </c>
    </row>
    <row r="163" spans="1:7" x14ac:dyDescent="0.25">
      <c r="A163" s="5">
        <v>2019</v>
      </c>
      <c r="B163" s="5">
        <v>6</v>
      </c>
      <c r="C163" s="9"/>
      <c r="D163" s="19">
        <v>1010.0119999999999</v>
      </c>
      <c r="E163" s="19">
        <v>1080.0909999999999</v>
      </c>
      <c r="F163">
        <v>939.93299999999999</v>
      </c>
      <c r="G163">
        <v>35.335000000000001</v>
      </c>
    </row>
    <row r="164" spans="1:7" x14ac:dyDescent="0.25">
      <c r="A164" s="5">
        <v>2019</v>
      </c>
      <c r="B164" s="5">
        <v>7</v>
      </c>
      <c r="C164" s="9"/>
      <c r="D164" s="19">
        <v>1302.2070000000001</v>
      </c>
      <c r="E164" s="19">
        <v>1372.0889999999999</v>
      </c>
      <c r="F164" s="19">
        <v>1232.325</v>
      </c>
      <c r="G164">
        <v>35.235999999999997</v>
      </c>
    </row>
    <row r="165" spans="1:7" x14ac:dyDescent="0.25">
      <c r="A165" s="5">
        <v>2019</v>
      </c>
      <c r="B165" s="5">
        <v>8</v>
      </c>
      <c r="C165" s="9"/>
      <c r="D165" s="19">
        <v>1328.7840000000001</v>
      </c>
      <c r="E165" s="19">
        <v>1398.67</v>
      </c>
      <c r="F165" s="19">
        <v>1258.8969999999999</v>
      </c>
      <c r="G165">
        <v>35.238</v>
      </c>
    </row>
    <row r="166" spans="1:7" x14ac:dyDescent="0.25">
      <c r="A166" s="5">
        <v>2019</v>
      </c>
      <c r="B166" s="5">
        <v>9</v>
      </c>
      <c r="C166" s="9"/>
      <c r="D166" s="19">
        <v>1197.104</v>
      </c>
      <c r="E166" s="19">
        <v>1266.923</v>
      </c>
      <c r="F166" s="19">
        <v>1127.2850000000001</v>
      </c>
      <c r="G166">
        <v>35.204000000000001</v>
      </c>
    </row>
    <row r="167" spans="1:7" x14ac:dyDescent="0.25">
      <c r="A167" s="5">
        <v>2019</v>
      </c>
      <c r="B167" s="5">
        <v>10</v>
      </c>
      <c r="C167" s="9"/>
      <c r="D167">
        <v>777.16099999999994</v>
      </c>
      <c r="E167">
        <v>846.87599999999998</v>
      </c>
      <c r="F167">
        <v>707.447</v>
      </c>
      <c r="G167">
        <v>35.152000000000001</v>
      </c>
    </row>
    <row r="168" spans="1:7" x14ac:dyDescent="0.25">
      <c r="A168">
        <v>2019</v>
      </c>
      <c r="B168">
        <v>11</v>
      </c>
      <c r="D168">
        <v>669.34299999999996</v>
      </c>
      <c r="E168">
        <v>738.98699999999997</v>
      </c>
      <c r="F168">
        <v>599.69799999999998</v>
      </c>
      <c r="G168">
        <v>35.116</v>
      </c>
    </row>
    <row r="169" spans="1:7" x14ac:dyDescent="0.25">
      <c r="A169">
        <v>2019</v>
      </c>
      <c r="B169">
        <v>12</v>
      </c>
      <c r="D169">
        <v>895.20899999999995</v>
      </c>
      <c r="E169">
        <v>964.83699999999999</v>
      </c>
      <c r="F169">
        <v>825.58100000000002</v>
      </c>
      <c r="G169">
        <v>35.107999999999997</v>
      </c>
    </row>
    <row r="170" spans="1:7" x14ac:dyDescent="0.25">
      <c r="A170">
        <v>2020</v>
      </c>
      <c r="B170">
        <v>1</v>
      </c>
      <c r="D170" s="19">
        <v>1037.6089999999999</v>
      </c>
      <c r="E170" s="19">
        <v>1107.6179999999999</v>
      </c>
      <c r="F170">
        <v>967.6</v>
      </c>
      <c r="G170">
        <v>35.299999999999997</v>
      </c>
    </row>
    <row r="171" spans="1:7" x14ac:dyDescent="0.25">
      <c r="A171">
        <v>2020</v>
      </c>
      <c r="B171">
        <v>2</v>
      </c>
      <c r="D171">
        <v>928.846</v>
      </c>
      <c r="E171">
        <v>998.71799999999996</v>
      </c>
      <c r="F171">
        <v>858.97400000000005</v>
      </c>
      <c r="G171">
        <v>35.231000000000002</v>
      </c>
    </row>
    <row r="172" spans="1:7" x14ac:dyDescent="0.25">
      <c r="A172">
        <v>2020</v>
      </c>
      <c r="B172">
        <v>3</v>
      </c>
      <c r="D172">
        <v>825.42100000000005</v>
      </c>
      <c r="E172">
        <v>895.21299999999997</v>
      </c>
      <c r="F172">
        <v>755.62900000000002</v>
      </c>
      <c r="G172">
        <v>35.191000000000003</v>
      </c>
    </row>
    <row r="173" spans="1:7" x14ac:dyDescent="0.25">
      <c r="A173">
        <v>2020</v>
      </c>
      <c r="B173">
        <v>4</v>
      </c>
      <c r="D173">
        <v>698.45399999999995</v>
      </c>
      <c r="E173">
        <v>768.47400000000005</v>
      </c>
      <c r="F173">
        <v>628.43399999999997</v>
      </c>
      <c r="G173">
        <v>35.305</v>
      </c>
    </row>
    <row r="174" spans="1:7" x14ac:dyDescent="0.25">
      <c r="A174">
        <v>2020</v>
      </c>
      <c r="B174">
        <v>5</v>
      </c>
      <c r="D174">
        <v>714.63</v>
      </c>
      <c r="E174">
        <v>784.35900000000004</v>
      </c>
      <c r="F174">
        <v>644.90200000000004</v>
      </c>
      <c r="G174">
        <v>35.158999999999999</v>
      </c>
    </row>
    <row r="175" spans="1:7" x14ac:dyDescent="0.25">
      <c r="A175">
        <v>2020</v>
      </c>
      <c r="B175">
        <v>6</v>
      </c>
      <c r="D175">
        <v>999.11199999999997</v>
      </c>
      <c r="E175" s="19">
        <v>1069.2439999999999</v>
      </c>
      <c r="F175">
        <v>928.97900000000004</v>
      </c>
      <c r="G175">
        <v>35.362000000000002</v>
      </c>
    </row>
    <row r="176" spans="1:7" x14ac:dyDescent="0.25">
      <c r="A176">
        <v>2020</v>
      </c>
      <c r="B176">
        <v>7</v>
      </c>
      <c r="D176" s="19">
        <v>1294.1590000000001</v>
      </c>
      <c r="E176" s="19">
        <v>1364.078</v>
      </c>
      <c r="F176" s="19">
        <v>1224.24</v>
      </c>
      <c r="G176">
        <v>35.255000000000003</v>
      </c>
    </row>
    <row r="177" spans="1:7" x14ac:dyDescent="0.25">
      <c r="A177">
        <v>2020</v>
      </c>
      <c r="B177">
        <v>8</v>
      </c>
      <c r="D177" s="19">
        <v>1320.72</v>
      </c>
      <c r="E177" s="19">
        <v>1390.645</v>
      </c>
      <c r="F177" s="19">
        <v>1250.7950000000001</v>
      </c>
      <c r="G177">
        <v>35.258000000000003</v>
      </c>
    </row>
    <row r="178" spans="1:7" x14ac:dyDescent="0.25">
      <c r="A178">
        <v>2020</v>
      </c>
      <c r="B178">
        <v>9</v>
      </c>
      <c r="D178" s="19">
        <v>1183.136</v>
      </c>
      <c r="E178" s="19">
        <v>1253.0060000000001</v>
      </c>
      <c r="F178" s="19">
        <v>1113.2650000000001</v>
      </c>
      <c r="G178">
        <v>35.229999999999997</v>
      </c>
    </row>
    <row r="179" spans="1:7" x14ac:dyDescent="0.25">
      <c r="A179">
        <v>2020</v>
      </c>
      <c r="B179">
        <v>10</v>
      </c>
      <c r="D179">
        <v>776.23699999999997</v>
      </c>
      <c r="E179">
        <v>845.952</v>
      </c>
      <c r="F179">
        <v>706.52300000000002</v>
      </c>
      <c r="G179">
        <v>35.152000000000001</v>
      </c>
    </row>
    <row r="180" spans="1:7" x14ac:dyDescent="0.25">
      <c r="A180">
        <v>2020</v>
      </c>
      <c r="B180">
        <v>11</v>
      </c>
      <c r="D180">
        <v>667.80399999999997</v>
      </c>
      <c r="E180">
        <v>737.447</v>
      </c>
      <c r="F180">
        <v>598.16099999999994</v>
      </c>
      <c r="G180">
        <v>35.116</v>
      </c>
    </row>
    <row r="181" spans="1:7" x14ac:dyDescent="0.25">
      <c r="A181">
        <v>2020</v>
      </c>
      <c r="B181">
        <v>12</v>
      </c>
      <c r="D181">
        <v>902.64499999999998</v>
      </c>
      <c r="E181">
        <v>972.33600000000001</v>
      </c>
      <c r="F181">
        <v>832.95500000000004</v>
      </c>
      <c r="G181">
        <v>35.14</v>
      </c>
    </row>
    <row r="182" spans="1:7" x14ac:dyDescent="0.25">
      <c r="A182">
        <v>2021</v>
      </c>
      <c r="B182">
        <v>1</v>
      </c>
      <c r="D182" s="19">
        <v>1052.54</v>
      </c>
      <c r="E182" s="19">
        <v>1122.567</v>
      </c>
      <c r="F182">
        <v>982.51199999999994</v>
      </c>
      <c r="G182">
        <v>35.308999999999997</v>
      </c>
    </row>
    <row r="183" spans="1:7" x14ac:dyDescent="0.25">
      <c r="A183">
        <v>2021</v>
      </c>
      <c r="B183">
        <v>2</v>
      </c>
      <c r="D183">
        <v>924.62900000000002</v>
      </c>
      <c r="E183">
        <v>994.51300000000003</v>
      </c>
      <c r="F183">
        <v>854.74400000000003</v>
      </c>
      <c r="G183">
        <v>35.237000000000002</v>
      </c>
    </row>
    <row r="184" spans="1:7" x14ac:dyDescent="0.25">
      <c r="A184">
        <v>2021</v>
      </c>
      <c r="B184">
        <v>3</v>
      </c>
      <c r="D184">
        <v>814.09400000000005</v>
      </c>
      <c r="E184">
        <v>883.89400000000001</v>
      </c>
      <c r="F184">
        <v>744.29499999999996</v>
      </c>
      <c r="G184">
        <v>35.194000000000003</v>
      </c>
    </row>
    <row r="185" spans="1:7" x14ac:dyDescent="0.25">
      <c r="A185">
        <v>2021</v>
      </c>
      <c r="B185">
        <v>4</v>
      </c>
      <c r="D185">
        <v>706.01800000000003</v>
      </c>
      <c r="E185">
        <v>776.03099999999995</v>
      </c>
      <c r="F185">
        <v>636.00599999999997</v>
      </c>
      <c r="G185">
        <v>35.302</v>
      </c>
    </row>
    <row r="186" spans="1:7" x14ac:dyDescent="0.25">
      <c r="A186">
        <v>2021</v>
      </c>
      <c r="B186">
        <v>5</v>
      </c>
      <c r="D186">
        <v>695.90800000000002</v>
      </c>
      <c r="E186">
        <v>765.673</v>
      </c>
      <c r="F186">
        <v>626.14300000000003</v>
      </c>
      <c r="G186">
        <v>35.177</v>
      </c>
    </row>
    <row r="187" spans="1:7" x14ac:dyDescent="0.25">
      <c r="A187">
        <v>2021</v>
      </c>
      <c r="B187">
        <v>6</v>
      </c>
      <c r="D187">
        <v>998.69600000000003</v>
      </c>
      <c r="E187" s="19">
        <v>1068.83</v>
      </c>
      <c r="F187">
        <v>928.56200000000001</v>
      </c>
      <c r="G187">
        <v>35.363</v>
      </c>
    </row>
    <row r="188" spans="1:7" x14ac:dyDescent="0.25">
      <c r="A188">
        <v>2021</v>
      </c>
      <c r="B188">
        <v>7</v>
      </c>
      <c r="D188" s="19">
        <v>1289.6559999999999</v>
      </c>
      <c r="E188" s="19">
        <v>1359.597</v>
      </c>
      <c r="F188" s="19">
        <v>1219.7139999999999</v>
      </c>
      <c r="G188">
        <v>35.265999999999998</v>
      </c>
    </row>
    <row r="189" spans="1:7" x14ac:dyDescent="0.25">
      <c r="A189">
        <v>2021</v>
      </c>
      <c r="B189">
        <v>8</v>
      </c>
      <c r="D189" s="19">
        <v>1316.2380000000001</v>
      </c>
      <c r="E189" s="19">
        <v>1386.1859999999999</v>
      </c>
      <c r="F189" s="19">
        <v>1246.29</v>
      </c>
      <c r="G189">
        <v>35.270000000000003</v>
      </c>
    </row>
    <row r="190" spans="1:7" x14ac:dyDescent="0.25">
      <c r="A190">
        <v>2021</v>
      </c>
      <c r="B190">
        <v>9</v>
      </c>
      <c r="D190" s="19">
        <v>1177.501</v>
      </c>
      <c r="E190" s="19">
        <v>1247.396</v>
      </c>
      <c r="F190" s="19">
        <v>1107.606</v>
      </c>
      <c r="G190">
        <v>35.241999999999997</v>
      </c>
    </row>
    <row r="191" spans="1:7" x14ac:dyDescent="0.25">
      <c r="A191">
        <v>2021</v>
      </c>
      <c r="B191">
        <v>10</v>
      </c>
      <c r="D191">
        <v>770.322</v>
      </c>
      <c r="E191">
        <v>840.04100000000005</v>
      </c>
      <c r="F191">
        <v>700.60199999999998</v>
      </c>
      <c r="G191">
        <v>35.154000000000003</v>
      </c>
    </row>
    <row r="192" spans="1:7" x14ac:dyDescent="0.25">
      <c r="A192">
        <v>2021</v>
      </c>
      <c r="B192">
        <v>11</v>
      </c>
      <c r="D192">
        <v>652.70500000000004</v>
      </c>
      <c r="E192">
        <v>722.31399999999996</v>
      </c>
      <c r="F192">
        <v>583.09500000000003</v>
      </c>
      <c r="G192">
        <v>35.098999999999997</v>
      </c>
    </row>
    <row r="193" spans="1:7" x14ac:dyDescent="0.25">
      <c r="A193">
        <v>2021</v>
      </c>
      <c r="B193">
        <v>12</v>
      </c>
      <c r="D193">
        <v>870.13599999999997</v>
      </c>
      <c r="E193">
        <v>939.61300000000006</v>
      </c>
      <c r="F193">
        <v>800.65800000000002</v>
      </c>
      <c r="G193">
        <v>35.031999999999996</v>
      </c>
    </row>
    <row r="194" spans="1:7" x14ac:dyDescent="0.25">
      <c r="A194">
        <v>2022</v>
      </c>
      <c r="B194">
        <v>1</v>
      </c>
      <c r="D194" s="19">
        <v>1034.7840000000001</v>
      </c>
      <c r="E194" s="19">
        <v>1104.81</v>
      </c>
      <c r="F194">
        <v>964.75800000000004</v>
      </c>
      <c r="G194">
        <v>35.308</v>
      </c>
    </row>
    <row r="195" spans="1:7" x14ac:dyDescent="0.25">
      <c r="A195">
        <v>2022</v>
      </c>
      <c r="B195">
        <v>2</v>
      </c>
      <c r="D195">
        <v>908.61800000000005</v>
      </c>
      <c r="E195">
        <v>978.524</v>
      </c>
      <c r="F195">
        <v>838.71199999999999</v>
      </c>
      <c r="G195">
        <v>35.247999999999998</v>
      </c>
    </row>
    <row r="196" spans="1:7" x14ac:dyDescent="0.25">
      <c r="A196">
        <v>2022</v>
      </c>
      <c r="B196">
        <v>3</v>
      </c>
      <c r="D196">
        <v>817.92700000000002</v>
      </c>
      <c r="E196">
        <v>887.73299999999995</v>
      </c>
      <c r="F196">
        <v>748.12099999999998</v>
      </c>
      <c r="G196">
        <v>35.198</v>
      </c>
    </row>
    <row r="197" spans="1:7" x14ac:dyDescent="0.25">
      <c r="A197">
        <v>2022</v>
      </c>
      <c r="B197">
        <v>4</v>
      </c>
      <c r="D197">
        <v>686.37099999999998</v>
      </c>
      <c r="E197">
        <v>756.39800000000002</v>
      </c>
      <c r="F197">
        <v>616.34500000000003</v>
      </c>
      <c r="G197">
        <v>35.308999999999997</v>
      </c>
    </row>
    <row r="198" spans="1:7" x14ac:dyDescent="0.25">
      <c r="A198">
        <v>2022</v>
      </c>
      <c r="B198">
        <v>5</v>
      </c>
      <c r="D198">
        <v>707.33699999999999</v>
      </c>
      <c r="E198">
        <v>777.07500000000005</v>
      </c>
      <c r="F198">
        <v>637.59799999999996</v>
      </c>
      <c r="G198">
        <v>35.164000000000001</v>
      </c>
    </row>
    <row r="199" spans="1:7" x14ac:dyDescent="0.25">
      <c r="A199">
        <v>2022</v>
      </c>
      <c r="B199">
        <v>6</v>
      </c>
      <c r="D199">
        <v>994.93700000000001</v>
      </c>
      <c r="E199" s="19">
        <v>1065.0909999999999</v>
      </c>
      <c r="F199">
        <v>924.78399999999999</v>
      </c>
      <c r="G199">
        <v>35.372999999999998</v>
      </c>
    </row>
    <row r="200" spans="1:7" x14ac:dyDescent="0.25">
      <c r="A200">
        <v>2022</v>
      </c>
      <c r="B200">
        <v>7</v>
      </c>
      <c r="D200" s="19">
        <v>1285.741</v>
      </c>
      <c r="E200" s="19">
        <v>1355.703</v>
      </c>
      <c r="F200" s="19">
        <v>1215.779</v>
      </c>
      <c r="G200">
        <v>35.276000000000003</v>
      </c>
    </row>
    <row r="201" spans="1:7" x14ac:dyDescent="0.25">
      <c r="A201">
        <v>2022</v>
      </c>
      <c r="B201">
        <v>8</v>
      </c>
      <c r="D201" s="19">
        <v>1312.2909999999999</v>
      </c>
      <c r="E201" s="19">
        <v>1382.26</v>
      </c>
      <c r="F201" s="19">
        <v>1242.3219999999999</v>
      </c>
      <c r="G201">
        <v>35.28</v>
      </c>
    </row>
    <row r="202" spans="1:7" x14ac:dyDescent="0.25">
      <c r="A202">
        <v>2022</v>
      </c>
      <c r="B202">
        <v>9</v>
      </c>
      <c r="D202" s="19">
        <v>1173.7170000000001</v>
      </c>
      <c r="E202" s="19">
        <v>1243.6289999999999</v>
      </c>
      <c r="F202" s="19">
        <v>1103.806</v>
      </c>
      <c r="G202">
        <v>35.250999999999998</v>
      </c>
    </row>
    <row r="203" spans="1:7" x14ac:dyDescent="0.25">
      <c r="A203">
        <v>2022</v>
      </c>
      <c r="B203">
        <v>10</v>
      </c>
      <c r="D203">
        <v>767.20399999999995</v>
      </c>
      <c r="E203">
        <v>836.92700000000002</v>
      </c>
      <c r="F203">
        <v>697.48199999999997</v>
      </c>
      <c r="G203">
        <v>35.155999999999999</v>
      </c>
    </row>
    <row r="204" spans="1:7" x14ac:dyDescent="0.25">
      <c r="A204">
        <v>2022</v>
      </c>
      <c r="B204">
        <v>11</v>
      </c>
      <c r="D204">
        <v>668.2</v>
      </c>
      <c r="E204">
        <v>737.84900000000005</v>
      </c>
      <c r="F204">
        <v>598.55200000000002</v>
      </c>
      <c r="G204">
        <v>35.118000000000002</v>
      </c>
    </row>
    <row r="205" spans="1:7" x14ac:dyDescent="0.25">
      <c r="A205">
        <v>2022</v>
      </c>
      <c r="B205">
        <v>12</v>
      </c>
      <c r="D205">
        <v>853.06500000000005</v>
      </c>
      <c r="E205">
        <v>922.43799999999999</v>
      </c>
      <c r="F205">
        <v>783.69200000000001</v>
      </c>
      <c r="G205">
        <v>34.979999999999997</v>
      </c>
    </row>
    <row r="206" spans="1:7" x14ac:dyDescent="0.25">
      <c r="A206">
        <v>2023</v>
      </c>
      <c r="B206">
        <v>1</v>
      </c>
      <c r="D206" s="19">
        <v>1027.653</v>
      </c>
      <c r="E206" s="19">
        <v>1097.6859999999999</v>
      </c>
      <c r="F206">
        <v>957.61900000000003</v>
      </c>
      <c r="G206">
        <v>35.311999999999998</v>
      </c>
    </row>
    <row r="207" spans="1:7" x14ac:dyDescent="0.25">
      <c r="A207">
        <v>2023</v>
      </c>
      <c r="B207">
        <v>2</v>
      </c>
      <c r="D207">
        <v>905.12</v>
      </c>
      <c r="E207">
        <v>975.04100000000005</v>
      </c>
      <c r="F207">
        <v>835.19799999999998</v>
      </c>
      <c r="G207">
        <v>35.256</v>
      </c>
    </row>
    <row r="208" spans="1:7" x14ac:dyDescent="0.25">
      <c r="A208">
        <v>2023</v>
      </c>
      <c r="B208">
        <v>3</v>
      </c>
      <c r="D208">
        <v>812.47900000000004</v>
      </c>
      <c r="E208">
        <v>882.29399999999998</v>
      </c>
      <c r="F208">
        <v>742.66399999999999</v>
      </c>
      <c r="G208">
        <v>35.201999999999998</v>
      </c>
    </row>
    <row r="209" spans="1:7" x14ac:dyDescent="0.25">
      <c r="A209">
        <v>2023</v>
      </c>
      <c r="B209">
        <v>4</v>
      </c>
      <c r="D209">
        <v>694.44100000000003</v>
      </c>
      <c r="E209">
        <v>764.45899999999995</v>
      </c>
      <c r="F209">
        <v>624.42399999999998</v>
      </c>
      <c r="G209">
        <v>35.304000000000002</v>
      </c>
    </row>
    <row r="210" spans="1:7" x14ac:dyDescent="0.25">
      <c r="A210">
        <v>2023</v>
      </c>
      <c r="B210">
        <v>5</v>
      </c>
      <c r="D210">
        <v>695.524</v>
      </c>
      <c r="E210">
        <v>765.28700000000003</v>
      </c>
      <c r="F210">
        <v>625.76199999999994</v>
      </c>
      <c r="G210">
        <v>35.176000000000002</v>
      </c>
    </row>
    <row r="211" spans="1:7" x14ac:dyDescent="0.25">
      <c r="A211">
        <v>2023</v>
      </c>
      <c r="B211">
        <v>6</v>
      </c>
      <c r="D211">
        <v>991.06899999999996</v>
      </c>
      <c r="E211" s="19">
        <v>1061.2439999999999</v>
      </c>
      <c r="F211">
        <v>920.89499999999998</v>
      </c>
      <c r="G211">
        <v>35.383000000000003</v>
      </c>
    </row>
    <row r="212" spans="1:7" x14ac:dyDescent="0.25">
      <c r="A212">
        <v>2023</v>
      </c>
      <c r="B212">
        <v>7</v>
      </c>
      <c r="D212" s="19">
        <v>1286.1389999999999</v>
      </c>
      <c r="E212" s="19">
        <v>1356.0989999999999</v>
      </c>
      <c r="F212" s="19">
        <v>1216.1790000000001</v>
      </c>
      <c r="G212">
        <v>35.274999999999999</v>
      </c>
    </row>
    <row r="213" spans="1:7" x14ac:dyDescent="0.25">
      <c r="A213">
        <v>2023</v>
      </c>
      <c r="B213">
        <v>8</v>
      </c>
      <c r="D213" s="19">
        <v>1305.7159999999999</v>
      </c>
      <c r="E213" s="19">
        <v>1375.722</v>
      </c>
      <c r="F213" s="19">
        <v>1235.7090000000001</v>
      </c>
      <c r="G213">
        <v>35.298999999999999</v>
      </c>
    </row>
    <row r="214" spans="1:7" x14ac:dyDescent="0.25">
      <c r="A214">
        <v>2023</v>
      </c>
      <c r="B214">
        <v>9</v>
      </c>
      <c r="D214" s="19">
        <v>1172.2550000000001</v>
      </c>
      <c r="E214" s="19">
        <v>1242.173</v>
      </c>
      <c r="F214" s="19">
        <v>1102.336</v>
      </c>
      <c r="G214">
        <v>35.253999999999998</v>
      </c>
    </row>
    <row r="215" spans="1:7" x14ac:dyDescent="0.25">
      <c r="A215">
        <v>2023</v>
      </c>
      <c r="B215">
        <v>10</v>
      </c>
      <c r="D215">
        <v>765.97799999999995</v>
      </c>
      <c r="E215">
        <v>835.70100000000002</v>
      </c>
      <c r="F215">
        <v>696.25400000000002</v>
      </c>
      <c r="G215">
        <v>35.155999999999999</v>
      </c>
    </row>
    <row r="216" spans="1:7" x14ac:dyDescent="0.25">
      <c r="A216">
        <v>2023</v>
      </c>
      <c r="B216">
        <v>11</v>
      </c>
      <c r="D216">
        <v>667.36699999999996</v>
      </c>
      <c r="E216">
        <v>737.01499999999999</v>
      </c>
      <c r="F216">
        <v>597.71799999999996</v>
      </c>
      <c r="G216">
        <v>35.118000000000002</v>
      </c>
    </row>
    <row r="217" spans="1:7" x14ac:dyDescent="0.25">
      <c r="A217">
        <v>2023</v>
      </c>
      <c r="B217">
        <v>12</v>
      </c>
      <c r="D217">
        <v>833.19299999999998</v>
      </c>
      <c r="E217">
        <v>902.44500000000005</v>
      </c>
      <c r="F217">
        <v>763.94100000000003</v>
      </c>
      <c r="G217">
        <v>34.918999999999997</v>
      </c>
    </row>
    <row r="218" spans="1:7" x14ac:dyDescent="0.25">
      <c r="A218">
        <v>2024</v>
      </c>
      <c r="B218">
        <v>1</v>
      </c>
      <c r="D218" s="19">
        <v>1022.764</v>
      </c>
      <c r="E218" s="19">
        <v>1092.809</v>
      </c>
      <c r="F218">
        <v>952.72</v>
      </c>
      <c r="G218">
        <v>35.317999999999998</v>
      </c>
    </row>
    <row r="219" spans="1:7" x14ac:dyDescent="0.25">
      <c r="A219">
        <v>2024</v>
      </c>
      <c r="B219">
        <v>2</v>
      </c>
      <c r="D219">
        <v>900.97299999999996</v>
      </c>
      <c r="E219">
        <v>970.91200000000003</v>
      </c>
      <c r="F219">
        <v>831.03499999999997</v>
      </c>
      <c r="G219">
        <v>35.265000000000001</v>
      </c>
    </row>
    <row r="220" spans="1:7" x14ac:dyDescent="0.25">
      <c r="A220">
        <v>2024</v>
      </c>
      <c r="B220">
        <v>3</v>
      </c>
      <c r="D220">
        <v>812.721</v>
      </c>
      <c r="E220">
        <v>882.54499999999996</v>
      </c>
      <c r="F220">
        <v>742.89700000000005</v>
      </c>
      <c r="G220">
        <v>35.207000000000001</v>
      </c>
    </row>
    <row r="221" spans="1:7" x14ac:dyDescent="0.25">
      <c r="A221">
        <v>2024</v>
      </c>
      <c r="B221">
        <v>4</v>
      </c>
      <c r="D221">
        <v>692.66800000000001</v>
      </c>
      <c r="E221">
        <v>762.68499999999995</v>
      </c>
      <c r="F221">
        <v>622.65099999999995</v>
      </c>
      <c r="G221">
        <v>35.304000000000002</v>
      </c>
    </row>
    <row r="222" spans="1:7" x14ac:dyDescent="0.25">
      <c r="A222">
        <v>2024</v>
      </c>
      <c r="B222">
        <v>5</v>
      </c>
      <c r="D222">
        <v>689.45500000000004</v>
      </c>
      <c r="E222">
        <v>759.23199999999997</v>
      </c>
      <c r="F222">
        <v>619.67899999999997</v>
      </c>
      <c r="G222">
        <v>35.183</v>
      </c>
    </row>
    <row r="223" spans="1:7" x14ac:dyDescent="0.25">
      <c r="A223">
        <v>2024</v>
      </c>
      <c r="B223">
        <v>6</v>
      </c>
      <c r="D223">
        <v>989.16600000000005</v>
      </c>
      <c r="E223" s="19">
        <v>1059.3510000000001</v>
      </c>
      <c r="F223">
        <v>918.98199999999997</v>
      </c>
      <c r="G223">
        <v>35.389000000000003</v>
      </c>
    </row>
    <row r="224" spans="1:7" x14ac:dyDescent="0.25">
      <c r="A224">
        <v>2024</v>
      </c>
      <c r="B224">
        <v>7</v>
      </c>
      <c r="D224" s="19">
        <v>1280.2049999999999</v>
      </c>
      <c r="E224" s="19">
        <v>1350.1980000000001</v>
      </c>
      <c r="F224" s="19">
        <v>1210.212</v>
      </c>
      <c r="G224">
        <v>35.292000000000002</v>
      </c>
    </row>
    <row r="225" spans="1:7" x14ac:dyDescent="0.25">
      <c r="A225">
        <v>2024</v>
      </c>
      <c r="B225">
        <v>8</v>
      </c>
      <c r="D225" s="19">
        <v>1306.6679999999999</v>
      </c>
      <c r="E225" s="19">
        <v>1376.6690000000001</v>
      </c>
      <c r="F225" s="19">
        <v>1236.6659999999999</v>
      </c>
      <c r="G225">
        <v>35.295999999999999</v>
      </c>
    </row>
    <row r="226" spans="1:7" x14ac:dyDescent="0.25">
      <c r="A226">
        <v>2024</v>
      </c>
      <c r="B226">
        <v>9</v>
      </c>
      <c r="D226" s="19">
        <v>1169.913</v>
      </c>
      <c r="E226" s="19">
        <v>1239.8430000000001</v>
      </c>
      <c r="F226" s="19">
        <v>1099.9839999999999</v>
      </c>
      <c r="G226">
        <v>35.26</v>
      </c>
    </row>
    <row r="227" spans="1:7" x14ac:dyDescent="0.25">
      <c r="A227">
        <v>2024</v>
      </c>
      <c r="B227">
        <v>10</v>
      </c>
      <c r="D227">
        <v>764.09699999999998</v>
      </c>
      <c r="E227">
        <v>833.82299999999998</v>
      </c>
      <c r="F227">
        <v>694.37199999999996</v>
      </c>
      <c r="G227">
        <v>35.156999999999996</v>
      </c>
    </row>
    <row r="228" spans="1:7" x14ac:dyDescent="0.25">
      <c r="A228">
        <v>2024</v>
      </c>
      <c r="B228">
        <v>11</v>
      </c>
      <c r="D228">
        <v>649.73099999999999</v>
      </c>
      <c r="E228">
        <v>719.33799999999997</v>
      </c>
      <c r="F228">
        <v>580.12300000000005</v>
      </c>
      <c r="G228">
        <v>35.097999999999999</v>
      </c>
    </row>
    <row r="229" spans="1:7" x14ac:dyDescent="0.25">
      <c r="A229">
        <v>2024</v>
      </c>
      <c r="B229">
        <v>12</v>
      </c>
      <c r="D229">
        <v>876.95699999999999</v>
      </c>
      <c r="E229">
        <v>946.51300000000003</v>
      </c>
      <c r="F229">
        <v>807.40099999999995</v>
      </c>
      <c r="G229">
        <v>35.072000000000003</v>
      </c>
    </row>
    <row r="230" spans="1:7" x14ac:dyDescent="0.25">
      <c r="A230">
        <v>2025</v>
      </c>
      <c r="B230">
        <v>1</v>
      </c>
      <c r="D230" s="19">
        <v>1008.3819999999999</v>
      </c>
      <c r="E230" s="19">
        <v>1078.452</v>
      </c>
      <c r="F230">
        <v>938.31200000000001</v>
      </c>
      <c r="G230">
        <v>35.331000000000003</v>
      </c>
    </row>
    <row r="231" spans="1:7" x14ac:dyDescent="0.25">
      <c r="A231">
        <v>2025</v>
      </c>
      <c r="B231">
        <v>2</v>
      </c>
      <c r="D231">
        <v>903.46900000000005</v>
      </c>
      <c r="E231">
        <v>973.43399999999997</v>
      </c>
      <c r="F231">
        <v>833.50300000000004</v>
      </c>
      <c r="G231">
        <v>35.277999999999999</v>
      </c>
    </row>
    <row r="232" spans="1:7" x14ac:dyDescent="0.25">
      <c r="A232">
        <v>2025</v>
      </c>
      <c r="B232">
        <v>3</v>
      </c>
      <c r="D232">
        <v>803.66899999999998</v>
      </c>
      <c r="E232">
        <v>873.51300000000003</v>
      </c>
      <c r="F232">
        <v>733.82600000000002</v>
      </c>
      <c r="G232">
        <v>35.216999999999999</v>
      </c>
    </row>
    <row r="233" spans="1:7" x14ac:dyDescent="0.25">
      <c r="A233">
        <v>2025</v>
      </c>
      <c r="B233">
        <v>4</v>
      </c>
      <c r="D233">
        <v>675.06500000000005</v>
      </c>
      <c r="E233">
        <v>745.09500000000003</v>
      </c>
      <c r="F233">
        <v>605.03599999999994</v>
      </c>
      <c r="G233">
        <v>35.31</v>
      </c>
    </row>
    <row r="234" spans="1:7" x14ac:dyDescent="0.25">
      <c r="A234">
        <v>2025</v>
      </c>
      <c r="B234">
        <v>5</v>
      </c>
      <c r="D234">
        <v>710.04399999999998</v>
      </c>
      <c r="E234">
        <v>779.774</v>
      </c>
      <c r="F234">
        <v>640.31500000000005</v>
      </c>
      <c r="G234">
        <v>35.158999999999999</v>
      </c>
    </row>
    <row r="235" spans="1:7" x14ac:dyDescent="0.25">
      <c r="A235">
        <v>2025</v>
      </c>
      <c r="B235">
        <v>6</v>
      </c>
      <c r="D235">
        <v>985.97299999999996</v>
      </c>
      <c r="E235" s="19">
        <v>1056.1790000000001</v>
      </c>
      <c r="F235">
        <v>915.76800000000003</v>
      </c>
      <c r="G235">
        <v>35.399000000000001</v>
      </c>
    </row>
    <row r="236" spans="1:7" x14ac:dyDescent="0.25">
      <c r="A236">
        <v>2025</v>
      </c>
      <c r="B236">
        <v>7</v>
      </c>
      <c r="D236" s="19">
        <v>1278.5329999999999</v>
      </c>
      <c r="E236" s="19">
        <v>1348.538</v>
      </c>
      <c r="F236" s="19">
        <v>1208.529</v>
      </c>
      <c r="G236">
        <v>35.298000000000002</v>
      </c>
    </row>
    <row r="237" spans="1:7" x14ac:dyDescent="0.25">
      <c r="A237">
        <v>2025</v>
      </c>
      <c r="B237">
        <v>8</v>
      </c>
      <c r="D237" s="19">
        <v>1304.902</v>
      </c>
      <c r="E237" s="19">
        <v>1374.9159999999999</v>
      </c>
      <c r="F237" s="19">
        <v>1234.8879999999999</v>
      </c>
      <c r="G237">
        <v>35.302999999999997</v>
      </c>
    </row>
    <row r="238" spans="1:7" x14ac:dyDescent="0.25">
      <c r="A238">
        <v>2025</v>
      </c>
      <c r="B238">
        <v>9</v>
      </c>
      <c r="D238" s="19">
        <v>1179.213</v>
      </c>
      <c r="E238" s="19">
        <v>1249.0999999999999</v>
      </c>
      <c r="F238" s="19">
        <v>1109.326</v>
      </c>
      <c r="G238">
        <v>35.238999999999997</v>
      </c>
    </row>
    <row r="239" spans="1:7" x14ac:dyDescent="0.25">
      <c r="A239">
        <v>2025</v>
      </c>
      <c r="B239">
        <v>10</v>
      </c>
      <c r="D239">
        <v>757.11800000000005</v>
      </c>
      <c r="E239">
        <v>826.85299999999995</v>
      </c>
      <c r="F239">
        <v>687.38199999999995</v>
      </c>
      <c r="G239">
        <v>35.161999999999999</v>
      </c>
    </row>
    <row r="240" spans="1:7" x14ac:dyDescent="0.25">
      <c r="A240">
        <v>2025</v>
      </c>
      <c r="B240">
        <v>11</v>
      </c>
      <c r="D240">
        <v>652.82399999999996</v>
      </c>
      <c r="E240">
        <v>722.44299999999998</v>
      </c>
      <c r="F240">
        <v>583.20500000000004</v>
      </c>
      <c r="G240">
        <v>35.103000000000002</v>
      </c>
    </row>
    <row r="241" spans="1:7" x14ac:dyDescent="0.25">
      <c r="A241">
        <v>2025</v>
      </c>
      <c r="B241">
        <v>12</v>
      </c>
      <c r="D241">
        <v>857.89300000000003</v>
      </c>
      <c r="E241">
        <v>927.34199999999998</v>
      </c>
      <c r="F241">
        <v>788.44399999999996</v>
      </c>
      <c r="G241">
        <v>35.018000000000001</v>
      </c>
    </row>
    <row r="242" spans="1:7" x14ac:dyDescent="0.25">
      <c r="A242">
        <v>2026</v>
      </c>
      <c r="B242">
        <v>1</v>
      </c>
      <c r="D242" s="19">
        <v>1006.48</v>
      </c>
      <c r="E242" s="19">
        <v>1076.575</v>
      </c>
      <c r="F242">
        <v>936.38599999999997</v>
      </c>
      <c r="G242">
        <v>35.343000000000004</v>
      </c>
    </row>
    <row r="243" spans="1:7" x14ac:dyDescent="0.25">
      <c r="A243">
        <v>2026</v>
      </c>
      <c r="B243">
        <v>2</v>
      </c>
      <c r="D243">
        <v>904.67700000000002</v>
      </c>
      <c r="E243">
        <v>974.66499999999996</v>
      </c>
      <c r="F243">
        <v>834.68799999999999</v>
      </c>
      <c r="G243">
        <v>35.29</v>
      </c>
    </row>
    <row r="244" spans="1:7" x14ac:dyDescent="0.25">
      <c r="A244">
        <v>2026</v>
      </c>
      <c r="B244">
        <v>3</v>
      </c>
      <c r="D244">
        <v>797.48900000000003</v>
      </c>
      <c r="E244">
        <v>867.34799999999996</v>
      </c>
      <c r="F244">
        <v>727.63099999999997</v>
      </c>
      <c r="G244">
        <v>35.223999999999997</v>
      </c>
    </row>
    <row r="245" spans="1:7" x14ac:dyDescent="0.25">
      <c r="A245">
        <v>2026</v>
      </c>
      <c r="B245">
        <v>4</v>
      </c>
      <c r="D245">
        <v>689.70799999999997</v>
      </c>
      <c r="E245">
        <v>759.72199999999998</v>
      </c>
      <c r="F245">
        <v>619.69299999999998</v>
      </c>
      <c r="G245">
        <v>35.302999999999997</v>
      </c>
    </row>
    <row r="246" spans="1:7" x14ac:dyDescent="0.25">
      <c r="A246">
        <v>2026</v>
      </c>
      <c r="B246">
        <v>5</v>
      </c>
      <c r="D246">
        <v>696.38400000000001</v>
      </c>
      <c r="E246">
        <v>766.13699999999994</v>
      </c>
      <c r="F246">
        <v>626.63</v>
      </c>
      <c r="G246">
        <v>35.170999999999999</v>
      </c>
    </row>
    <row r="247" spans="1:7" x14ac:dyDescent="0.25">
      <c r="A247">
        <v>2026</v>
      </c>
      <c r="B247">
        <v>6</v>
      </c>
      <c r="D247">
        <v>981.47900000000004</v>
      </c>
      <c r="E247" s="19">
        <v>1051.71</v>
      </c>
      <c r="F247">
        <v>911.24900000000002</v>
      </c>
      <c r="G247">
        <v>35.411999999999999</v>
      </c>
    </row>
    <row r="248" spans="1:7" x14ac:dyDescent="0.25">
      <c r="A248">
        <v>2026</v>
      </c>
      <c r="B248">
        <v>7</v>
      </c>
      <c r="D248" s="19">
        <v>1279.4770000000001</v>
      </c>
      <c r="E248" s="19">
        <v>1349.4749999999999</v>
      </c>
      <c r="F248" s="19">
        <v>1209.479</v>
      </c>
      <c r="G248">
        <v>35.295000000000002</v>
      </c>
    </row>
    <row r="249" spans="1:7" x14ac:dyDescent="0.25">
      <c r="A249">
        <v>2026</v>
      </c>
      <c r="B249">
        <v>8</v>
      </c>
      <c r="D249" s="19">
        <v>1305.886</v>
      </c>
      <c r="E249" s="19">
        <v>1375.893</v>
      </c>
      <c r="F249" s="19">
        <v>1235.8789999999999</v>
      </c>
      <c r="G249">
        <v>35.298999999999999</v>
      </c>
    </row>
    <row r="250" spans="1:7" x14ac:dyDescent="0.25">
      <c r="A250">
        <v>2026</v>
      </c>
      <c r="B250">
        <v>9</v>
      </c>
      <c r="D250" s="19">
        <v>1166.08</v>
      </c>
      <c r="E250" s="19">
        <v>1236.029</v>
      </c>
      <c r="F250" s="19">
        <v>1096.1300000000001</v>
      </c>
      <c r="G250">
        <v>35.270000000000003</v>
      </c>
    </row>
    <row r="251" spans="1:7" x14ac:dyDescent="0.25">
      <c r="A251">
        <v>2026</v>
      </c>
      <c r="B251">
        <v>10</v>
      </c>
      <c r="D251">
        <v>762.79200000000003</v>
      </c>
      <c r="E251">
        <v>832.51599999999996</v>
      </c>
      <c r="F251">
        <v>693.06700000000001</v>
      </c>
      <c r="G251">
        <v>35.156999999999996</v>
      </c>
    </row>
    <row r="252" spans="1:7" x14ac:dyDescent="0.25">
      <c r="A252">
        <v>2026</v>
      </c>
      <c r="B252">
        <v>11</v>
      </c>
      <c r="D252">
        <v>655.29399999999998</v>
      </c>
      <c r="E252">
        <v>724.923</v>
      </c>
      <c r="F252">
        <v>585.66499999999996</v>
      </c>
      <c r="G252">
        <v>35.107999999999997</v>
      </c>
    </row>
    <row r="253" spans="1:7" x14ac:dyDescent="0.25">
      <c r="A253">
        <v>2026</v>
      </c>
      <c r="B253">
        <v>12</v>
      </c>
      <c r="D253">
        <v>848.47699999999998</v>
      </c>
      <c r="E253">
        <v>917.88199999999995</v>
      </c>
      <c r="F253">
        <v>779.072</v>
      </c>
      <c r="G253">
        <v>34.996000000000002</v>
      </c>
    </row>
    <row r="254" spans="1:7" x14ac:dyDescent="0.25">
      <c r="A254">
        <v>2027</v>
      </c>
      <c r="B254">
        <v>1</v>
      </c>
      <c r="D254" s="19">
        <v>1007.335</v>
      </c>
      <c r="E254" s="19">
        <v>1077.4580000000001</v>
      </c>
      <c r="F254">
        <v>937.21199999999999</v>
      </c>
      <c r="G254">
        <v>35.356999999999999</v>
      </c>
    </row>
    <row r="255" spans="1:7" x14ac:dyDescent="0.25">
      <c r="A255">
        <v>2027</v>
      </c>
      <c r="B255">
        <v>2</v>
      </c>
      <c r="D255">
        <v>900.20899999999995</v>
      </c>
      <c r="E255">
        <v>970.22900000000004</v>
      </c>
      <c r="F255">
        <v>830.18899999999996</v>
      </c>
      <c r="G255">
        <v>35.305999999999997</v>
      </c>
    </row>
    <row r="256" spans="1:7" x14ac:dyDescent="0.25">
      <c r="A256">
        <v>2027</v>
      </c>
      <c r="B256">
        <v>3</v>
      </c>
      <c r="D256">
        <v>802.60699999999997</v>
      </c>
      <c r="E256">
        <v>872.48299999999995</v>
      </c>
      <c r="F256">
        <v>732.73099999999999</v>
      </c>
      <c r="G256">
        <v>35.232999999999997</v>
      </c>
    </row>
    <row r="257" spans="1:7" x14ac:dyDescent="0.25">
      <c r="A257">
        <v>2027</v>
      </c>
      <c r="B257">
        <v>4</v>
      </c>
      <c r="D257">
        <v>683.98</v>
      </c>
      <c r="E257">
        <v>753.99599999999998</v>
      </c>
      <c r="F257">
        <v>613.96400000000006</v>
      </c>
      <c r="G257">
        <v>35.304000000000002</v>
      </c>
    </row>
    <row r="258" spans="1:7" x14ac:dyDescent="0.25">
      <c r="A258">
        <v>2027</v>
      </c>
      <c r="B258">
        <v>5</v>
      </c>
      <c r="D258">
        <v>686.55600000000004</v>
      </c>
      <c r="E258">
        <v>756.33199999999999</v>
      </c>
      <c r="F258">
        <v>616.78</v>
      </c>
      <c r="G258">
        <v>35.183</v>
      </c>
    </row>
    <row r="259" spans="1:7" x14ac:dyDescent="0.25">
      <c r="A259">
        <v>2027</v>
      </c>
      <c r="B259">
        <v>6</v>
      </c>
      <c r="D259">
        <v>989.56299999999999</v>
      </c>
      <c r="E259" s="19">
        <v>1059.7429999999999</v>
      </c>
      <c r="F259">
        <v>919.38300000000004</v>
      </c>
      <c r="G259">
        <v>35.386000000000003</v>
      </c>
    </row>
    <row r="260" spans="1:7" x14ac:dyDescent="0.25">
      <c r="A260">
        <v>2027</v>
      </c>
      <c r="B260">
        <v>7</v>
      </c>
      <c r="D260" s="19">
        <v>1279.5740000000001</v>
      </c>
      <c r="E260" s="19">
        <v>1349.57</v>
      </c>
      <c r="F260" s="19">
        <v>1209.577</v>
      </c>
      <c r="G260">
        <v>35.293999999999997</v>
      </c>
    </row>
    <row r="261" spans="1:7" x14ac:dyDescent="0.25">
      <c r="A261">
        <v>2027</v>
      </c>
      <c r="B261">
        <v>8</v>
      </c>
      <c r="D261" s="19">
        <v>1305.9780000000001</v>
      </c>
      <c r="E261" s="19">
        <v>1375.9839999999999</v>
      </c>
      <c r="F261" s="19">
        <v>1235.973</v>
      </c>
      <c r="G261">
        <v>35.298000000000002</v>
      </c>
    </row>
    <row r="262" spans="1:7" x14ac:dyDescent="0.25">
      <c r="A262">
        <v>2027</v>
      </c>
      <c r="B262">
        <v>9</v>
      </c>
      <c r="D262" s="19">
        <v>1167.3800000000001</v>
      </c>
      <c r="E262" s="19">
        <v>1237.3219999999999</v>
      </c>
      <c r="F262" s="19">
        <v>1097.4390000000001</v>
      </c>
      <c r="G262">
        <v>35.265999999999998</v>
      </c>
    </row>
    <row r="263" spans="1:7" x14ac:dyDescent="0.25">
      <c r="A263">
        <v>2027</v>
      </c>
      <c r="B263">
        <v>10</v>
      </c>
      <c r="D263">
        <v>761.14800000000002</v>
      </c>
      <c r="E263">
        <v>830.87400000000002</v>
      </c>
      <c r="F263">
        <v>691.42200000000003</v>
      </c>
      <c r="G263">
        <v>35.156999999999996</v>
      </c>
    </row>
    <row r="264" spans="1:7" x14ac:dyDescent="0.25">
      <c r="A264">
        <v>2027</v>
      </c>
      <c r="B264">
        <v>11</v>
      </c>
      <c r="D264">
        <v>639.25400000000002</v>
      </c>
      <c r="E264">
        <v>708.84799999999996</v>
      </c>
      <c r="F264">
        <v>569.66</v>
      </c>
      <c r="G264">
        <v>35.091000000000001</v>
      </c>
    </row>
    <row r="265" spans="1:7" x14ac:dyDescent="0.25">
      <c r="A265">
        <v>2027</v>
      </c>
      <c r="B265">
        <v>12</v>
      </c>
      <c r="D265">
        <v>848.68200000000002</v>
      </c>
      <c r="E265">
        <v>918.11</v>
      </c>
      <c r="F265">
        <v>779.25300000000004</v>
      </c>
      <c r="G265">
        <v>35.006999999999998</v>
      </c>
    </row>
    <row r="266" spans="1:7" x14ac:dyDescent="0.25">
      <c r="A266">
        <v>2028</v>
      </c>
      <c r="B266">
        <v>1</v>
      </c>
      <c r="D266" s="19">
        <v>1010.62</v>
      </c>
      <c r="E266" s="19">
        <v>1080.7750000000001</v>
      </c>
      <c r="F266">
        <v>940.46400000000006</v>
      </c>
      <c r="G266">
        <v>35.374000000000002</v>
      </c>
    </row>
    <row r="267" spans="1:7" x14ac:dyDescent="0.25">
      <c r="A267">
        <v>2028</v>
      </c>
      <c r="B267">
        <v>2</v>
      </c>
      <c r="D267">
        <v>888.27800000000002</v>
      </c>
      <c r="E267">
        <v>958.34100000000001</v>
      </c>
      <c r="F267">
        <v>818.21600000000001</v>
      </c>
      <c r="G267">
        <v>35.326999999999998</v>
      </c>
    </row>
    <row r="268" spans="1:7" x14ac:dyDescent="0.25">
      <c r="A268">
        <v>2028</v>
      </c>
      <c r="B268">
        <v>3</v>
      </c>
      <c r="D268">
        <v>800.94299999999998</v>
      </c>
      <c r="E268">
        <v>870.83900000000006</v>
      </c>
      <c r="F268">
        <v>731.04700000000003</v>
      </c>
      <c r="G268">
        <v>35.243000000000002</v>
      </c>
    </row>
    <row r="269" spans="1:7" x14ac:dyDescent="0.25">
      <c r="A269">
        <v>2028</v>
      </c>
      <c r="B269">
        <v>4</v>
      </c>
      <c r="D269">
        <v>675.78700000000003</v>
      </c>
      <c r="E269">
        <v>745.80600000000004</v>
      </c>
      <c r="F269">
        <v>605.76700000000005</v>
      </c>
      <c r="G269">
        <v>35.305999999999997</v>
      </c>
    </row>
    <row r="270" spans="1:7" x14ac:dyDescent="0.25">
      <c r="A270">
        <v>2028</v>
      </c>
      <c r="B270">
        <v>5</v>
      </c>
      <c r="D270">
        <v>701.11900000000003</v>
      </c>
      <c r="E270">
        <v>770.85900000000004</v>
      </c>
      <c r="F270">
        <v>631.37900000000002</v>
      </c>
      <c r="G270">
        <v>35.164000000000001</v>
      </c>
    </row>
    <row r="271" spans="1:7" x14ac:dyDescent="0.25">
      <c r="A271">
        <v>2028</v>
      </c>
      <c r="B271">
        <v>6</v>
      </c>
      <c r="D271">
        <v>990.29899999999998</v>
      </c>
      <c r="E271" s="19">
        <v>1060.4739999999999</v>
      </c>
      <c r="F271">
        <v>920.125</v>
      </c>
      <c r="G271">
        <v>35.384</v>
      </c>
    </row>
    <row r="272" spans="1:7" x14ac:dyDescent="0.25">
      <c r="A272">
        <v>2028</v>
      </c>
      <c r="B272">
        <v>7</v>
      </c>
      <c r="D272" s="19">
        <v>1279.2719999999999</v>
      </c>
      <c r="E272" s="19">
        <v>1349.269</v>
      </c>
      <c r="F272" s="19">
        <v>1209.2739999999999</v>
      </c>
      <c r="G272">
        <v>35.293999999999997</v>
      </c>
    </row>
    <row r="273" spans="1:7" x14ac:dyDescent="0.25">
      <c r="A273">
        <v>2028</v>
      </c>
      <c r="B273">
        <v>8</v>
      </c>
      <c r="D273" s="19">
        <v>1308.954</v>
      </c>
      <c r="E273" s="19">
        <v>1378.942</v>
      </c>
      <c r="F273" s="19">
        <v>1238.9659999999999</v>
      </c>
      <c r="G273">
        <v>35.289000000000001</v>
      </c>
    </row>
    <row r="274" spans="1:7" x14ac:dyDescent="0.25">
      <c r="A274">
        <v>2028</v>
      </c>
      <c r="B274">
        <v>9</v>
      </c>
      <c r="D274" s="19">
        <v>1168.328</v>
      </c>
      <c r="E274" s="19">
        <v>1238.2639999999999</v>
      </c>
      <c r="F274" s="19">
        <v>1098.3920000000001</v>
      </c>
      <c r="G274">
        <v>35.262999999999998</v>
      </c>
    </row>
    <row r="275" spans="1:7" x14ac:dyDescent="0.25">
      <c r="A275">
        <v>2028</v>
      </c>
      <c r="B275">
        <v>10</v>
      </c>
      <c r="D275">
        <v>761.23199999999997</v>
      </c>
      <c r="E275">
        <v>830.95699999999999</v>
      </c>
      <c r="F275">
        <v>691.50699999999995</v>
      </c>
      <c r="G275">
        <v>35.156999999999996</v>
      </c>
    </row>
    <row r="276" spans="1:7" x14ac:dyDescent="0.25">
      <c r="A276">
        <v>2028</v>
      </c>
      <c r="B276">
        <v>11</v>
      </c>
      <c r="D276">
        <v>657.33900000000006</v>
      </c>
      <c r="E276">
        <v>726.98400000000004</v>
      </c>
      <c r="F276">
        <v>587.69399999999996</v>
      </c>
      <c r="G276">
        <v>35.116</v>
      </c>
    </row>
    <row r="277" spans="1:7" x14ac:dyDescent="0.25">
      <c r="A277">
        <v>2028</v>
      </c>
      <c r="B277">
        <v>12</v>
      </c>
      <c r="D277">
        <v>835.40899999999999</v>
      </c>
      <c r="E277">
        <v>904.77200000000005</v>
      </c>
      <c r="F277">
        <v>766.04499999999996</v>
      </c>
      <c r="G277">
        <v>34.975000000000001</v>
      </c>
    </row>
    <row r="278" spans="1:7" x14ac:dyDescent="0.25">
      <c r="A278">
        <v>2029</v>
      </c>
      <c r="B278">
        <v>1</v>
      </c>
      <c r="D278" s="19">
        <v>1007.35</v>
      </c>
      <c r="E278" s="19">
        <v>1077.54</v>
      </c>
      <c r="F278">
        <v>937.16</v>
      </c>
      <c r="G278">
        <v>35.390999999999998</v>
      </c>
    </row>
    <row r="279" spans="1:7" x14ac:dyDescent="0.25">
      <c r="A279">
        <v>2029</v>
      </c>
      <c r="B279">
        <v>2</v>
      </c>
      <c r="D279">
        <v>888.09100000000001</v>
      </c>
      <c r="E279">
        <v>958.18600000000004</v>
      </c>
      <c r="F279">
        <v>817.995</v>
      </c>
      <c r="G279">
        <v>35.344000000000001</v>
      </c>
    </row>
    <row r="280" spans="1:7" x14ac:dyDescent="0.25">
      <c r="A280">
        <v>2029</v>
      </c>
      <c r="B280">
        <v>3</v>
      </c>
      <c r="D280">
        <v>802.38699999999994</v>
      </c>
      <c r="E280">
        <v>872.30499999999995</v>
      </c>
      <c r="F280">
        <v>732.47</v>
      </c>
      <c r="G280">
        <v>35.253999999999998</v>
      </c>
    </row>
    <row r="281" spans="1:7" x14ac:dyDescent="0.25">
      <c r="A281">
        <v>2029</v>
      </c>
      <c r="B281">
        <v>4</v>
      </c>
      <c r="D281">
        <v>687.26099999999997</v>
      </c>
      <c r="E281">
        <v>757.27200000000005</v>
      </c>
      <c r="F281">
        <v>617.24900000000002</v>
      </c>
      <c r="G281">
        <v>35.301000000000002</v>
      </c>
    </row>
    <row r="282" spans="1:7" x14ac:dyDescent="0.25">
      <c r="A282">
        <v>2029</v>
      </c>
      <c r="B282">
        <v>5</v>
      </c>
      <c r="D282">
        <v>687.81799999999998</v>
      </c>
      <c r="E282">
        <v>757.58500000000004</v>
      </c>
      <c r="F282">
        <v>618.05100000000004</v>
      </c>
      <c r="G282">
        <v>35.177999999999997</v>
      </c>
    </row>
    <row r="283" spans="1:7" x14ac:dyDescent="0.25">
      <c r="A283">
        <v>2029</v>
      </c>
      <c r="B283">
        <v>6</v>
      </c>
      <c r="D283">
        <v>989.98599999999999</v>
      </c>
      <c r="E283" s="19">
        <v>1060.1600000000001</v>
      </c>
      <c r="F283">
        <v>919.81200000000001</v>
      </c>
      <c r="G283">
        <v>35.383000000000003</v>
      </c>
    </row>
    <row r="284" spans="1:7" x14ac:dyDescent="0.25">
      <c r="A284">
        <v>2029</v>
      </c>
      <c r="B284">
        <v>7</v>
      </c>
      <c r="D284" s="19">
        <v>1284.163</v>
      </c>
      <c r="E284" s="19">
        <v>1354.1320000000001</v>
      </c>
      <c r="F284" s="19">
        <v>1214.194</v>
      </c>
      <c r="G284">
        <v>35.28</v>
      </c>
    </row>
    <row r="285" spans="1:7" x14ac:dyDescent="0.25">
      <c r="A285">
        <v>2029</v>
      </c>
      <c r="B285">
        <v>8</v>
      </c>
      <c r="D285" s="19">
        <v>1307.2739999999999</v>
      </c>
      <c r="E285" s="19">
        <v>1377.27</v>
      </c>
      <c r="F285" s="19">
        <v>1237.278</v>
      </c>
      <c r="G285">
        <v>35.293999999999997</v>
      </c>
    </row>
    <row r="286" spans="1:7" x14ac:dyDescent="0.25">
      <c r="A286">
        <v>2029</v>
      </c>
      <c r="B286">
        <v>9</v>
      </c>
      <c r="D286" s="19">
        <v>1171.4090000000001</v>
      </c>
      <c r="E286" s="19">
        <v>1241.328</v>
      </c>
      <c r="F286" s="19">
        <v>1101.489</v>
      </c>
      <c r="G286">
        <v>35.255000000000003</v>
      </c>
    </row>
    <row r="287" spans="1:7" x14ac:dyDescent="0.25">
      <c r="A287">
        <v>2029</v>
      </c>
      <c r="B287">
        <v>10</v>
      </c>
      <c r="D287">
        <v>762.80799999999999</v>
      </c>
      <c r="E287">
        <v>832.529</v>
      </c>
      <c r="F287">
        <v>693.08699999999999</v>
      </c>
      <c r="G287">
        <v>35.155000000000001</v>
      </c>
    </row>
    <row r="288" spans="1:7" x14ac:dyDescent="0.25">
      <c r="A288">
        <v>2029</v>
      </c>
      <c r="B288">
        <v>11</v>
      </c>
      <c r="D288">
        <v>656.85199999999998</v>
      </c>
      <c r="E288">
        <v>726.50099999999998</v>
      </c>
      <c r="F288">
        <v>587.202</v>
      </c>
      <c r="G288">
        <v>35.119</v>
      </c>
    </row>
    <row r="289" spans="1:7" x14ac:dyDescent="0.25">
      <c r="A289">
        <v>2029</v>
      </c>
      <c r="B289">
        <v>12</v>
      </c>
      <c r="D289">
        <v>830.31299999999999</v>
      </c>
      <c r="E289">
        <v>899.66700000000003</v>
      </c>
      <c r="F289">
        <v>760.95799999999997</v>
      </c>
      <c r="G289">
        <v>34.97</v>
      </c>
    </row>
    <row r="290" spans="1:7" x14ac:dyDescent="0.25">
      <c r="A290">
        <v>2030</v>
      </c>
      <c r="B290">
        <v>1</v>
      </c>
      <c r="D290" s="19">
        <v>1005.259</v>
      </c>
      <c r="E290" s="19">
        <v>1075.471</v>
      </c>
      <c r="F290">
        <v>935.04600000000005</v>
      </c>
      <c r="G290">
        <v>35.402999999999999</v>
      </c>
    </row>
    <row r="291" spans="1:7" x14ac:dyDescent="0.25">
      <c r="A291">
        <v>2030</v>
      </c>
      <c r="B291">
        <v>2</v>
      </c>
      <c r="D291">
        <v>886.48</v>
      </c>
      <c r="E291">
        <v>956.6</v>
      </c>
      <c r="F291">
        <v>816.36099999999999</v>
      </c>
      <c r="G291">
        <v>35.356000000000002</v>
      </c>
    </row>
    <row r="292" spans="1:7" x14ac:dyDescent="0.25">
      <c r="A292">
        <v>2030</v>
      </c>
      <c r="B292">
        <v>3</v>
      </c>
      <c r="D292">
        <v>797.40200000000004</v>
      </c>
      <c r="E292">
        <v>867.33299999999997</v>
      </c>
      <c r="F292">
        <v>727.47</v>
      </c>
      <c r="G292">
        <v>35.261000000000003</v>
      </c>
    </row>
    <row r="293" spans="1:7" x14ac:dyDescent="0.25">
      <c r="A293">
        <v>2030</v>
      </c>
      <c r="B293">
        <v>4</v>
      </c>
      <c r="D293">
        <v>668.50400000000002</v>
      </c>
      <c r="E293">
        <v>738.52599999999995</v>
      </c>
      <c r="F293">
        <v>598.48199999999997</v>
      </c>
      <c r="G293">
        <v>35.307000000000002</v>
      </c>
    </row>
    <row r="294" spans="1:7" x14ac:dyDescent="0.25">
      <c r="A294">
        <v>2030</v>
      </c>
      <c r="B294">
        <v>5</v>
      </c>
      <c r="D294">
        <v>706.09500000000003</v>
      </c>
      <c r="E294">
        <v>775.82399999999996</v>
      </c>
      <c r="F294">
        <v>636.36599999999999</v>
      </c>
      <c r="G294">
        <v>35.158999999999999</v>
      </c>
    </row>
    <row r="295" spans="1:7" x14ac:dyDescent="0.25">
      <c r="A295">
        <v>2030</v>
      </c>
      <c r="B295">
        <v>6</v>
      </c>
      <c r="D295">
        <v>991.572</v>
      </c>
      <c r="E295" s="19">
        <v>1061.7329999999999</v>
      </c>
      <c r="F295">
        <v>921.41099999999994</v>
      </c>
      <c r="G295">
        <v>35.377000000000002</v>
      </c>
    </row>
    <row r="296" spans="1:7" x14ac:dyDescent="0.25">
      <c r="A296">
        <v>2030</v>
      </c>
      <c r="B296">
        <v>7</v>
      </c>
      <c r="D296" s="19">
        <v>1281.48</v>
      </c>
      <c r="E296" s="19">
        <v>1351.462</v>
      </c>
      <c r="F296" s="19">
        <v>1211.499</v>
      </c>
      <c r="G296">
        <v>35.286000000000001</v>
      </c>
    </row>
    <row r="297" spans="1:7" x14ac:dyDescent="0.25">
      <c r="A297">
        <v>2030</v>
      </c>
      <c r="B297">
        <v>8</v>
      </c>
      <c r="D297" s="19">
        <v>1307.8119999999999</v>
      </c>
      <c r="E297" s="19">
        <v>1377.8019999999999</v>
      </c>
      <c r="F297" s="19">
        <v>1237.8219999999999</v>
      </c>
      <c r="G297">
        <v>35.290999999999997</v>
      </c>
    </row>
    <row r="298" spans="1:7" x14ac:dyDescent="0.25">
      <c r="A298">
        <v>2030</v>
      </c>
      <c r="B298">
        <v>9</v>
      </c>
      <c r="D298" s="19">
        <v>1176.319</v>
      </c>
      <c r="E298" s="19">
        <v>1246.213</v>
      </c>
      <c r="F298" s="19">
        <v>1106.425</v>
      </c>
      <c r="G298">
        <v>35.241999999999997</v>
      </c>
    </row>
    <row r="299" spans="1:7" x14ac:dyDescent="0.25">
      <c r="A299">
        <v>2030</v>
      </c>
      <c r="B299">
        <v>10</v>
      </c>
      <c r="D299">
        <v>758.90200000000004</v>
      </c>
      <c r="E299">
        <v>828.62699999999995</v>
      </c>
      <c r="F299">
        <v>689.17600000000004</v>
      </c>
      <c r="G299">
        <v>35.156999999999996</v>
      </c>
    </row>
    <row r="300" spans="1:7" x14ac:dyDescent="0.25">
      <c r="A300">
        <v>2030</v>
      </c>
      <c r="B300">
        <v>11</v>
      </c>
      <c r="D300">
        <v>642.75800000000004</v>
      </c>
      <c r="E300">
        <v>712.37199999999996</v>
      </c>
      <c r="F300">
        <v>573.14499999999998</v>
      </c>
      <c r="G300">
        <v>35.100999999999999</v>
      </c>
    </row>
    <row r="301" spans="1:7" x14ac:dyDescent="0.25">
      <c r="A301">
        <v>2030</v>
      </c>
      <c r="B301">
        <v>12</v>
      </c>
      <c r="D301">
        <v>853.154</v>
      </c>
      <c r="E301">
        <v>922.68299999999999</v>
      </c>
      <c r="F301">
        <v>783.62599999999998</v>
      </c>
      <c r="G301">
        <v>35.058</v>
      </c>
    </row>
    <row r="302" spans="1:7" x14ac:dyDescent="0.25">
      <c r="A302">
        <v>2031</v>
      </c>
      <c r="B302">
        <v>1</v>
      </c>
      <c r="D302">
        <v>990.18299999999999</v>
      </c>
      <c r="E302" s="19">
        <v>1060.425</v>
      </c>
      <c r="F302">
        <v>919.94200000000001</v>
      </c>
      <c r="G302">
        <v>35.417000000000002</v>
      </c>
    </row>
    <row r="303" spans="1:7" x14ac:dyDescent="0.25">
      <c r="A303">
        <v>2031</v>
      </c>
      <c r="B303">
        <v>2</v>
      </c>
      <c r="D303">
        <v>887.95899999999995</v>
      </c>
      <c r="E303">
        <v>958.101</v>
      </c>
      <c r="F303">
        <v>817.81700000000001</v>
      </c>
      <c r="G303">
        <v>35.366999999999997</v>
      </c>
    </row>
    <row r="304" spans="1:7" x14ac:dyDescent="0.25">
      <c r="A304">
        <v>2031</v>
      </c>
      <c r="B304">
        <v>3</v>
      </c>
      <c r="D304">
        <v>791.25400000000002</v>
      </c>
      <c r="E304">
        <v>861.20100000000002</v>
      </c>
      <c r="F304">
        <v>721.30700000000002</v>
      </c>
      <c r="G304">
        <v>35.268999999999998</v>
      </c>
    </row>
    <row r="305" spans="1:7" x14ac:dyDescent="0.25">
      <c r="A305">
        <v>2031</v>
      </c>
      <c r="B305">
        <v>4</v>
      </c>
      <c r="D305">
        <v>675.67399999999998</v>
      </c>
      <c r="E305">
        <v>745.68899999999996</v>
      </c>
      <c r="F305">
        <v>605.65899999999999</v>
      </c>
      <c r="G305">
        <v>35.302999999999997</v>
      </c>
    </row>
    <row r="306" spans="1:7" x14ac:dyDescent="0.25">
      <c r="A306">
        <v>2031</v>
      </c>
      <c r="B306">
        <v>5</v>
      </c>
      <c r="D306">
        <v>700.21600000000001</v>
      </c>
      <c r="E306">
        <v>769.95299999999997</v>
      </c>
      <c r="F306">
        <v>630.47900000000004</v>
      </c>
      <c r="G306">
        <v>35.162999999999997</v>
      </c>
    </row>
    <row r="307" spans="1:7" x14ac:dyDescent="0.25">
      <c r="A307">
        <v>2031</v>
      </c>
      <c r="B307">
        <v>6</v>
      </c>
      <c r="D307">
        <v>987.66499999999996</v>
      </c>
      <c r="E307" s="19">
        <v>1057.8420000000001</v>
      </c>
      <c r="F307">
        <v>917.48800000000006</v>
      </c>
      <c r="G307">
        <v>35.384999999999998</v>
      </c>
    </row>
    <row r="308" spans="1:7" x14ac:dyDescent="0.25">
      <c r="A308">
        <v>2031</v>
      </c>
      <c r="B308">
        <v>7</v>
      </c>
      <c r="D308" s="19">
        <v>1282.6310000000001</v>
      </c>
      <c r="E308" s="19">
        <v>1352.6010000000001</v>
      </c>
      <c r="F308" s="19">
        <v>1212.6600000000001</v>
      </c>
      <c r="G308">
        <v>35.280999999999999</v>
      </c>
    </row>
    <row r="309" spans="1:7" x14ac:dyDescent="0.25">
      <c r="A309">
        <v>2031</v>
      </c>
      <c r="B309">
        <v>8</v>
      </c>
      <c r="D309" s="19">
        <v>1308.9690000000001</v>
      </c>
      <c r="E309" s="19">
        <v>1378.9480000000001</v>
      </c>
      <c r="F309" s="19">
        <v>1238.99</v>
      </c>
      <c r="G309">
        <v>35.284999999999997</v>
      </c>
    </row>
    <row r="310" spans="1:7" x14ac:dyDescent="0.25">
      <c r="A310">
        <v>2031</v>
      </c>
      <c r="B310">
        <v>9</v>
      </c>
      <c r="D310" s="19">
        <v>1182.088</v>
      </c>
      <c r="E310" s="19">
        <v>1251.953</v>
      </c>
      <c r="F310" s="19">
        <v>1112.222</v>
      </c>
      <c r="G310">
        <v>35.228000000000002</v>
      </c>
    </row>
    <row r="311" spans="1:7" x14ac:dyDescent="0.25">
      <c r="A311">
        <v>2031</v>
      </c>
      <c r="B311">
        <v>10</v>
      </c>
      <c r="D311">
        <v>755.28599999999994</v>
      </c>
      <c r="E311">
        <v>825.01599999999996</v>
      </c>
      <c r="F311">
        <v>685.55499999999995</v>
      </c>
      <c r="G311">
        <v>35.159999999999997</v>
      </c>
    </row>
    <row r="312" spans="1:7" x14ac:dyDescent="0.25">
      <c r="A312">
        <v>2031</v>
      </c>
      <c r="B312">
        <v>11</v>
      </c>
      <c r="D312">
        <v>645.41399999999999</v>
      </c>
      <c r="E312">
        <v>715.03899999999999</v>
      </c>
      <c r="F312">
        <v>575.79</v>
      </c>
      <c r="G312">
        <v>35.106000000000002</v>
      </c>
    </row>
    <row r="313" spans="1:7" x14ac:dyDescent="0.25">
      <c r="A313">
        <v>2031</v>
      </c>
      <c r="B313">
        <v>12</v>
      </c>
      <c r="D313">
        <v>844.12900000000002</v>
      </c>
      <c r="E313">
        <v>913.61400000000003</v>
      </c>
      <c r="F313">
        <v>774.64400000000001</v>
      </c>
      <c r="G313">
        <v>35.036000000000001</v>
      </c>
    </row>
    <row r="314" spans="1:7" x14ac:dyDescent="0.25">
      <c r="A314">
        <v>2032</v>
      </c>
      <c r="B314">
        <v>1</v>
      </c>
      <c r="D314">
        <v>988.25099999999998</v>
      </c>
      <c r="E314" s="19">
        <v>1058.529</v>
      </c>
      <c r="F314">
        <v>917.97199999999998</v>
      </c>
      <c r="G314">
        <v>35.436</v>
      </c>
    </row>
    <row r="315" spans="1:7" x14ac:dyDescent="0.25">
      <c r="A315">
        <v>2032</v>
      </c>
      <c r="B315">
        <v>2</v>
      </c>
      <c r="D315">
        <v>889.10400000000004</v>
      </c>
      <c r="E315">
        <v>959.27800000000002</v>
      </c>
      <c r="F315">
        <v>818.92899999999997</v>
      </c>
      <c r="G315">
        <v>35.384</v>
      </c>
    </row>
    <row r="316" spans="1:7" x14ac:dyDescent="0.25">
      <c r="A316">
        <v>2032</v>
      </c>
      <c r="B316">
        <v>3</v>
      </c>
      <c r="D316">
        <v>792.58600000000001</v>
      </c>
      <c r="E316">
        <v>862.55600000000004</v>
      </c>
      <c r="F316">
        <v>722.61599999999999</v>
      </c>
      <c r="G316">
        <v>35.28</v>
      </c>
    </row>
    <row r="317" spans="1:7" x14ac:dyDescent="0.25">
      <c r="A317">
        <v>2032</v>
      </c>
      <c r="B317">
        <v>4</v>
      </c>
      <c r="D317">
        <v>677.68100000000004</v>
      </c>
      <c r="E317">
        <v>747.69399999999996</v>
      </c>
      <c r="F317">
        <v>607.66800000000001</v>
      </c>
      <c r="G317">
        <v>35.302</v>
      </c>
    </row>
    <row r="318" spans="1:7" x14ac:dyDescent="0.25">
      <c r="A318">
        <v>2032</v>
      </c>
      <c r="B318">
        <v>5</v>
      </c>
      <c r="D318">
        <v>686.12</v>
      </c>
      <c r="E318">
        <v>755.88499999999999</v>
      </c>
      <c r="F318">
        <v>616.35400000000004</v>
      </c>
      <c r="G318">
        <v>35.177</v>
      </c>
    </row>
    <row r="319" spans="1:7" x14ac:dyDescent="0.25">
      <c r="A319">
        <v>2032</v>
      </c>
      <c r="B319">
        <v>6</v>
      </c>
      <c r="D319">
        <v>993.36199999999997</v>
      </c>
      <c r="E319" s="19">
        <v>1063.5029999999999</v>
      </c>
      <c r="F319">
        <v>923.221</v>
      </c>
      <c r="G319">
        <v>35.366999999999997</v>
      </c>
    </row>
    <row r="320" spans="1:7" x14ac:dyDescent="0.25">
      <c r="A320">
        <v>2032</v>
      </c>
      <c r="B320">
        <v>7</v>
      </c>
      <c r="D320" s="19">
        <v>1279.8140000000001</v>
      </c>
      <c r="E320" s="19">
        <v>1349.798</v>
      </c>
      <c r="F320" s="19">
        <v>1209.83</v>
      </c>
      <c r="G320">
        <v>35.286999999999999</v>
      </c>
    </row>
    <row r="321" spans="1:7" x14ac:dyDescent="0.25">
      <c r="A321">
        <v>2032</v>
      </c>
      <c r="B321">
        <v>8</v>
      </c>
      <c r="D321" s="19">
        <v>1316.8130000000001</v>
      </c>
      <c r="E321" s="19">
        <v>1386.7470000000001</v>
      </c>
      <c r="F321" s="19">
        <v>1246.8789999999999</v>
      </c>
      <c r="G321">
        <v>35.262</v>
      </c>
    </row>
    <row r="322" spans="1:7" x14ac:dyDescent="0.25">
      <c r="A322">
        <v>2032</v>
      </c>
      <c r="B322">
        <v>9</v>
      </c>
      <c r="D322" s="19">
        <v>1170.008</v>
      </c>
      <c r="E322" s="19">
        <v>1239.9269999999999</v>
      </c>
      <c r="F322" s="19">
        <v>1100.0889999999999</v>
      </c>
      <c r="G322">
        <v>35.255000000000003</v>
      </c>
    </row>
    <row r="323" spans="1:7" x14ac:dyDescent="0.25">
      <c r="A323">
        <v>2032</v>
      </c>
      <c r="B323">
        <v>10</v>
      </c>
      <c r="D323">
        <v>761.44399999999996</v>
      </c>
      <c r="E323">
        <v>831.16300000000001</v>
      </c>
      <c r="F323">
        <v>691.72400000000005</v>
      </c>
      <c r="G323">
        <v>35.154000000000003</v>
      </c>
    </row>
    <row r="324" spans="1:7" x14ac:dyDescent="0.25">
      <c r="A324">
        <v>2032</v>
      </c>
      <c r="B324">
        <v>11</v>
      </c>
      <c r="D324">
        <v>648.12199999999996</v>
      </c>
      <c r="E324">
        <v>717.76</v>
      </c>
      <c r="F324">
        <v>578.48400000000004</v>
      </c>
      <c r="G324">
        <v>35.113</v>
      </c>
    </row>
    <row r="325" spans="1:7" x14ac:dyDescent="0.25">
      <c r="A325">
        <v>2032</v>
      </c>
      <c r="B325">
        <v>12</v>
      </c>
      <c r="D325">
        <v>830.09400000000005</v>
      </c>
      <c r="E325">
        <v>899.50800000000004</v>
      </c>
      <c r="F325">
        <v>760.68</v>
      </c>
      <c r="G325">
        <v>35</v>
      </c>
    </row>
    <row r="326" spans="1:7" x14ac:dyDescent="0.25">
      <c r="A326">
        <v>2033</v>
      </c>
      <c r="B326">
        <v>1</v>
      </c>
      <c r="D326">
        <v>995.08900000000006</v>
      </c>
      <c r="E326" s="19">
        <v>1065.4079999999999</v>
      </c>
      <c r="F326">
        <v>924.77099999999996</v>
      </c>
      <c r="G326">
        <v>35.456000000000003</v>
      </c>
    </row>
    <row r="327" spans="1:7" x14ac:dyDescent="0.25">
      <c r="A327">
        <v>2033</v>
      </c>
      <c r="B327">
        <v>2</v>
      </c>
      <c r="D327">
        <v>875.31600000000003</v>
      </c>
      <c r="E327">
        <v>945.54399999999998</v>
      </c>
      <c r="F327">
        <v>805.08699999999999</v>
      </c>
      <c r="G327">
        <v>35.411000000000001</v>
      </c>
    </row>
    <row r="328" spans="1:7" x14ac:dyDescent="0.25">
      <c r="A328">
        <v>2033</v>
      </c>
      <c r="B328">
        <v>3</v>
      </c>
      <c r="D328">
        <v>790.44799999999998</v>
      </c>
      <c r="E328">
        <v>860.44200000000001</v>
      </c>
      <c r="F328">
        <v>720.45299999999997</v>
      </c>
      <c r="G328">
        <v>35.292999999999999</v>
      </c>
    </row>
    <row r="329" spans="1:7" x14ac:dyDescent="0.25">
      <c r="A329">
        <v>2033</v>
      </c>
      <c r="B329">
        <v>4</v>
      </c>
      <c r="D329">
        <v>670.00199999999995</v>
      </c>
      <c r="E329">
        <v>740.01800000000003</v>
      </c>
      <c r="F329">
        <v>599.98599999999999</v>
      </c>
      <c r="G329">
        <v>35.304000000000002</v>
      </c>
    </row>
    <row r="330" spans="1:7" x14ac:dyDescent="0.25">
      <c r="A330">
        <v>2033</v>
      </c>
      <c r="B330">
        <v>5</v>
      </c>
      <c r="D330">
        <v>699.45600000000002</v>
      </c>
      <c r="E330">
        <v>769.19</v>
      </c>
      <c r="F330">
        <v>629.721</v>
      </c>
      <c r="G330">
        <v>35.161999999999999</v>
      </c>
    </row>
    <row r="331" spans="1:7" x14ac:dyDescent="0.25">
      <c r="A331">
        <v>2033</v>
      </c>
      <c r="B331">
        <v>6</v>
      </c>
      <c r="D331">
        <v>992.76700000000005</v>
      </c>
      <c r="E331" s="19">
        <v>1062.9079999999999</v>
      </c>
      <c r="F331">
        <v>922.625</v>
      </c>
      <c r="G331">
        <v>35.366999999999997</v>
      </c>
    </row>
    <row r="332" spans="1:7" x14ac:dyDescent="0.25">
      <c r="A332">
        <v>2033</v>
      </c>
      <c r="B332">
        <v>7</v>
      </c>
      <c r="D332" s="19">
        <v>1285.6949999999999</v>
      </c>
      <c r="E332" s="19">
        <v>1355.645</v>
      </c>
      <c r="F332" s="19">
        <v>1215.7449999999999</v>
      </c>
      <c r="G332">
        <v>35.270000000000003</v>
      </c>
    </row>
    <row r="333" spans="1:7" x14ac:dyDescent="0.25">
      <c r="A333">
        <v>2033</v>
      </c>
      <c r="B333">
        <v>8</v>
      </c>
      <c r="D333" s="19">
        <v>1312.0630000000001</v>
      </c>
      <c r="E333" s="19">
        <v>1382.021</v>
      </c>
      <c r="F333" s="19">
        <v>1242.106</v>
      </c>
      <c r="G333">
        <v>35.274000000000001</v>
      </c>
    </row>
    <row r="334" spans="1:7" x14ac:dyDescent="0.25">
      <c r="A334">
        <v>2033</v>
      </c>
      <c r="B334">
        <v>9</v>
      </c>
      <c r="D334" s="19">
        <v>1171.941</v>
      </c>
      <c r="E334" s="19">
        <v>1241.8499999999999</v>
      </c>
      <c r="F334" s="19">
        <v>1102.0329999999999</v>
      </c>
      <c r="G334">
        <v>35.249000000000002</v>
      </c>
    </row>
    <row r="335" spans="1:7" x14ac:dyDescent="0.25">
      <c r="A335">
        <v>2033</v>
      </c>
      <c r="B335">
        <v>10</v>
      </c>
      <c r="D335">
        <v>760.05899999999997</v>
      </c>
      <c r="E335">
        <v>829.77800000000002</v>
      </c>
      <c r="F335">
        <v>690.33900000000006</v>
      </c>
      <c r="G335">
        <v>35.154000000000003</v>
      </c>
    </row>
    <row r="336" spans="1:7" x14ac:dyDescent="0.25">
      <c r="A336">
        <v>2033</v>
      </c>
      <c r="B336">
        <v>11</v>
      </c>
      <c r="D336">
        <v>651.01400000000001</v>
      </c>
      <c r="E336">
        <v>720.66800000000001</v>
      </c>
      <c r="F336">
        <v>581.36099999999999</v>
      </c>
      <c r="G336">
        <v>35.121000000000002</v>
      </c>
    </row>
    <row r="337" spans="1:7" x14ac:dyDescent="0.25">
      <c r="A337">
        <v>2033</v>
      </c>
      <c r="B337">
        <v>12</v>
      </c>
      <c r="D337">
        <v>844.048</v>
      </c>
      <c r="E337">
        <v>913.59</v>
      </c>
      <c r="F337">
        <v>774.50599999999997</v>
      </c>
      <c r="G337">
        <v>35.064999999999998</v>
      </c>
    </row>
    <row r="338" spans="1:7" x14ac:dyDescent="0.25">
      <c r="A338">
        <v>2034</v>
      </c>
      <c r="B338">
        <v>1</v>
      </c>
      <c r="D338">
        <v>967.51199999999994</v>
      </c>
      <c r="E338" s="19">
        <v>1037.886</v>
      </c>
      <c r="F338">
        <v>897.13900000000001</v>
      </c>
      <c r="G338">
        <v>35.484000000000002</v>
      </c>
    </row>
    <row r="339" spans="1:7" x14ac:dyDescent="0.25">
      <c r="A339">
        <v>2034</v>
      </c>
      <c r="B339">
        <v>2</v>
      </c>
      <c r="D339">
        <v>915.78899999999999</v>
      </c>
      <c r="E339">
        <v>986.01900000000001</v>
      </c>
      <c r="F339">
        <v>845.55899999999997</v>
      </c>
      <c r="G339">
        <v>35.411999999999999</v>
      </c>
    </row>
    <row r="340" spans="1:7" x14ac:dyDescent="0.25">
      <c r="A340">
        <v>2034</v>
      </c>
      <c r="B340">
        <v>3</v>
      </c>
      <c r="D340">
        <v>788.40300000000002</v>
      </c>
      <c r="E340">
        <v>858.423</v>
      </c>
      <c r="F340">
        <v>718.38199999999995</v>
      </c>
      <c r="G340">
        <v>35.305999999999997</v>
      </c>
    </row>
    <row r="341" spans="1:7" x14ac:dyDescent="0.25">
      <c r="A341">
        <v>2034</v>
      </c>
      <c r="B341">
        <v>4</v>
      </c>
      <c r="D341">
        <v>679.31600000000003</v>
      </c>
      <c r="E341">
        <v>749.32899999999995</v>
      </c>
      <c r="F341">
        <v>609.30399999999997</v>
      </c>
      <c r="G341">
        <v>35.302</v>
      </c>
    </row>
    <row r="342" spans="1:7" x14ac:dyDescent="0.25">
      <c r="A342">
        <v>2034</v>
      </c>
      <c r="B342">
        <v>5</v>
      </c>
      <c r="D342">
        <v>689.75599999999997</v>
      </c>
      <c r="E342">
        <v>759.50800000000004</v>
      </c>
      <c r="F342">
        <v>620.00400000000002</v>
      </c>
      <c r="G342">
        <v>35.170999999999999</v>
      </c>
    </row>
    <row r="343" spans="1:7" x14ac:dyDescent="0.25">
      <c r="A343">
        <v>2034</v>
      </c>
      <c r="B343">
        <v>6</v>
      </c>
      <c r="D343">
        <v>991.76900000000001</v>
      </c>
      <c r="E343" s="19">
        <v>1061.913</v>
      </c>
      <c r="F343">
        <v>921.625</v>
      </c>
      <c r="G343">
        <v>35.368000000000002</v>
      </c>
    </row>
    <row r="344" spans="1:7" x14ac:dyDescent="0.25">
      <c r="A344">
        <v>2034</v>
      </c>
      <c r="B344">
        <v>7</v>
      </c>
      <c r="D344" s="19">
        <v>1290.2460000000001</v>
      </c>
      <c r="E344" s="19">
        <v>1360.171</v>
      </c>
      <c r="F344" s="19">
        <v>1220.3209999999999</v>
      </c>
      <c r="G344">
        <v>35.258000000000003</v>
      </c>
    </row>
    <row r="345" spans="1:7" x14ac:dyDescent="0.25">
      <c r="A345">
        <v>2034</v>
      </c>
      <c r="B345">
        <v>8</v>
      </c>
      <c r="D345" s="19">
        <v>1309.646</v>
      </c>
      <c r="E345" s="19">
        <v>1379.616</v>
      </c>
      <c r="F345" s="19">
        <v>1239.6759999999999</v>
      </c>
      <c r="G345">
        <v>35.28</v>
      </c>
    </row>
    <row r="346" spans="1:7" x14ac:dyDescent="0.25">
      <c r="A346">
        <v>2034</v>
      </c>
      <c r="B346">
        <v>9</v>
      </c>
      <c r="D346" s="19">
        <v>1174.317</v>
      </c>
      <c r="E346" s="19">
        <v>1244.213</v>
      </c>
      <c r="F346" s="19">
        <v>1104.422</v>
      </c>
      <c r="G346">
        <v>35.243000000000002</v>
      </c>
    </row>
    <row r="347" spans="1:7" x14ac:dyDescent="0.25">
      <c r="A347">
        <v>2034</v>
      </c>
      <c r="B347">
        <v>10</v>
      </c>
      <c r="D347">
        <v>761.08600000000001</v>
      </c>
      <c r="E347">
        <v>830.80399999999997</v>
      </c>
      <c r="F347">
        <v>691.36900000000003</v>
      </c>
      <c r="G347">
        <v>35.152999999999999</v>
      </c>
    </row>
    <row r="348" spans="1:7" x14ac:dyDescent="0.25">
      <c r="A348">
        <v>2034</v>
      </c>
      <c r="B348">
        <v>11</v>
      </c>
      <c r="D348">
        <v>630.16399999999999</v>
      </c>
      <c r="E348">
        <v>699.76300000000003</v>
      </c>
      <c r="F348">
        <v>560.56500000000005</v>
      </c>
      <c r="G348">
        <v>35.093000000000004</v>
      </c>
    </row>
    <row r="349" spans="1:7" x14ac:dyDescent="0.25">
      <c r="A349">
        <v>2034</v>
      </c>
      <c r="B349">
        <v>12</v>
      </c>
      <c r="D349">
        <v>815.55899999999997</v>
      </c>
      <c r="E349">
        <v>884.93200000000002</v>
      </c>
      <c r="F349">
        <v>746.18600000000004</v>
      </c>
      <c r="G349">
        <v>34.978999999999999</v>
      </c>
    </row>
    <row r="350" spans="1:7" x14ac:dyDescent="0.25">
      <c r="A350">
        <v>2035</v>
      </c>
      <c r="B350">
        <v>1</v>
      </c>
      <c r="D350">
        <v>978.02499999999998</v>
      </c>
      <c r="E350" s="19">
        <v>1048.44</v>
      </c>
      <c r="F350">
        <v>907.61</v>
      </c>
      <c r="G350">
        <v>35.505000000000003</v>
      </c>
    </row>
    <row r="351" spans="1:7" x14ac:dyDescent="0.25">
      <c r="A351">
        <v>2035</v>
      </c>
      <c r="B351">
        <v>2</v>
      </c>
      <c r="D351">
        <v>872.12300000000005</v>
      </c>
      <c r="E351">
        <v>942.43700000000001</v>
      </c>
      <c r="F351">
        <v>801.80799999999999</v>
      </c>
      <c r="G351">
        <v>35.454000000000001</v>
      </c>
    </row>
    <row r="352" spans="1:7" x14ac:dyDescent="0.25">
      <c r="A352">
        <v>2035</v>
      </c>
      <c r="B352">
        <v>3</v>
      </c>
      <c r="D352">
        <v>798.11099999999999</v>
      </c>
      <c r="E352">
        <v>868.16300000000001</v>
      </c>
      <c r="F352">
        <v>728.06</v>
      </c>
      <c r="G352">
        <v>35.322000000000003</v>
      </c>
    </row>
    <row r="353" spans="1:7" x14ac:dyDescent="0.25">
      <c r="A353">
        <v>2035</v>
      </c>
      <c r="B353">
        <v>4</v>
      </c>
      <c r="D353">
        <v>672.48699999999997</v>
      </c>
      <c r="E353">
        <v>742.50199999999995</v>
      </c>
      <c r="F353">
        <v>602.47299999999996</v>
      </c>
      <c r="G353">
        <v>35.302999999999997</v>
      </c>
    </row>
    <row r="354" spans="1:7" x14ac:dyDescent="0.25">
      <c r="A354">
        <v>2035</v>
      </c>
      <c r="B354">
        <v>5</v>
      </c>
      <c r="D354">
        <v>685.65599999999995</v>
      </c>
      <c r="E354">
        <v>755.41600000000005</v>
      </c>
      <c r="F354">
        <v>615.89700000000005</v>
      </c>
      <c r="G354">
        <v>35.173999999999999</v>
      </c>
    </row>
    <row r="355" spans="1:7" x14ac:dyDescent="0.25">
      <c r="A355">
        <v>2035</v>
      </c>
      <c r="B355">
        <v>6</v>
      </c>
      <c r="D355">
        <v>992.57399999999996</v>
      </c>
      <c r="E355" s="19">
        <v>1062.712</v>
      </c>
      <c r="F355">
        <v>922.43600000000004</v>
      </c>
      <c r="G355">
        <v>35.365000000000002</v>
      </c>
    </row>
    <row r="356" spans="1:7" x14ac:dyDescent="0.25">
      <c r="A356">
        <v>2035</v>
      </c>
      <c r="B356">
        <v>7</v>
      </c>
      <c r="D356" s="19">
        <v>1289.6949999999999</v>
      </c>
      <c r="E356" s="19">
        <v>1359.6220000000001</v>
      </c>
      <c r="F356" s="19">
        <v>1219.768</v>
      </c>
      <c r="G356">
        <v>35.259</v>
      </c>
    </row>
    <row r="357" spans="1:7" x14ac:dyDescent="0.25">
      <c r="A357">
        <v>2035</v>
      </c>
      <c r="B357">
        <v>8</v>
      </c>
      <c r="D357" s="19">
        <v>1312.7429999999999</v>
      </c>
      <c r="E357" s="19">
        <v>1382.6949999999999</v>
      </c>
      <c r="F357" s="19">
        <v>1242.7909999999999</v>
      </c>
      <c r="G357">
        <v>35.271000000000001</v>
      </c>
    </row>
    <row r="358" spans="1:7" x14ac:dyDescent="0.25">
      <c r="A358">
        <v>2035</v>
      </c>
      <c r="B358">
        <v>9</v>
      </c>
      <c r="D358" s="19">
        <v>1175.336</v>
      </c>
      <c r="E358" s="19">
        <v>1245.2260000000001</v>
      </c>
      <c r="F358" s="19">
        <v>1105.4459999999999</v>
      </c>
      <c r="G358">
        <v>35.24</v>
      </c>
    </row>
    <row r="359" spans="1:7" x14ac:dyDescent="0.25">
      <c r="A359">
        <v>2035</v>
      </c>
      <c r="B359">
        <v>10</v>
      </c>
      <c r="D359">
        <v>761.3</v>
      </c>
      <c r="E359">
        <v>831.01499999999999</v>
      </c>
      <c r="F359">
        <v>691.58399999999995</v>
      </c>
      <c r="G359">
        <v>35.152000000000001</v>
      </c>
    </row>
    <row r="360" spans="1:7" x14ac:dyDescent="0.25">
      <c r="A360">
        <v>2035</v>
      </c>
      <c r="B360">
        <v>11</v>
      </c>
      <c r="D360">
        <v>649.17100000000005</v>
      </c>
      <c r="E360">
        <v>718.83299999999997</v>
      </c>
      <c r="F360">
        <v>579.50800000000004</v>
      </c>
      <c r="G360">
        <v>35.125</v>
      </c>
    </row>
    <row r="361" spans="1:7" x14ac:dyDescent="0.25">
      <c r="A361">
        <v>2035</v>
      </c>
      <c r="B361">
        <v>12</v>
      </c>
      <c r="D361">
        <v>823.87300000000005</v>
      </c>
      <c r="E361">
        <v>893.33600000000001</v>
      </c>
      <c r="F361">
        <v>754.41099999999994</v>
      </c>
      <c r="G361">
        <v>35.024999999999999</v>
      </c>
    </row>
    <row r="362" spans="1:7" x14ac:dyDescent="0.25">
      <c r="A362">
        <v>2036</v>
      </c>
      <c r="B362">
        <v>1</v>
      </c>
      <c r="D362">
        <v>978.57500000000005</v>
      </c>
      <c r="E362" s="19">
        <v>1049.0360000000001</v>
      </c>
      <c r="F362">
        <v>908.11300000000006</v>
      </c>
      <c r="G362">
        <v>35.527999999999999</v>
      </c>
    </row>
    <row r="363" spans="1:7" x14ac:dyDescent="0.25">
      <c r="A363">
        <v>2036</v>
      </c>
      <c r="B363">
        <v>2</v>
      </c>
      <c r="D363">
        <v>871.21799999999996</v>
      </c>
      <c r="E363">
        <v>941.57399999999996</v>
      </c>
      <c r="F363">
        <v>800.86099999999999</v>
      </c>
      <c r="G363">
        <v>35.475999999999999</v>
      </c>
    </row>
    <row r="364" spans="1:7" x14ac:dyDescent="0.25">
      <c r="A364">
        <v>2036</v>
      </c>
      <c r="B364">
        <v>3</v>
      </c>
      <c r="D364">
        <v>785.19500000000005</v>
      </c>
      <c r="E364">
        <v>855.27</v>
      </c>
      <c r="F364">
        <v>715.12</v>
      </c>
      <c r="G364">
        <v>35.332999999999998</v>
      </c>
    </row>
    <row r="365" spans="1:7" x14ac:dyDescent="0.25">
      <c r="A365">
        <v>2036</v>
      </c>
      <c r="B365">
        <v>4</v>
      </c>
      <c r="D365">
        <v>669.71100000000001</v>
      </c>
      <c r="E365">
        <v>739.726</v>
      </c>
      <c r="F365">
        <v>599.69500000000005</v>
      </c>
      <c r="G365">
        <v>35.302999999999997</v>
      </c>
    </row>
    <row r="366" spans="1:7" x14ac:dyDescent="0.25">
      <c r="A366">
        <v>2036</v>
      </c>
      <c r="B366">
        <v>5</v>
      </c>
      <c r="D366">
        <v>697.25699999999995</v>
      </c>
      <c r="E366">
        <v>766.99</v>
      </c>
      <c r="F366">
        <v>627.52300000000002</v>
      </c>
      <c r="G366">
        <v>35.161000000000001</v>
      </c>
    </row>
    <row r="367" spans="1:7" x14ac:dyDescent="0.25">
      <c r="A367">
        <v>2036</v>
      </c>
      <c r="B367">
        <v>6</v>
      </c>
      <c r="D367">
        <v>994.70600000000002</v>
      </c>
      <c r="E367" s="19">
        <v>1064.8309999999999</v>
      </c>
      <c r="F367">
        <v>924.58199999999999</v>
      </c>
      <c r="G367">
        <v>35.357999999999997</v>
      </c>
    </row>
    <row r="368" spans="1:7" x14ac:dyDescent="0.25">
      <c r="A368">
        <v>2036</v>
      </c>
      <c r="B368">
        <v>7</v>
      </c>
      <c r="D368" s="19">
        <v>1285.7719999999999</v>
      </c>
      <c r="E368" s="19">
        <v>1355.7190000000001</v>
      </c>
      <c r="F368" s="19">
        <v>1215.826</v>
      </c>
      <c r="G368">
        <v>35.268000000000001</v>
      </c>
    </row>
    <row r="369" spans="1:7" x14ac:dyDescent="0.25">
      <c r="A369">
        <v>2036</v>
      </c>
      <c r="B369">
        <v>8</v>
      </c>
      <c r="D369" s="19">
        <v>1315.3589999999999</v>
      </c>
      <c r="E369" s="19">
        <v>1385.296</v>
      </c>
      <c r="F369" s="19">
        <v>1245.422</v>
      </c>
      <c r="G369">
        <v>35.264000000000003</v>
      </c>
    </row>
    <row r="370" spans="1:7" x14ac:dyDescent="0.25">
      <c r="A370">
        <v>2036</v>
      </c>
      <c r="B370">
        <v>9</v>
      </c>
      <c r="D370" s="19">
        <v>1180.9159999999999</v>
      </c>
      <c r="E370" s="19">
        <v>1250.78</v>
      </c>
      <c r="F370" s="19">
        <v>1111.0519999999999</v>
      </c>
      <c r="G370">
        <v>35.226999999999997</v>
      </c>
    </row>
    <row r="371" spans="1:7" x14ac:dyDescent="0.25">
      <c r="A371">
        <v>2036</v>
      </c>
      <c r="B371">
        <v>10</v>
      </c>
      <c r="D371">
        <v>758.04</v>
      </c>
      <c r="E371">
        <v>827.75900000000001</v>
      </c>
      <c r="F371">
        <v>688.32100000000003</v>
      </c>
      <c r="G371">
        <v>35.154000000000003</v>
      </c>
    </row>
    <row r="372" spans="1:7" x14ac:dyDescent="0.25">
      <c r="A372">
        <v>2036</v>
      </c>
      <c r="B372">
        <v>11</v>
      </c>
      <c r="D372">
        <v>635.91600000000005</v>
      </c>
      <c r="E372">
        <v>705.54399999999998</v>
      </c>
      <c r="F372">
        <v>566.28899999999999</v>
      </c>
      <c r="G372">
        <v>35.107999999999997</v>
      </c>
    </row>
    <row r="373" spans="1:7" x14ac:dyDescent="0.25">
      <c r="A373">
        <v>2036</v>
      </c>
      <c r="B373">
        <v>12</v>
      </c>
      <c r="D373">
        <v>859.64300000000003</v>
      </c>
      <c r="E373">
        <v>929.39800000000002</v>
      </c>
      <c r="F373">
        <v>789.88800000000003</v>
      </c>
      <c r="G373">
        <v>35.171999999999997</v>
      </c>
    </row>
    <row r="374" spans="1:7" x14ac:dyDescent="0.25">
      <c r="A374">
        <v>2037</v>
      </c>
      <c r="B374">
        <v>1</v>
      </c>
      <c r="D374">
        <v>976.03499999999997</v>
      </c>
      <c r="E374" s="19">
        <v>1046.5440000000001</v>
      </c>
      <c r="F374">
        <v>905.52599999999995</v>
      </c>
      <c r="G374">
        <v>35.552</v>
      </c>
    </row>
    <row r="375" spans="1:7" x14ac:dyDescent="0.25">
      <c r="A375">
        <v>2037</v>
      </c>
      <c r="B375">
        <v>2</v>
      </c>
      <c r="D375">
        <v>869.08</v>
      </c>
      <c r="E375">
        <v>939.48</v>
      </c>
      <c r="F375">
        <v>798.67899999999997</v>
      </c>
      <c r="G375">
        <v>35.497999999999998</v>
      </c>
    </row>
    <row r="376" spans="1:7" x14ac:dyDescent="0.25">
      <c r="A376">
        <v>2037</v>
      </c>
      <c r="B376">
        <v>3</v>
      </c>
      <c r="D376">
        <v>783.51</v>
      </c>
      <c r="E376">
        <v>853.61199999999997</v>
      </c>
      <c r="F376">
        <v>713.40899999999999</v>
      </c>
      <c r="G376">
        <v>35.347000000000001</v>
      </c>
    </row>
    <row r="377" spans="1:7" x14ac:dyDescent="0.25">
      <c r="A377">
        <v>2037</v>
      </c>
      <c r="B377">
        <v>4</v>
      </c>
      <c r="D377">
        <v>668.90899999999999</v>
      </c>
      <c r="E377">
        <v>738.92600000000004</v>
      </c>
      <c r="F377">
        <v>598.89300000000003</v>
      </c>
      <c r="G377">
        <v>35.304000000000002</v>
      </c>
    </row>
    <row r="378" spans="1:7" x14ac:dyDescent="0.25">
      <c r="A378">
        <v>2037</v>
      </c>
      <c r="B378">
        <v>5</v>
      </c>
      <c r="D378">
        <v>697.16300000000001</v>
      </c>
      <c r="E378">
        <v>766.89499999999998</v>
      </c>
      <c r="F378">
        <v>627.42999999999995</v>
      </c>
      <c r="G378">
        <v>35.161000000000001</v>
      </c>
    </row>
    <row r="379" spans="1:7" x14ac:dyDescent="0.25">
      <c r="A379">
        <v>2037</v>
      </c>
      <c r="B379">
        <v>6</v>
      </c>
      <c r="D379">
        <v>995.26900000000001</v>
      </c>
      <c r="E379" s="19">
        <v>1065.3879999999999</v>
      </c>
      <c r="F379">
        <v>925.15</v>
      </c>
      <c r="G379">
        <v>35.356000000000002</v>
      </c>
    </row>
    <row r="380" spans="1:7" x14ac:dyDescent="0.25">
      <c r="A380">
        <v>2037</v>
      </c>
      <c r="B380">
        <v>7</v>
      </c>
      <c r="D380" s="19">
        <v>1286.836</v>
      </c>
      <c r="E380" s="19">
        <v>1356.7760000000001</v>
      </c>
      <c r="F380" s="19">
        <v>1216.8969999999999</v>
      </c>
      <c r="G380">
        <v>35.265000000000001</v>
      </c>
    </row>
    <row r="381" spans="1:7" x14ac:dyDescent="0.25">
      <c r="A381">
        <v>2037</v>
      </c>
      <c r="B381">
        <v>8</v>
      </c>
      <c r="D381" s="19">
        <v>1316.421</v>
      </c>
      <c r="E381" s="19">
        <v>1386.3510000000001</v>
      </c>
      <c r="F381" s="19">
        <v>1246.491</v>
      </c>
      <c r="G381">
        <v>35.26</v>
      </c>
    </row>
    <row r="382" spans="1:7" x14ac:dyDescent="0.25">
      <c r="A382">
        <v>2037</v>
      </c>
      <c r="B382">
        <v>9</v>
      </c>
      <c r="D382" s="19">
        <v>1181.7809999999999</v>
      </c>
      <c r="E382" s="19">
        <v>1251.6400000000001</v>
      </c>
      <c r="F382" s="19">
        <v>1111.921</v>
      </c>
      <c r="G382">
        <v>35.225000000000001</v>
      </c>
    </row>
    <row r="383" spans="1:7" x14ac:dyDescent="0.25">
      <c r="A383">
        <v>2037</v>
      </c>
      <c r="B383">
        <v>10</v>
      </c>
      <c r="D383">
        <v>758.06</v>
      </c>
      <c r="E383">
        <v>827.77700000000004</v>
      </c>
      <c r="F383">
        <v>688.34199999999998</v>
      </c>
      <c r="G383">
        <v>35.152999999999999</v>
      </c>
    </row>
    <row r="384" spans="1:7" x14ac:dyDescent="0.25">
      <c r="A384">
        <v>2037</v>
      </c>
      <c r="B384">
        <v>11</v>
      </c>
      <c r="D384">
        <v>635.08299999999997</v>
      </c>
      <c r="E384">
        <v>704.71400000000006</v>
      </c>
      <c r="F384">
        <v>565.452</v>
      </c>
      <c r="G384">
        <v>35.11</v>
      </c>
    </row>
    <row r="385" spans="1:7" x14ac:dyDescent="0.25">
      <c r="A385">
        <v>2037</v>
      </c>
      <c r="B385">
        <v>12</v>
      </c>
      <c r="D385">
        <v>857.82</v>
      </c>
      <c r="E385">
        <v>927.596</v>
      </c>
      <c r="F385">
        <v>788.04499999999996</v>
      </c>
      <c r="G385">
        <v>35.182000000000002</v>
      </c>
    </row>
    <row r="386" spans="1:7" x14ac:dyDescent="0.25">
      <c r="A386">
        <v>2038</v>
      </c>
      <c r="B386">
        <v>1</v>
      </c>
      <c r="D386">
        <v>973.45100000000002</v>
      </c>
      <c r="E386" s="19">
        <v>1044.002</v>
      </c>
      <c r="F386">
        <v>902.9</v>
      </c>
      <c r="G386">
        <v>35.573</v>
      </c>
    </row>
    <row r="387" spans="1:7" x14ac:dyDescent="0.25">
      <c r="A387">
        <v>2038</v>
      </c>
      <c r="B387">
        <v>2</v>
      </c>
      <c r="D387">
        <v>866.88599999999997</v>
      </c>
      <c r="E387">
        <v>937.32500000000005</v>
      </c>
      <c r="F387">
        <v>796.447</v>
      </c>
      <c r="G387">
        <v>35.517000000000003</v>
      </c>
    </row>
    <row r="388" spans="1:7" x14ac:dyDescent="0.25">
      <c r="A388">
        <v>2038</v>
      </c>
      <c r="B388">
        <v>3</v>
      </c>
      <c r="D388">
        <v>781.73400000000004</v>
      </c>
      <c r="E388">
        <v>851.85900000000004</v>
      </c>
      <c r="F388">
        <v>711.60900000000004</v>
      </c>
      <c r="G388">
        <v>35.359000000000002</v>
      </c>
    </row>
    <row r="389" spans="1:7" x14ac:dyDescent="0.25">
      <c r="A389">
        <v>2038</v>
      </c>
      <c r="B389">
        <v>4</v>
      </c>
      <c r="D389">
        <v>667.94299999999998</v>
      </c>
      <c r="E389">
        <v>737.96100000000001</v>
      </c>
      <c r="F389">
        <v>597.92600000000004</v>
      </c>
      <c r="G389">
        <v>35.304000000000002</v>
      </c>
    </row>
    <row r="390" spans="1:7" x14ac:dyDescent="0.25">
      <c r="A390">
        <v>2038</v>
      </c>
      <c r="B390">
        <v>5</v>
      </c>
      <c r="D390">
        <v>696.88</v>
      </c>
      <c r="E390">
        <v>766.61099999999999</v>
      </c>
      <c r="F390">
        <v>627.14800000000002</v>
      </c>
      <c r="G390">
        <v>35.159999999999997</v>
      </c>
    </row>
    <row r="391" spans="1:7" x14ac:dyDescent="0.25">
      <c r="A391">
        <v>2038</v>
      </c>
      <c r="B391">
        <v>6</v>
      </c>
      <c r="D391">
        <v>995.66300000000001</v>
      </c>
      <c r="E391" s="19">
        <v>1065.7760000000001</v>
      </c>
      <c r="F391">
        <v>925.54899999999998</v>
      </c>
      <c r="G391">
        <v>35.353000000000002</v>
      </c>
    </row>
    <row r="392" spans="1:7" x14ac:dyDescent="0.25">
      <c r="A392">
        <v>2038</v>
      </c>
      <c r="B392">
        <v>7</v>
      </c>
      <c r="D392" s="19">
        <v>1287.732</v>
      </c>
      <c r="E392" s="19">
        <v>1357.665</v>
      </c>
      <c r="F392" s="19">
        <v>1217.8</v>
      </c>
      <c r="G392">
        <v>35.262</v>
      </c>
    </row>
    <row r="393" spans="1:7" x14ac:dyDescent="0.25">
      <c r="A393">
        <v>2038</v>
      </c>
      <c r="B393">
        <v>8</v>
      </c>
      <c r="D393" s="19">
        <v>1317.327</v>
      </c>
      <c r="E393" s="19">
        <v>1387.25</v>
      </c>
      <c r="F393" s="19">
        <v>1247.404</v>
      </c>
      <c r="G393">
        <v>35.256999999999998</v>
      </c>
    </row>
    <row r="394" spans="1:7" x14ac:dyDescent="0.25">
      <c r="A394">
        <v>2038</v>
      </c>
      <c r="B394">
        <v>9</v>
      </c>
      <c r="D394" s="19">
        <v>1182.4680000000001</v>
      </c>
      <c r="E394" s="19">
        <v>1252.3230000000001</v>
      </c>
      <c r="F394" s="19">
        <v>1112.6120000000001</v>
      </c>
      <c r="G394">
        <v>35.222999999999999</v>
      </c>
    </row>
    <row r="395" spans="1:7" x14ac:dyDescent="0.25">
      <c r="A395">
        <v>2038</v>
      </c>
      <c r="B395">
        <v>10</v>
      </c>
      <c r="D395">
        <v>757.91600000000005</v>
      </c>
      <c r="E395">
        <v>827.63300000000004</v>
      </c>
      <c r="F395">
        <v>688.2</v>
      </c>
      <c r="G395">
        <v>35.152999999999999</v>
      </c>
    </row>
    <row r="396" spans="1:7" x14ac:dyDescent="0.25">
      <c r="A396">
        <v>2038</v>
      </c>
      <c r="B396">
        <v>11</v>
      </c>
      <c r="D396">
        <v>634.10699999999997</v>
      </c>
      <c r="E396">
        <v>703.74</v>
      </c>
      <c r="F396">
        <v>564.47299999999996</v>
      </c>
      <c r="G396">
        <v>35.110999999999997</v>
      </c>
    </row>
    <row r="397" spans="1:7" x14ac:dyDescent="0.25">
      <c r="A397">
        <v>2038</v>
      </c>
      <c r="B397">
        <v>12</v>
      </c>
      <c r="D397">
        <v>855.90099999999995</v>
      </c>
      <c r="E397">
        <v>925.69200000000001</v>
      </c>
      <c r="F397">
        <v>786.11099999999999</v>
      </c>
      <c r="G397">
        <v>35.19</v>
      </c>
    </row>
    <row r="398" spans="1:7" x14ac:dyDescent="0.25">
      <c r="A398">
        <v>2039</v>
      </c>
      <c r="B398">
        <v>1</v>
      </c>
      <c r="D398">
        <v>970.71500000000003</v>
      </c>
      <c r="E398" s="19">
        <v>1041.307</v>
      </c>
      <c r="F398">
        <v>900.12199999999996</v>
      </c>
      <c r="G398">
        <v>35.594000000000001</v>
      </c>
    </row>
    <row r="399" spans="1:7" x14ac:dyDescent="0.25">
      <c r="A399">
        <v>2039</v>
      </c>
      <c r="B399">
        <v>2</v>
      </c>
      <c r="D399">
        <v>864.55</v>
      </c>
      <c r="E399">
        <v>935.02700000000004</v>
      </c>
      <c r="F399">
        <v>794.07299999999998</v>
      </c>
      <c r="G399">
        <v>35.536000000000001</v>
      </c>
    </row>
    <row r="400" spans="1:7" x14ac:dyDescent="0.25">
      <c r="A400">
        <v>2039</v>
      </c>
      <c r="B400">
        <v>3</v>
      </c>
      <c r="D400">
        <v>779.81399999999996</v>
      </c>
      <c r="E400">
        <v>849.96199999999999</v>
      </c>
      <c r="F400">
        <v>709.66600000000005</v>
      </c>
      <c r="G400">
        <v>35.369999999999997</v>
      </c>
    </row>
    <row r="401" spans="1:7" x14ac:dyDescent="0.25">
      <c r="A401">
        <v>2039</v>
      </c>
      <c r="B401">
        <v>4</v>
      </c>
      <c r="D401">
        <v>666.85400000000004</v>
      </c>
      <c r="E401">
        <v>736.87199999999996</v>
      </c>
      <c r="F401">
        <v>596.83600000000001</v>
      </c>
      <c r="G401">
        <v>35.305</v>
      </c>
    </row>
    <row r="402" spans="1:7" x14ac:dyDescent="0.25">
      <c r="A402">
        <v>2039</v>
      </c>
      <c r="B402">
        <v>5</v>
      </c>
      <c r="D402">
        <v>696.46199999999999</v>
      </c>
      <c r="E402">
        <v>766.19399999999996</v>
      </c>
      <c r="F402">
        <v>626.73099999999999</v>
      </c>
      <c r="G402">
        <v>35.159999999999997</v>
      </c>
    </row>
    <row r="403" spans="1:7" x14ac:dyDescent="0.25">
      <c r="A403">
        <v>2039</v>
      </c>
      <c r="B403">
        <v>6</v>
      </c>
      <c r="D403">
        <v>995.89300000000003</v>
      </c>
      <c r="E403" s="19">
        <v>1066.002</v>
      </c>
      <c r="F403">
        <v>925.78399999999999</v>
      </c>
      <c r="G403">
        <v>35.35</v>
      </c>
    </row>
    <row r="404" spans="1:7" x14ac:dyDescent="0.25">
      <c r="A404">
        <v>2039</v>
      </c>
      <c r="B404">
        <v>7</v>
      </c>
      <c r="D404" s="19">
        <v>1288.4100000000001</v>
      </c>
      <c r="E404" s="19">
        <v>1358.337</v>
      </c>
      <c r="F404" s="19">
        <v>1218.482</v>
      </c>
      <c r="G404">
        <v>35.259</v>
      </c>
    </row>
    <row r="405" spans="1:7" x14ac:dyDescent="0.25">
      <c r="A405">
        <v>2039</v>
      </c>
      <c r="B405">
        <v>8</v>
      </c>
      <c r="D405" s="19">
        <v>1318.0170000000001</v>
      </c>
      <c r="E405" s="19">
        <v>1387.9349999999999</v>
      </c>
      <c r="F405" s="19">
        <v>1248.0999999999999</v>
      </c>
      <c r="G405">
        <v>35.253999999999998</v>
      </c>
    </row>
    <row r="406" spans="1:7" x14ac:dyDescent="0.25">
      <c r="A406">
        <v>2039</v>
      </c>
      <c r="B406">
        <v>9</v>
      </c>
      <c r="D406" s="19">
        <v>1182.953</v>
      </c>
      <c r="E406" s="19">
        <v>1252.8040000000001</v>
      </c>
      <c r="F406" s="19">
        <v>1113.1010000000001</v>
      </c>
      <c r="G406">
        <v>35.220999999999997</v>
      </c>
    </row>
    <row r="407" spans="1:7" x14ac:dyDescent="0.25">
      <c r="A407">
        <v>2039</v>
      </c>
      <c r="B407">
        <v>10</v>
      </c>
      <c r="D407">
        <v>757.62400000000002</v>
      </c>
      <c r="E407">
        <v>827.34</v>
      </c>
      <c r="F407">
        <v>687.90700000000004</v>
      </c>
      <c r="G407">
        <v>35.152000000000001</v>
      </c>
    </row>
    <row r="408" spans="1:7" x14ac:dyDescent="0.25">
      <c r="A408">
        <v>2039</v>
      </c>
      <c r="B408">
        <v>11</v>
      </c>
      <c r="D408">
        <v>633</v>
      </c>
      <c r="E408">
        <v>702.63599999999997</v>
      </c>
      <c r="F408">
        <v>563.36500000000001</v>
      </c>
      <c r="G408">
        <v>35.112000000000002</v>
      </c>
    </row>
    <row r="409" spans="1:7" x14ac:dyDescent="0.25">
      <c r="A409">
        <v>2039</v>
      </c>
      <c r="B409">
        <v>12</v>
      </c>
      <c r="D409">
        <v>853.83500000000004</v>
      </c>
      <c r="E409">
        <v>923.63900000000001</v>
      </c>
      <c r="F409">
        <v>784.03099999999995</v>
      </c>
      <c r="G409">
        <v>35.197000000000003</v>
      </c>
    </row>
    <row r="410" spans="1:7" x14ac:dyDescent="0.25">
      <c r="A410">
        <v>2040</v>
      </c>
      <c r="B410">
        <v>1</v>
      </c>
      <c r="D410">
        <v>968.28700000000003</v>
      </c>
      <c r="E410" s="19">
        <v>1038.9280000000001</v>
      </c>
      <c r="F410">
        <v>897.64700000000005</v>
      </c>
      <c r="G410">
        <v>35.618000000000002</v>
      </c>
    </row>
    <row r="411" spans="1:7" x14ac:dyDescent="0.25">
      <c r="A411">
        <v>2040</v>
      </c>
      <c r="B411">
        <v>2</v>
      </c>
      <c r="D411">
        <v>862.49300000000005</v>
      </c>
      <c r="E411">
        <v>933.01300000000003</v>
      </c>
      <c r="F411">
        <v>791.97299999999996</v>
      </c>
      <c r="G411">
        <v>35.558</v>
      </c>
    </row>
    <row r="412" spans="1:7" x14ac:dyDescent="0.25">
      <c r="A412">
        <v>2040</v>
      </c>
      <c r="B412">
        <v>3</v>
      </c>
      <c r="D412">
        <v>778.16700000000003</v>
      </c>
      <c r="E412">
        <v>848.34100000000001</v>
      </c>
      <c r="F412">
        <v>707.99300000000005</v>
      </c>
      <c r="G412">
        <v>35.383000000000003</v>
      </c>
    </row>
    <row r="413" spans="1:7" x14ac:dyDescent="0.25">
      <c r="A413">
        <v>2040</v>
      </c>
      <c r="B413">
        <v>4</v>
      </c>
      <c r="D413">
        <v>665.98800000000006</v>
      </c>
      <c r="E413">
        <v>736.00800000000004</v>
      </c>
      <c r="F413">
        <v>595.96799999999996</v>
      </c>
      <c r="G413">
        <v>35.305999999999997</v>
      </c>
    </row>
    <row r="414" spans="1:7" x14ac:dyDescent="0.25">
      <c r="A414">
        <v>2040</v>
      </c>
      <c r="B414">
        <v>5</v>
      </c>
      <c r="D414">
        <v>696.22299999999996</v>
      </c>
      <c r="E414">
        <v>765.95399999999995</v>
      </c>
      <c r="F414">
        <v>626.49300000000005</v>
      </c>
      <c r="G414">
        <v>35.159999999999997</v>
      </c>
    </row>
    <row r="415" spans="1:7" x14ac:dyDescent="0.25">
      <c r="A415">
        <v>2040</v>
      </c>
      <c r="B415">
        <v>6</v>
      </c>
      <c r="D415">
        <v>996.18399999999997</v>
      </c>
      <c r="E415" s="19">
        <v>1066.289</v>
      </c>
      <c r="F415">
        <v>926.07899999999995</v>
      </c>
      <c r="G415">
        <v>35.348999999999997</v>
      </c>
    </row>
    <row r="416" spans="1:7" x14ac:dyDescent="0.25">
      <c r="A416">
        <v>2040</v>
      </c>
      <c r="B416">
        <v>7</v>
      </c>
      <c r="D416" s="19">
        <v>1288.925</v>
      </c>
      <c r="E416" s="19">
        <v>1358.8489999999999</v>
      </c>
      <c r="F416" s="19">
        <v>1219.002</v>
      </c>
      <c r="G416">
        <v>35.256999999999998</v>
      </c>
    </row>
    <row r="417" spans="1:7" x14ac:dyDescent="0.25">
      <c r="A417">
        <v>2040</v>
      </c>
      <c r="B417">
        <v>8</v>
      </c>
      <c r="D417" s="19">
        <v>1318.537</v>
      </c>
      <c r="E417" s="19">
        <v>1388.451</v>
      </c>
      <c r="F417" s="19">
        <v>1248.623</v>
      </c>
      <c r="G417">
        <v>35.252000000000002</v>
      </c>
    </row>
    <row r="418" spans="1:7" x14ac:dyDescent="0.25">
      <c r="A418">
        <v>2040</v>
      </c>
      <c r="B418">
        <v>9</v>
      </c>
      <c r="D418" s="19">
        <v>1183.336</v>
      </c>
      <c r="E418" s="19">
        <v>1253.1849999999999</v>
      </c>
      <c r="F418" s="19">
        <v>1113.4860000000001</v>
      </c>
      <c r="G418">
        <v>35.22</v>
      </c>
    </row>
    <row r="419" spans="1:7" x14ac:dyDescent="0.25">
      <c r="A419">
        <v>2040</v>
      </c>
      <c r="B419">
        <v>10</v>
      </c>
      <c r="D419">
        <v>757.45600000000002</v>
      </c>
      <c r="E419">
        <v>827.17200000000003</v>
      </c>
      <c r="F419">
        <v>687.74099999999999</v>
      </c>
      <c r="G419">
        <v>35.152000000000001</v>
      </c>
    </row>
    <row r="420" spans="1:7" x14ac:dyDescent="0.25">
      <c r="A420">
        <v>2040</v>
      </c>
      <c r="B420">
        <v>11</v>
      </c>
      <c r="D420">
        <v>632.09</v>
      </c>
      <c r="E420">
        <v>701.72900000000004</v>
      </c>
      <c r="F420">
        <v>562.45100000000002</v>
      </c>
      <c r="G420">
        <v>35.113999999999997</v>
      </c>
    </row>
    <row r="421" spans="1:7" x14ac:dyDescent="0.25">
      <c r="A421">
        <v>2040</v>
      </c>
      <c r="B421">
        <v>12</v>
      </c>
      <c r="D421">
        <v>851.99</v>
      </c>
      <c r="E421">
        <v>921.81399999999996</v>
      </c>
      <c r="F421">
        <v>782.16600000000005</v>
      </c>
      <c r="G421">
        <v>35.207000000000001</v>
      </c>
    </row>
    <row r="422" spans="1:7" x14ac:dyDescent="0.25">
      <c r="A422">
        <v>2041</v>
      </c>
      <c r="B422">
        <v>1</v>
      </c>
      <c r="D422">
        <v>965.82</v>
      </c>
      <c r="E422" s="19">
        <v>1036.5119999999999</v>
      </c>
      <c r="F422">
        <v>895.12900000000002</v>
      </c>
      <c r="G422">
        <v>35.643999999999998</v>
      </c>
    </row>
    <row r="423" spans="1:7" x14ac:dyDescent="0.25">
      <c r="A423">
        <v>2041</v>
      </c>
      <c r="B423">
        <v>2</v>
      </c>
      <c r="D423">
        <v>860.404</v>
      </c>
      <c r="E423">
        <v>930.97</v>
      </c>
      <c r="F423">
        <v>789.83799999999997</v>
      </c>
      <c r="G423">
        <v>35.581000000000003</v>
      </c>
    </row>
    <row r="424" spans="1:7" x14ac:dyDescent="0.25">
      <c r="A424">
        <v>2041</v>
      </c>
      <c r="B424">
        <v>3</v>
      </c>
      <c r="D424">
        <v>776.5</v>
      </c>
      <c r="E424">
        <v>846.70100000000002</v>
      </c>
      <c r="F424">
        <v>706.298</v>
      </c>
      <c r="G424">
        <v>35.396999999999998</v>
      </c>
    </row>
    <row r="425" spans="1:7" x14ac:dyDescent="0.25">
      <c r="A425">
        <v>2041</v>
      </c>
      <c r="B425">
        <v>4</v>
      </c>
      <c r="D425">
        <v>665.12300000000005</v>
      </c>
      <c r="E425">
        <v>735.14400000000001</v>
      </c>
      <c r="F425">
        <v>595.101</v>
      </c>
      <c r="G425">
        <v>35.305999999999997</v>
      </c>
    </row>
    <row r="426" spans="1:7" x14ac:dyDescent="0.25">
      <c r="A426">
        <v>2041</v>
      </c>
      <c r="B426">
        <v>5</v>
      </c>
      <c r="D426">
        <v>695.98400000000004</v>
      </c>
      <c r="E426">
        <v>765.71400000000006</v>
      </c>
      <c r="F426">
        <v>626.25400000000002</v>
      </c>
      <c r="G426">
        <v>35.158999999999999</v>
      </c>
    </row>
    <row r="427" spans="1:7" x14ac:dyDescent="0.25">
      <c r="A427">
        <v>2041</v>
      </c>
      <c r="B427">
        <v>6</v>
      </c>
      <c r="D427">
        <v>996.43700000000001</v>
      </c>
      <c r="E427" s="19">
        <v>1066.539</v>
      </c>
      <c r="F427">
        <v>926.33399999999995</v>
      </c>
      <c r="G427">
        <v>35.347000000000001</v>
      </c>
    </row>
    <row r="428" spans="1:7" x14ac:dyDescent="0.25">
      <c r="A428">
        <v>2041</v>
      </c>
      <c r="B428">
        <v>7</v>
      </c>
      <c r="D428" s="19">
        <v>1289.511</v>
      </c>
      <c r="E428" s="19">
        <v>1359.431</v>
      </c>
      <c r="F428" s="19">
        <v>1219.5909999999999</v>
      </c>
      <c r="G428">
        <v>35.255000000000003</v>
      </c>
    </row>
    <row r="429" spans="1:7" x14ac:dyDescent="0.25">
      <c r="A429">
        <v>2041</v>
      </c>
      <c r="B429">
        <v>8</v>
      </c>
      <c r="D429" s="19">
        <v>1319.124</v>
      </c>
      <c r="E429" s="19">
        <v>1389.0340000000001</v>
      </c>
      <c r="F429" s="19">
        <v>1249.213</v>
      </c>
      <c r="G429">
        <v>35.25</v>
      </c>
    </row>
    <row r="430" spans="1:7" x14ac:dyDescent="0.25">
      <c r="A430">
        <v>2041</v>
      </c>
      <c r="B430">
        <v>9</v>
      </c>
      <c r="D430" s="19">
        <v>1183.7909999999999</v>
      </c>
      <c r="E430" s="19">
        <v>1253.6379999999999</v>
      </c>
      <c r="F430" s="19">
        <v>1113.944</v>
      </c>
      <c r="G430">
        <v>35.218000000000004</v>
      </c>
    </row>
    <row r="431" spans="1:7" x14ac:dyDescent="0.25">
      <c r="A431">
        <v>2041</v>
      </c>
      <c r="B431">
        <v>10</v>
      </c>
      <c r="D431">
        <v>757.41800000000001</v>
      </c>
      <c r="E431">
        <v>827.13300000000004</v>
      </c>
      <c r="F431">
        <v>687.70399999999995</v>
      </c>
      <c r="G431">
        <v>35.152000000000001</v>
      </c>
    </row>
    <row r="432" spans="1:7" x14ac:dyDescent="0.25">
      <c r="A432">
        <v>2041</v>
      </c>
      <c r="B432">
        <v>11</v>
      </c>
      <c r="D432">
        <v>631.30999999999995</v>
      </c>
      <c r="E432">
        <v>700.95299999999997</v>
      </c>
      <c r="F432">
        <v>561.66700000000003</v>
      </c>
      <c r="G432">
        <v>35.116</v>
      </c>
    </row>
    <row r="433" spans="1:7" x14ac:dyDescent="0.25">
      <c r="A433">
        <v>2041</v>
      </c>
      <c r="B433">
        <v>12</v>
      </c>
      <c r="D433">
        <v>850.31399999999996</v>
      </c>
      <c r="E433">
        <v>920.16</v>
      </c>
      <c r="F433">
        <v>780.46799999999996</v>
      </c>
      <c r="G433">
        <v>35.218000000000004</v>
      </c>
    </row>
    <row r="434" spans="1:7" x14ac:dyDescent="0.25">
      <c r="A434">
        <v>2042</v>
      </c>
      <c r="B434">
        <v>1</v>
      </c>
      <c r="D434">
        <v>963.42200000000003</v>
      </c>
      <c r="E434" s="19">
        <v>1034.1659999999999</v>
      </c>
      <c r="F434">
        <v>892.678</v>
      </c>
      <c r="G434">
        <v>35.670999999999999</v>
      </c>
    </row>
    <row r="435" spans="1:7" x14ac:dyDescent="0.25">
      <c r="A435">
        <v>2042</v>
      </c>
      <c r="B435">
        <v>2</v>
      </c>
      <c r="D435">
        <v>858.37400000000002</v>
      </c>
      <c r="E435">
        <v>928.98599999999999</v>
      </c>
      <c r="F435">
        <v>787.76199999999994</v>
      </c>
      <c r="G435">
        <v>35.603999999999999</v>
      </c>
    </row>
    <row r="436" spans="1:7" x14ac:dyDescent="0.25">
      <c r="A436">
        <v>2042</v>
      </c>
      <c r="B436">
        <v>3</v>
      </c>
      <c r="D436">
        <v>774.88300000000004</v>
      </c>
      <c r="E436">
        <v>845.11400000000003</v>
      </c>
      <c r="F436">
        <v>704.65300000000002</v>
      </c>
      <c r="G436">
        <v>35.411999999999999</v>
      </c>
    </row>
    <row r="437" spans="1:7" x14ac:dyDescent="0.25">
      <c r="A437">
        <v>2042</v>
      </c>
      <c r="B437">
        <v>4</v>
      </c>
      <c r="D437">
        <v>664.36400000000003</v>
      </c>
      <c r="E437">
        <v>734.38699999999994</v>
      </c>
      <c r="F437">
        <v>594.34</v>
      </c>
      <c r="G437">
        <v>35.307000000000002</v>
      </c>
    </row>
    <row r="438" spans="1:7" x14ac:dyDescent="0.25">
      <c r="A438">
        <v>2042</v>
      </c>
      <c r="B438">
        <v>5</v>
      </c>
      <c r="D438">
        <v>695.84199999999998</v>
      </c>
      <c r="E438">
        <v>765.57100000000003</v>
      </c>
      <c r="F438">
        <v>626.11300000000006</v>
      </c>
      <c r="G438">
        <v>35.158999999999999</v>
      </c>
    </row>
    <row r="439" spans="1:7" x14ac:dyDescent="0.25">
      <c r="A439">
        <v>2042</v>
      </c>
      <c r="B439">
        <v>6</v>
      </c>
      <c r="D439">
        <v>996.82100000000003</v>
      </c>
      <c r="E439" s="19">
        <v>1066.92</v>
      </c>
      <c r="F439">
        <v>926.72299999999996</v>
      </c>
      <c r="G439">
        <v>35.344999999999999</v>
      </c>
    </row>
    <row r="440" spans="1:7" x14ac:dyDescent="0.25">
      <c r="A440">
        <v>2042</v>
      </c>
      <c r="B440">
        <v>7</v>
      </c>
      <c r="D440" s="19">
        <v>1290.2090000000001</v>
      </c>
      <c r="E440" s="19">
        <v>1360.125</v>
      </c>
      <c r="F440" s="19">
        <v>1220.2940000000001</v>
      </c>
      <c r="G440">
        <v>35.253</v>
      </c>
    </row>
    <row r="441" spans="1:7" x14ac:dyDescent="0.25">
      <c r="A441">
        <v>2042</v>
      </c>
      <c r="B441">
        <v>8</v>
      </c>
      <c r="D441" s="19">
        <v>1319.8230000000001</v>
      </c>
      <c r="E441" s="19">
        <v>1389.729</v>
      </c>
      <c r="F441" s="19">
        <v>1249.9169999999999</v>
      </c>
      <c r="G441">
        <v>35.247999999999998</v>
      </c>
    </row>
    <row r="442" spans="1:7" x14ac:dyDescent="0.25">
      <c r="A442">
        <v>2042</v>
      </c>
      <c r="B442">
        <v>9</v>
      </c>
      <c r="D442" s="19">
        <v>1184.3489999999999</v>
      </c>
      <c r="E442" s="19">
        <v>1254.193</v>
      </c>
      <c r="F442" s="19">
        <v>1114.5050000000001</v>
      </c>
      <c r="G442">
        <v>35.216999999999999</v>
      </c>
    </row>
    <row r="443" spans="1:7" x14ac:dyDescent="0.25">
      <c r="A443">
        <v>2042</v>
      </c>
      <c r="B443">
        <v>10</v>
      </c>
      <c r="D443">
        <v>757.40300000000002</v>
      </c>
      <c r="E443">
        <v>827.11699999999996</v>
      </c>
      <c r="F443">
        <v>687.69</v>
      </c>
      <c r="G443">
        <v>35.151000000000003</v>
      </c>
    </row>
    <row r="444" spans="1:7" x14ac:dyDescent="0.25">
      <c r="A444">
        <v>2042</v>
      </c>
      <c r="B444">
        <v>11</v>
      </c>
      <c r="D444">
        <v>630.55700000000002</v>
      </c>
      <c r="E444">
        <v>700.20500000000004</v>
      </c>
      <c r="F444">
        <v>560.90899999999999</v>
      </c>
      <c r="G444">
        <v>35.118000000000002</v>
      </c>
    </row>
    <row r="445" spans="1:7" x14ac:dyDescent="0.25">
      <c r="A445">
        <v>2042</v>
      </c>
      <c r="B445">
        <v>12</v>
      </c>
      <c r="D445">
        <v>848.678</v>
      </c>
      <c r="E445">
        <v>918.54700000000003</v>
      </c>
      <c r="F445">
        <v>778.80799999999999</v>
      </c>
      <c r="G445">
        <v>35.229999999999997</v>
      </c>
    </row>
    <row r="446" spans="1:7" x14ac:dyDescent="0.25">
      <c r="A446">
        <v>2043</v>
      </c>
      <c r="B446">
        <v>1</v>
      </c>
      <c r="D446">
        <v>961.27800000000002</v>
      </c>
      <c r="E446" s="19">
        <v>1032.075</v>
      </c>
      <c r="F446">
        <v>890.48099999999999</v>
      </c>
      <c r="G446">
        <v>35.697000000000003</v>
      </c>
    </row>
    <row r="447" spans="1:7" x14ac:dyDescent="0.25">
      <c r="A447">
        <v>2043</v>
      </c>
      <c r="B447">
        <v>2</v>
      </c>
      <c r="D447">
        <v>856.56799999999998</v>
      </c>
      <c r="E447">
        <v>927.226</v>
      </c>
      <c r="F447">
        <v>785.90899999999999</v>
      </c>
      <c r="G447">
        <v>35.628</v>
      </c>
    </row>
    <row r="448" spans="1:7" x14ac:dyDescent="0.25">
      <c r="A448">
        <v>2043</v>
      </c>
      <c r="B448">
        <v>3</v>
      </c>
      <c r="D448">
        <v>773.46799999999996</v>
      </c>
      <c r="E448">
        <v>843.72699999999998</v>
      </c>
      <c r="F448">
        <v>703.20899999999995</v>
      </c>
      <c r="G448">
        <v>35.426000000000002</v>
      </c>
    </row>
    <row r="449" spans="1:7" x14ac:dyDescent="0.25">
      <c r="A449">
        <v>2043</v>
      </c>
      <c r="B449">
        <v>4</v>
      </c>
      <c r="D449">
        <v>663.74</v>
      </c>
      <c r="E449">
        <v>733.76499999999999</v>
      </c>
      <c r="F449">
        <v>593.71400000000006</v>
      </c>
      <c r="G449">
        <v>35.308</v>
      </c>
    </row>
    <row r="450" spans="1:7" x14ac:dyDescent="0.25">
      <c r="A450">
        <v>2043</v>
      </c>
      <c r="B450">
        <v>5</v>
      </c>
      <c r="D450">
        <v>695.82600000000002</v>
      </c>
      <c r="E450">
        <v>765.553</v>
      </c>
      <c r="F450">
        <v>626.09799999999996</v>
      </c>
      <c r="G450">
        <v>35.158000000000001</v>
      </c>
    </row>
    <row r="451" spans="1:7" x14ac:dyDescent="0.25">
      <c r="A451">
        <v>2043</v>
      </c>
      <c r="B451">
        <v>6</v>
      </c>
      <c r="D451">
        <v>997.38499999999999</v>
      </c>
      <c r="E451" s="19">
        <v>1067.4780000000001</v>
      </c>
      <c r="F451">
        <v>927.29100000000005</v>
      </c>
      <c r="G451">
        <v>35.343000000000004</v>
      </c>
    </row>
    <row r="452" spans="1:7" x14ac:dyDescent="0.25">
      <c r="A452">
        <v>2043</v>
      </c>
      <c r="B452">
        <v>7</v>
      </c>
      <c r="D452" s="19">
        <v>1291.2809999999999</v>
      </c>
      <c r="E452" s="19">
        <v>1361.19</v>
      </c>
      <c r="F452" s="19">
        <v>1221.3720000000001</v>
      </c>
      <c r="G452">
        <v>35.25</v>
      </c>
    </row>
    <row r="453" spans="1:7" x14ac:dyDescent="0.25">
      <c r="A453">
        <v>2043</v>
      </c>
      <c r="B453">
        <v>8</v>
      </c>
      <c r="D453" s="19">
        <v>1320.8969999999999</v>
      </c>
      <c r="E453" s="19">
        <v>1390.797</v>
      </c>
      <c r="F453" s="19">
        <v>1250.998</v>
      </c>
      <c r="G453">
        <v>35.244999999999997</v>
      </c>
    </row>
    <row r="454" spans="1:7" x14ac:dyDescent="0.25">
      <c r="A454">
        <v>2043</v>
      </c>
      <c r="B454">
        <v>9</v>
      </c>
      <c r="D454" s="19">
        <v>1185.249</v>
      </c>
      <c r="E454" s="19">
        <v>1255.0889999999999</v>
      </c>
      <c r="F454" s="19">
        <v>1115.4100000000001</v>
      </c>
      <c r="G454">
        <v>35.215000000000003</v>
      </c>
    </row>
    <row r="455" spans="1:7" x14ac:dyDescent="0.25">
      <c r="A455">
        <v>2043</v>
      </c>
      <c r="B455">
        <v>10</v>
      </c>
      <c r="D455">
        <v>757.57600000000002</v>
      </c>
      <c r="E455">
        <v>827.28899999999999</v>
      </c>
      <c r="F455">
        <v>687.86400000000003</v>
      </c>
      <c r="G455">
        <v>35.151000000000003</v>
      </c>
    </row>
    <row r="456" spans="1:7" x14ac:dyDescent="0.25">
      <c r="A456">
        <v>2043</v>
      </c>
      <c r="B456">
        <v>11</v>
      </c>
      <c r="D456">
        <v>629.98599999999999</v>
      </c>
      <c r="E456">
        <v>699.63900000000001</v>
      </c>
      <c r="F456">
        <v>560.33299999999997</v>
      </c>
      <c r="G456">
        <v>35.121000000000002</v>
      </c>
    </row>
    <row r="457" spans="1:7" x14ac:dyDescent="0.25">
      <c r="A457">
        <v>2043</v>
      </c>
      <c r="B457">
        <v>12</v>
      </c>
      <c r="D457">
        <v>847.29399999999998</v>
      </c>
      <c r="E457">
        <v>917.18899999999996</v>
      </c>
      <c r="F457">
        <v>777.4</v>
      </c>
      <c r="G457">
        <v>35.241999999999997</v>
      </c>
    </row>
    <row r="458" spans="1:7" x14ac:dyDescent="0.25">
      <c r="A458">
        <v>2044</v>
      </c>
      <c r="B458">
        <v>1</v>
      </c>
      <c r="D458">
        <v>959.22299999999996</v>
      </c>
      <c r="E458" s="19">
        <v>1030.0730000000001</v>
      </c>
      <c r="F458">
        <v>888.37199999999996</v>
      </c>
      <c r="G458">
        <v>35.723999999999997</v>
      </c>
    </row>
    <row r="459" spans="1:7" x14ac:dyDescent="0.25">
      <c r="A459">
        <v>2044</v>
      </c>
      <c r="B459">
        <v>2</v>
      </c>
      <c r="D459">
        <v>854.83900000000006</v>
      </c>
      <c r="E459">
        <v>925.54399999999998</v>
      </c>
      <c r="F459">
        <v>784.13300000000004</v>
      </c>
      <c r="G459">
        <v>35.651000000000003</v>
      </c>
    </row>
    <row r="460" spans="1:7" x14ac:dyDescent="0.25">
      <c r="A460">
        <v>2044</v>
      </c>
      <c r="B460">
        <v>3</v>
      </c>
      <c r="D460">
        <v>772.12099999999998</v>
      </c>
      <c r="E460">
        <v>842.40899999999999</v>
      </c>
      <c r="F460">
        <v>701.83299999999997</v>
      </c>
      <c r="G460">
        <v>35.441000000000003</v>
      </c>
    </row>
    <row r="461" spans="1:7" x14ac:dyDescent="0.25">
      <c r="A461">
        <v>2044</v>
      </c>
      <c r="B461">
        <v>4</v>
      </c>
      <c r="D461">
        <v>663.14400000000001</v>
      </c>
      <c r="E461">
        <v>733.17200000000003</v>
      </c>
      <c r="F461">
        <v>593.11699999999996</v>
      </c>
      <c r="G461">
        <v>35.31</v>
      </c>
    </row>
    <row r="462" spans="1:7" x14ac:dyDescent="0.25">
      <c r="A462">
        <v>2044</v>
      </c>
      <c r="B462">
        <v>5</v>
      </c>
      <c r="D462">
        <v>695.83299999999997</v>
      </c>
      <c r="E462">
        <v>765.56</v>
      </c>
      <c r="F462">
        <v>626.10599999999999</v>
      </c>
      <c r="G462">
        <v>35.158000000000001</v>
      </c>
    </row>
    <row r="463" spans="1:7" x14ac:dyDescent="0.25">
      <c r="A463">
        <v>2044</v>
      </c>
      <c r="B463">
        <v>6</v>
      </c>
      <c r="D463">
        <v>997.976</v>
      </c>
      <c r="E463" s="19">
        <v>1068.0650000000001</v>
      </c>
      <c r="F463">
        <v>927.88699999999994</v>
      </c>
      <c r="G463">
        <v>35.340000000000003</v>
      </c>
    </row>
    <row r="464" spans="1:7" x14ac:dyDescent="0.25">
      <c r="A464">
        <v>2044</v>
      </c>
      <c r="B464">
        <v>7</v>
      </c>
      <c r="D464" s="19">
        <v>1292.354</v>
      </c>
      <c r="E464" s="19">
        <v>1362.258</v>
      </c>
      <c r="F464" s="19">
        <v>1222.451</v>
      </c>
      <c r="G464">
        <v>35.247</v>
      </c>
    </row>
    <row r="465" spans="1:7" x14ac:dyDescent="0.25">
      <c r="A465">
        <v>2044</v>
      </c>
      <c r="B465">
        <v>8</v>
      </c>
      <c r="D465" s="19">
        <v>1321.973</v>
      </c>
      <c r="E465" s="19">
        <v>1391.867</v>
      </c>
      <c r="F465" s="19">
        <v>1252.079</v>
      </c>
      <c r="G465">
        <v>35.241999999999997</v>
      </c>
    </row>
    <row r="466" spans="1:7" x14ac:dyDescent="0.25">
      <c r="A466">
        <v>2044</v>
      </c>
      <c r="B466">
        <v>9</v>
      </c>
      <c r="D466" s="19">
        <v>1186.152</v>
      </c>
      <c r="E466" s="19">
        <v>1255.9870000000001</v>
      </c>
      <c r="F466" s="19">
        <v>1116.317</v>
      </c>
      <c r="G466">
        <v>35.213000000000001</v>
      </c>
    </row>
    <row r="467" spans="1:7" x14ac:dyDescent="0.25">
      <c r="A467">
        <v>2044</v>
      </c>
      <c r="B467">
        <v>10</v>
      </c>
      <c r="D467">
        <v>757.81799999999998</v>
      </c>
      <c r="E467">
        <v>827.53</v>
      </c>
      <c r="F467">
        <v>688.10699999999997</v>
      </c>
      <c r="G467">
        <v>35.15</v>
      </c>
    </row>
    <row r="468" spans="1:7" x14ac:dyDescent="0.25">
      <c r="A468">
        <v>2044</v>
      </c>
      <c r="B468">
        <v>11</v>
      </c>
      <c r="D468">
        <v>629.48500000000001</v>
      </c>
      <c r="E468">
        <v>699.14400000000001</v>
      </c>
      <c r="F468">
        <v>559.827</v>
      </c>
      <c r="G468">
        <v>35.122999999999998</v>
      </c>
    </row>
    <row r="469" spans="1:7" x14ac:dyDescent="0.25">
      <c r="A469">
        <v>2044</v>
      </c>
      <c r="B469">
        <v>12</v>
      </c>
      <c r="D469">
        <v>846.00800000000004</v>
      </c>
      <c r="E469">
        <v>915.92899999999997</v>
      </c>
      <c r="F469">
        <v>776.08699999999999</v>
      </c>
      <c r="G469">
        <v>35.256</v>
      </c>
    </row>
    <row r="470" spans="1:7" x14ac:dyDescent="0.25">
      <c r="A470">
        <v>2045</v>
      </c>
      <c r="B470">
        <v>1</v>
      </c>
      <c r="D470">
        <v>957.21199999999999</v>
      </c>
      <c r="E470" s="19">
        <v>1028.117</v>
      </c>
      <c r="F470">
        <v>886.30700000000002</v>
      </c>
      <c r="G470">
        <v>35.752000000000002</v>
      </c>
    </row>
    <row r="471" spans="1:7" x14ac:dyDescent="0.25">
      <c r="A471">
        <v>2045</v>
      </c>
      <c r="B471">
        <v>2</v>
      </c>
      <c r="D471">
        <v>853.149</v>
      </c>
      <c r="E471">
        <v>923.90300000000002</v>
      </c>
      <c r="F471">
        <v>782.39599999999996</v>
      </c>
      <c r="G471">
        <v>35.674999999999997</v>
      </c>
    </row>
    <row r="472" spans="1:7" x14ac:dyDescent="0.25">
      <c r="A472">
        <v>2045</v>
      </c>
      <c r="B472">
        <v>3</v>
      </c>
      <c r="D472">
        <v>770.80899999999997</v>
      </c>
      <c r="E472">
        <v>841.12699999999995</v>
      </c>
      <c r="F472">
        <v>700.49099999999999</v>
      </c>
      <c r="G472">
        <v>35.456000000000003</v>
      </c>
    </row>
    <row r="473" spans="1:7" x14ac:dyDescent="0.25">
      <c r="A473">
        <v>2045</v>
      </c>
      <c r="B473">
        <v>4</v>
      </c>
      <c r="D473">
        <v>662.58399999999995</v>
      </c>
      <c r="E473">
        <v>732.61500000000001</v>
      </c>
      <c r="F473">
        <v>592.55399999999997</v>
      </c>
      <c r="G473">
        <v>35.311</v>
      </c>
    </row>
    <row r="474" spans="1:7" x14ac:dyDescent="0.25">
      <c r="A474">
        <v>2045</v>
      </c>
      <c r="B474">
        <v>5</v>
      </c>
      <c r="D474">
        <v>695.87099999999998</v>
      </c>
      <c r="E474">
        <v>765.59699999999998</v>
      </c>
      <c r="F474">
        <v>626.14499999999998</v>
      </c>
      <c r="G474">
        <v>35.156999999999996</v>
      </c>
    </row>
    <row r="475" spans="1:7" x14ac:dyDescent="0.25">
      <c r="A475">
        <v>2045</v>
      </c>
      <c r="B475">
        <v>6</v>
      </c>
      <c r="D475">
        <v>998.60400000000004</v>
      </c>
      <c r="E475" s="19">
        <v>1068.6869999999999</v>
      </c>
      <c r="F475">
        <v>928.52</v>
      </c>
      <c r="G475">
        <v>35.338000000000001</v>
      </c>
    </row>
    <row r="476" spans="1:7" x14ac:dyDescent="0.25">
      <c r="A476">
        <v>2045</v>
      </c>
      <c r="B476">
        <v>7</v>
      </c>
      <c r="D476" s="19">
        <v>1293.46</v>
      </c>
      <c r="E476" s="19">
        <v>1363.357</v>
      </c>
      <c r="F476" s="19">
        <v>1223.5630000000001</v>
      </c>
      <c r="G476">
        <v>35.244</v>
      </c>
    </row>
    <row r="477" spans="1:7" x14ac:dyDescent="0.25">
      <c r="A477">
        <v>2045</v>
      </c>
      <c r="B477">
        <v>8</v>
      </c>
      <c r="D477" s="19">
        <v>1323.0809999999999</v>
      </c>
      <c r="E477" s="19">
        <v>1392.9690000000001</v>
      </c>
      <c r="F477" s="19">
        <v>1253.193</v>
      </c>
      <c r="G477">
        <v>35.238999999999997</v>
      </c>
    </row>
    <row r="478" spans="1:7" x14ac:dyDescent="0.25">
      <c r="A478">
        <v>2045</v>
      </c>
      <c r="B478">
        <v>9</v>
      </c>
      <c r="D478" s="19">
        <v>1187.086</v>
      </c>
      <c r="E478" s="19">
        <v>1256.9169999999999</v>
      </c>
      <c r="F478" s="19">
        <v>1117.2550000000001</v>
      </c>
      <c r="G478">
        <v>35.21</v>
      </c>
    </row>
    <row r="479" spans="1:7" x14ac:dyDescent="0.25">
      <c r="A479">
        <v>2045</v>
      </c>
      <c r="B479">
        <v>10</v>
      </c>
      <c r="D479">
        <v>758.06700000000001</v>
      </c>
      <c r="E479">
        <v>827.77700000000004</v>
      </c>
      <c r="F479">
        <v>688.35699999999997</v>
      </c>
      <c r="G479">
        <v>35.149000000000001</v>
      </c>
    </row>
    <row r="480" spans="1:7" x14ac:dyDescent="0.25">
      <c r="A480">
        <v>2045</v>
      </c>
      <c r="B480">
        <v>11</v>
      </c>
      <c r="D480">
        <v>628.99599999999998</v>
      </c>
      <c r="E480">
        <v>698.66099999999994</v>
      </c>
      <c r="F480">
        <v>559.33199999999999</v>
      </c>
      <c r="G480">
        <v>35.125999999999998</v>
      </c>
    </row>
    <row r="481" spans="1:7" x14ac:dyDescent="0.25">
      <c r="A481">
        <v>2045</v>
      </c>
      <c r="B481">
        <v>12</v>
      </c>
      <c r="D481">
        <v>844.73800000000006</v>
      </c>
      <c r="E481">
        <v>914.68600000000004</v>
      </c>
      <c r="F481">
        <v>774.79</v>
      </c>
      <c r="G481">
        <v>35.270000000000003</v>
      </c>
    </row>
    <row r="482" spans="1:7" x14ac:dyDescent="0.25">
      <c r="A482">
        <v>2046</v>
      </c>
      <c r="B482">
        <v>1</v>
      </c>
      <c r="D482">
        <v>955.24699999999996</v>
      </c>
      <c r="E482" s="19">
        <v>1026.2080000000001</v>
      </c>
      <c r="F482">
        <v>884.28599999999994</v>
      </c>
      <c r="G482">
        <v>35.78</v>
      </c>
    </row>
    <row r="483" spans="1:7" x14ac:dyDescent="0.25">
      <c r="A483">
        <v>2046</v>
      </c>
      <c r="B483">
        <v>2</v>
      </c>
      <c r="D483">
        <v>851.49900000000002</v>
      </c>
      <c r="E483">
        <v>922.30100000000004</v>
      </c>
      <c r="F483">
        <v>780.697</v>
      </c>
      <c r="G483">
        <v>35.700000000000003</v>
      </c>
    </row>
    <row r="484" spans="1:7" x14ac:dyDescent="0.25">
      <c r="A484">
        <v>2046</v>
      </c>
      <c r="B484">
        <v>3</v>
      </c>
      <c r="D484">
        <v>769.53200000000004</v>
      </c>
      <c r="E484">
        <v>839.88</v>
      </c>
      <c r="F484">
        <v>699.18399999999997</v>
      </c>
      <c r="G484">
        <v>35.470999999999997</v>
      </c>
    </row>
    <row r="485" spans="1:7" x14ac:dyDescent="0.25">
      <c r="A485">
        <v>2046</v>
      </c>
      <c r="B485">
        <v>4</v>
      </c>
      <c r="D485">
        <v>662.05</v>
      </c>
      <c r="E485">
        <v>732.08299999999997</v>
      </c>
      <c r="F485">
        <v>592.01700000000005</v>
      </c>
      <c r="G485">
        <v>35.311999999999998</v>
      </c>
    </row>
    <row r="486" spans="1:7" x14ac:dyDescent="0.25">
      <c r="A486">
        <v>2046</v>
      </c>
      <c r="B486">
        <v>5</v>
      </c>
      <c r="D486">
        <v>695.93</v>
      </c>
      <c r="E486">
        <v>765.65499999999997</v>
      </c>
      <c r="F486">
        <v>626.20500000000004</v>
      </c>
      <c r="G486">
        <v>35.156999999999996</v>
      </c>
    </row>
    <row r="487" spans="1:7" x14ac:dyDescent="0.25">
      <c r="A487">
        <v>2046</v>
      </c>
      <c r="B487">
        <v>6</v>
      </c>
      <c r="D487">
        <v>999.25699999999995</v>
      </c>
      <c r="E487" s="19">
        <v>1069.336</v>
      </c>
      <c r="F487">
        <v>929.17899999999997</v>
      </c>
      <c r="G487">
        <v>35.335000000000001</v>
      </c>
    </row>
    <row r="488" spans="1:7" x14ac:dyDescent="0.25">
      <c r="A488">
        <v>2046</v>
      </c>
      <c r="B488">
        <v>7</v>
      </c>
      <c r="D488" s="19">
        <v>1294.5989999999999</v>
      </c>
      <c r="E488" s="19">
        <v>1364.49</v>
      </c>
      <c r="F488" s="19">
        <v>1224.7080000000001</v>
      </c>
      <c r="G488">
        <v>35.24</v>
      </c>
    </row>
    <row r="489" spans="1:7" x14ac:dyDescent="0.25">
      <c r="A489">
        <v>2046</v>
      </c>
      <c r="B489">
        <v>8</v>
      </c>
      <c r="D489" s="19">
        <v>1324.223</v>
      </c>
      <c r="E489" s="19">
        <v>1394.104</v>
      </c>
      <c r="F489" s="19">
        <v>1254.3420000000001</v>
      </c>
      <c r="G489">
        <v>35.235999999999997</v>
      </c>
    </row>
    <row r="490" spans="1:7" x14ac:dyDescent="0.25">
      <c r="A490">
        <v>2046</v>
      </c>
      <c r="B490">
        <v>9</v>
      </c>
      <c r="D490" s="19">
        <v>1188.0509999999999</v>
      </c>
      <c r="E490" s="19">
        <v>1257.8779999999999</v>
      </c>
      <c r="F490" s="19">
        <v>1118.2239999999999</v>
      </c>
      <c r="G490">
        <v>35.207999999999998</v>
      </c>
    </row>
    <row r="491" spans="1:7" x14ac:dyDescent="0.25">
      <c r="A491">
        <v>2046</v>
      </c>
      <c r="B491">
        <v>10</v>
      </c>
      <c r="D491">
        <v>758.33699999999999</v>
      </c>
      <c r="E491">
        <v>828.04600000000005</v>
      </c>
      <c r="F491">
        <v>688.62800000000004</v>
      </c>
      <c r="G491">
        <v>35.149000000000001</v>
      </c>
    </row>
    <row r="492" spans="1:7" x14ac:dyDescent="0.25">
      <c r="A492">
        <v>2046</v>
      </c>
      <c r="B492">
        <v>11</v>
      </c>
      <c r="D492">
        <v>628.53200000000004</v>
      </c>
      <c r="E492">
        <v>698.20299999999997</v>
      </c>
      <c r="F492">
        <v>558.86199999999997</v>
      </c>
      <c r="G492">
        <v>35.128999999999998</v>
      </c>
    </row>
    <row r="493" spans="1:7" x14ac:dyDescent="0.25">
      <c r="A493">
        <v>2046</v>
      </c>
      <c r="B493">
        <v>12</v>
      </c>
      <c r="D493">
        <v>843.505</v>
      </c>
      <c r="E493">
        <v>913.48199999999997</v>
      </c>
      <c r="F493">
        <v>773.529</v>
      </c>
      <c r="G493">
        <v>35.283999999999999</v>
      </c>
    </row>
  </sheetData>
  <pageMargins left="1" right="1" top="1.25" bottom="1" header="0.5" footer="0.5"/>
  <pageSetup scale="57" fitToHeight="0" orientation="portrait" r:id="rId1"/>
  <headerFooter>
    <oddHeader>&amp;R&amp;"Times New Roman,Bold"&amp;12Attachment 3 to Response to PSC-2 Question No. 56
Page &amp;P of &amp;N
Sinclair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ate xmlns="54fcda00-7b58-44a7-b108-8bd10a8a08ba" xsi:nil="true"/>
    <Rate_x0020_Case_x0020_Type xmlns="54fcda00-7b58-44a7-b108-8bd10a8a08ba">Kentucky</Rate_x0020_Case_x0020_Type>
    <Witness_x0020_Testimony xmlns="54fcda00-7b58-44a7-b108-8bd10a8a08ba">Sinclair, David S.</Witness_x0020_Testimony>
    <Round xmlns="54fcda00-7b58-44a7-b108-8bd10a8a08ba">DR2 Attachments</Round>
    <Data_x0020_Request_x0020_Question_x0020_No_x002e_ xmlns="54fcda00-7b58-44a7-b108-8bd10a8a08ba">056</Data_x0020_Request_x0020_Question_x0020_No_x002e_>
    <Filing_x0020_Requirement xmlns="54fcda00-7b58-44a7-b108-8bd10a8a08ba" xsi:nil="true"/>
    <Year xmlns="54fcda00-7b58-44a7-b108-8bd10a8a08ba">2016</Year>
    <Status_x0020__x0028_Internal_x0020_Use_x0020_Only_x0029_ xmlns="54fcda00-7b58-44a7-b108-8bd10a8a08ba"/>
    <Document_x0020_Type xmlns="54fcda00-7b58-44a7-b108-8bd10a8a08ba">Data Requests</Document_x0020_Type>
    <Filed_x0020_Documents xmlns="54fcda00-7b58-44a7-b108-8bd10a8a08ba" xsi:nil="true"/>
    <Company xmlns="54fcda00-7b58-44a7-b108-8bd10a8a08ba">
      <Value>LGE</Value>
    </Company>
    <Intervemprs xmlns="54fcda00-7b58-44a7-b108-8bd10a8a08ba">KY Public Service Commission - PSC</Intervemprs>
  </documentManagement>
</p:properties>
</file>

<file path=customXml/itemProps1.xml><?xml version="1.0" encoding="utf-8"?>
<ds:datastoreItem xmlns:ds="http://schemas.openxmlformats.org/officeDocument/2006/customXml" ds:itemID="{7933352E-373B-4B42-8F55-BB1EBD70DE45}"/>
</file>

<file path=customXml/itemProps2.xml><?xml version="1.0" encoding="utf-8"?>
<ds:datastoreItem xmlns:ds="http://schemas.openxmlformats.org/officeDocument/2006/customXml" ds:itemID="{9A189BB1-7A67-4779-AE78-FAF978747580}"/>
</file>

<file path=customXml/itemProps3.xml><?xml version="1.0" encoding="utf-8"?>
<ds:datastoreItem xmlns:ds="http://schemas.openxmlformats.org/officeDocument/2006/customXml" ds:itemID="{C4B063AE-45C3-47E9-BCD3-BF91C2A613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RS Data</vt:lpstr>
      <vt:lpstr>RS DStat</vt:lpstr>
      <vt:lpstr>RS Corr</vt:lpstr>
      <vt:lpstr>RS Coef</vt:lpstr>
      <vt:lpstr>RS MStat</vt:lpstr>
      <vt:lpstr>RS Err</vt:lpstr>
      <vt:lpstr>RS Elas</vt:lpstr>
      <vt:lpstr>RS BX</vt:lpstr>
      <vt:lpstr>RS YHat</vt:lpstr>
      <vt:lpstr>GS Data</vt:lpstr>
      <vt:lpstr>GS DStat</vt:lpstr>
      <vt:lpstr>GS Corr</vt:lpstr>
      <vt:lpstr>GS Coef</vt:lpstr>
      <vt:lpstr>GS MStat</vt:lpstr>
      <vt:lpstr>GS Err</vt:lpstr>
      <vt:lpstr>GS Elas</vt:lpstr>
      <vt:lpstr>GS BX</vt:lpstr>
      <vt:lpstr>GS YHat</vt:lpstr>
      <vt:lpstr>LG&amp;E Primary</vt:lpstr>
      <vt:lpstr>LG&amp;E Secondary</vt:lpstr>
      <vt:lpstr>RS Cust</vt:lpstr>
      <vt:lpstr>RS Cust Model</vt:lpstr>
      <vt:lpstr>GS Cust</vt:lpstr>
      <vt:lpstr>Large Commercial Cust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2017-01-18T22:25:48Z</dcterms:created>
  <dcterms:modified xsi:type="dcterms:W3CDTF">2017-01-20T14:58:09Z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