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395" windowHeight="5670"/>
  </bookViews>
  <sheets>
    <sheet name="SA SW Fees" sheetId="1" r:id="rId1"/>
  </sheets>
  <definedNames>
    <definedName name="_xlnm.Print_Area" localSheetId="0">'SA SW Fees'!$A$1:$N$11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C7" i="1" l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B7" i="1"/>
  <c r="B8" i="1"/>
</calcChain>
</file>

<file path=xl/sharedStrings.xml><?xml version="1.0" encoding="utf-8"?>
<sst xmlns="http://schemas.openxmlformats.org/spreadsheetml/2006/main" count="22" uniqueCount="20">
  <si>
    <t>TEST YEAR (7/1/17 - 6/30/18)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</si>
  <si>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</si>
  <si>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</si>
  <si>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</si>
  <si>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</si>
  <si>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</si>
  <si>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</si>
  <si>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</si>
  <si>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</si>
  <si>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</si>
  <si>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</si>
  <si>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</si>
  <si>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</si>
  <si>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TOTAL</t>
  </si>
  <si>
    <t>All SAP Products License Fees</t>
  </si>
  <si>
    <t>LG&amp;E Allocation</t>
  </si>
  <si>
    <t>KU Allocation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</si>
  <si>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Allocation based on number of customers.</t>
    </r>
  </si>
  <si>
    <t xml:space="preserve">      Kentucky Jurisdictional %</t>
  </si>
  <si>
    <t xml:space="preserve">      KU Kentucky Jurisdictional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</si>
</sst>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9" fontId="0" fillId="0" borderId="0" xfId="0" applyNumberFormat="1"/>
    <xf numFmtId="164" fontId="2" fillId="0" borderId="0" xfId="0" applyNumberFormat="1" applyFont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 indent="2"/>
    </xf>
    <xf numFmtId="165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showGridLines="0" tabSelected="1" zoomScaleNormal="100" workbookViewId="0"/>
  </sheetViews>
  <sheetFormatPr defaultRowHeight="15" x14ac:dyDescent="0.25"/>
  <cols>
    <col min="1" max="1" width="27.28515625" customWidth="1"/>
    <col min="2" max="13" width="11.28515625" customWidth="1"/>
    <col min="14" max="14" width="12.140625" bestFit="1" customWidth="1"/>
  </cols>
  <sheetData>
    <row r="1" spans="1:14" x14ac:dyDescent="0.25">
      <c r="A1" t="s">
        <v>15</v>
      </c>
      <c r="B1" s="3">
        <v>0.44</v>
      </c>
      <c r="D1" t="s">
        <v>17</v>
      </c>
    </row>
    <row r="2" spans="1:14" x14ac:dyDescent="0.25">
      <c r="A2" t="s">
        <v>16</v>
      </c>
      <c r="B2" s="3">
        <v>0.56000000000000005</v>
      </c>
    </row>
    <row r="4" spans="1:14" x14ac:dyDescent="0.25">
      <c r="A4" t="s">
        <v>0</v>
      </c>
    </row>
    <row r="5" spans="1:14" x14ac:dyDescent="0.25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</row>
    <row r="6" spans="1:14" x14ac:dyDescent="0.25">
      <c r="A6" s="1" t="s">
        <v>14</v>
      </c>
      <c r="B6" s="4">
        <v>118252.49</v>
      </c>
      <c r="C6" s="4">
        <v>118252.49</v>
      </c>
      <c r="D6" s="4">
        <v>118252.49</v>
      </c>
      <c r="E6" s="4">
        <v>118252.49</v>
      </c>
      <c r="F6" s="4">
        <v>118252.49</v>
      </c>
      <c r="G6" s="4">
        <v>118252.49</v>
      </c>
      <c r="H6" s="4">
        <v>118252.49</v>
      </c>
      <c r="I6" s="4">
        <v>118252.49</v>
      </c>
      <c r="J6" s="4">
        <v>118252.49</v>
      </c>
      <c r="K6" s="4">
        <v>118252.49</v>
      </c>
      <c r="L6" s="4">
        <v>118252.49</v>
      </c>
      <c r="M6" s="4">
        <v>118252.49</v>
      </c>
      <c r="N6" s="4">
        <v>1419029.8800000001</v>
      </c>
    </row>
    <row r="7" spans="1:14" x14ac:dyDescent="0.25">
      <c r="A7" s="6" t="s">
        <v>15</v>
      </c>
      <c r="B7" s="2">
        <f>B6*$B$1</f>
        <v>52031.095600000001</v>
      </c>
      <c r="C7" s="2">
        <f t="shared" ref="C7:N7" si="0">C6*$B$1</f>
        <v>52031.095600000001</v>
      </c>
      <c r="D7" s="2">
        <f t="shared" si="0"/>
        <v>52031.095600000001</v>
      </c>
      <c r="E7" s="2">
        <f t="shared" si="0"/>
        <v>52031.095600000001</v>
      </c>
      <c r="F7" s="2">
        <f t="shared" si="0"/>
        <v>52031.095600000001</v>
      </c>
      <c r="G7" s="2">
        <f t="shared" si="0"/>
        <v>52031.095600000001</v>
      </c>
      <c r="H7" s="2">
        <f t="shared" si="0"/>
        <v>52031.095600000001</v>
      </c>
      <c r="I7" s="2">
        <f t="shared" si="0"/>
        <v>52031.095600000001</v>
      </c>
      <c r="J7" s="2">
        <f t="shared" si="0"/>
        <v>52031.095600000001</v>
      </c>
      <c r="K7" s="2">
        <f t="shared" si="0"/>
        <v>52031.095600000001</v>
      </c>
      <c r="L7" s="2">
        <f t="shared" si="0"/>
        <v>52031.095600000001</v>
      </c>
      <c r="M7" s="2">
        <f t="shared" si="0"/>
        <v>52031.095600000001</v>
      </c>
      <c r="N7" s="2">
        <f t="shared" si="0"/>
        <v>624373.14720000001</v>
      </c>
    </row>
    <row r="8" spans="1:14" x14ac:dyDescent="0.25">
      <c r="A8" s="6" t="s">
        <v>16</v>
      </c>
      <c r="B8" s="2">
        <f>B6-B7</f>
        <v>66221.394400000005</v>
      </c>
      <c r="C8" s="2">
        <f t="shared" ref="C8:N8" si="1">C6-C7</f>
        <v>66221.394400000005</v>
      </c>
      <c r="D8" s="2">
        <f t="shared" si="1"/>
        <v>66221.394400000005</v>
      </c>
      <c r="E8" s="2">
        <f t="shared" si="1"/>
        <v>66221.394400000005</v>
      </c>
      <c r="F8" s="2">
        <f t="shared" si="1"/>
        <v>66221.394400000005</v>
      </c>
      <c r="G8" s="2">
        <f t="shared" si="1"/>
        <v>66221.394400000005</v>
      </c>
      <c r="H8" s="2">
        <f t="shared" si="1"/>
        <v>66221.394400000005</v>
      </c>
      <c r="I8" s="2">
        <f t="shared" si="1"/>
        <v>66221.394400000005</v>
      </c>
      <c r="J8" s="2">
        <f t="shared" si="1"/>
        <v>66221.394400000005</v>
      </c>
      <c r="K8" s="2">
        <f t="shared" si="1"/>
        <v>66221.394400000005</v>
      </c>
      <c r="L8" s="2">
        <f t="shared" si="1"/>
        <v>66221.394400000005</v>
      </c>
      <c r="M8" s="2">
        <f t="shared" si="1"/>
        <v>66221.394400000005</v>
      </c>
      <c r="N8" s="2">
        <f t="shared" si="1"/>
        <v>794656.73280000011</v>
      </c>
    </row>
    <row r="9" spans="1:14" x14ac:dyDescent="0.25">
      <c r="A9" t="s">
        <v>18</v>
      </c>
      <c r="B9" s="7">
        <v>0.90371000000000001</v>
      </c>
      <c r="C9" s="7">
        <v>0.90371000000000001</v>
      </c>
      <c r="D9" s="7">
        <v>0.90371000000000001</v>
      </c>
      <c r="E9" s="7">
        <v>0.90371000000000001</v>
      </c>
      <c r="F9" s="7">
        <v>0.90371000000000001</v>
      </c>
      <c r="G9" s="7">
        <v>0.90371000000000001</v>
      </c>
      <c r="H9" s="7">
        <v>0.90371000000000001</v>
      </c>
      <c r="I9" s="7">
        <v>0.90371000000000001</v>
      </c>
      <c r="J9" s="7">
        <v>0.90371000000000001</v>
      </c>
      <c r="K9" s="7">
        <v>0.90371000000000001</v>
      </c>
      <c r="L9" s="7">
        <v>0.90371000000000001</v>
      </c>
      <c r="M9" s="7">
        <v>0.90371000000000001</v>
      </c>
      <c r="N9" s="7">
        <v>0.90371000000000001</v>
      </c>
    </row>
    <row r="10" spans="1:14" x14ac:dyDescent="0.25">
      <c r="A10" t="s">
        <v>19</v>
      </c>
      <c r="B10" s="2">
        <f>+B8*B9</f>
        <v>59844.936333224003</v>
      </c>
      <c r="C10" s="2">
        <f t="shared" ref="C10:N10" si="2">+C8*C9</f>
        <v>59844.936333224003</v>
      </c>
      <c r="D10" s="2">
        <f t="shared" si="2"/>
        <v>59844.936333224003</v>
      </c>
      <c r="E10" s="2">
        <f t="shared" si="2"/>
        <v>59844.936333224003</v>
      </c>
      <c r="F10" s="2">
        <f t="shared" si="2"/>
        <v>59844.936333224003</v>
      </c>
      <c r="G10" s="2">
        <f t="shared" si="2"/>
        <v>59844.936333224003</v>
      </c>
      <c r="H10" s="2">
        <f t="shared" si="2"/>
        <v>59844.936333224003</v>
      </c>
      <c r="I10" s="2">
        <f t="shared" si="2"/>
        <v>59844.936333224003</v>
      </c>
      <c r="J10" s="2">
        <f t="shared" si="2"/>
        <v>59844.936333224003</v>
      </c>
      <c r="K10" s="2">
        <f t="shared" si="2"/>
        <v>59844.936333224003</v>
      </c>
      <c r="L10" s="2">
        <f t="shared" si="2"/>
        <v>59844.936333224003</v>
      </c>
      <c r="M10" s="2">
        <f t="shared" si="2"/>
        <v>59844.936333224003</v>
      </c>
      <c r="N10" s="2">
        <f t="shared" si="2"/>
        <v>718139.23599868815</v>
      </c>
    </row>
  </sheetData>
  <pageMargins left="0.7" right="0.7" top="0.75" bottom="0.75" header="0.3" footer="0.3"/>
  <pageSetup scale="70" orientation="landscape" r:id="rId1"/>
  <headerFooter scaleWithDoc="0">
    <oddFooter>&amp;R&amp;"Times New Roman,Bold"&amp;12Attachment 2 Response KUIC-1 Question No. 32
Page &amp;P of &amp;N
Malloy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032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Malloy, John P.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CA1BE14-7BB0-4987-8B29-EC80544EAE9C}"/>
</file>

<file path=customXml/itemProps2.xml><?xml version="1.0" encoding="utf-8"?>
<ds:datastoreItem xmlns:ds="http://schemas.openxmlformats.org/officeDocument/2006/customXml" ds:itemID="{9182C442-3013-4E55-A22D-3A31A630CAD4}"/>
</file>

<file path=customXml/itemProps3.xml><?xml version="1.0" encoding="utf-8"?>
<ds:datastoreItem xmlns:ds="http://schemas.openxmlformats.org/officeDocument/2006/customXml" ds:itemID="{6EF2693A-F434-46E7-B9A2-2447ECF603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 SW Fees</vt:lpstr>
      <vt:lpstr>'SA SW Fees'!Print_Area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2017-01-22T21:34:48Z</dcterms:created>
  <dcterms:modified xsi:type="dcterms:W3CDTF">2017-01-23T15:25:09Z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