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27555" windowHeight="11535" firstSheet="1" activeTab="1"/>
  </bookViews>
  <sheets>
    <sheet name="Cash Flow Summary" sheetId="1" state="hidden" r:id="rId1"/>
    <sheet name="CFC Amortization" sheetId="2" r:id="rId2"/>
  </sheets>
  <externalReferences>
    <externalReference r:id="rId5"/>
  </externalReferences>
  <definedNames>
    <definedName name="AmDate" localSheetId="0">#REF!</definedName>
    <definedName name="AmDate">#REF!</definedName>
    <definedName name="AmountCF" localSheetId="0">'[1]Cash Flow Neutral'!$D$11</definedName>
    <definedName name="AmountCF">'[1]Cash Flow Neutral'!$D$11</definedName>
    <definedName name="BA" localSheetId="0">'[1]OAP Portfolio'!$E$1</definedName>
    <definedName name="BA">'[1]OAP Portfolio'!$E$1</definedName>
    <definedName name="BillCycles" localSheetId="0">'[1]Calculations'!$D$1:$E$50</definedName>
    <definedName name="BillCycles">'[1]Calculations'!$D$1:$E$50</definedName>
    <definedName name="CapCredits" localSheetId="0">'[1]CFC Loan Template'!$AG$39:$AH$997</definedName>
    <definedName name="CapCredits">'[1]CFC Loan Template'!$AG$39:$AH$997</definedName>
    <definedName name="CD" localSheetId="0">'[1]OAP Data'!$C$34</definedName>
    <definedName name="CD">'[1]OAP Data'!$C$34</definedName>
    <definedName name="CFCannual" localSheetId="0">'[1]CFC Loan Template Totals'!$AP$35:$BD$1025</definedName>
    <definedName name="CFCannual">'[1]CFC Loan Template Totals'!$AP$35:$BD$1025</definedName>
    <definedName name="CFCAnnualRollup" localSheetId="0">'[1]CFC Cash Flow - Totals'!$AF$15:$AI$999</definedName>
    <definedName name="CFCAnnualRollup">'[1]CFC Cash Flow - Totals'!$AF$15:$AI$999</definedName>
    <definedName name="CFCCycle1" localSheetId="0">'[1]CFC Loan Template'!$CP$22:$CQ$34</definedName>
    <definedName name="CFCCycle1">'[1]CFC Loan Template'!$CP$22:$CQ$34</definedName>
    <definedName name="CFCCycle2" localSheetId="0">'[1]CFC Loan Template'!$CR$22:$CS$34</definedName>
    <definedName name="CFCCycle2">'[1]CFC Loan Template'!$CR$22:$CS$34</definedName>
    <definedName name="CFCCycle3" localSheetId="0">'[1]CFC Loan Template'!$CT$22:$CU$34</definedName>
    <definedName name="CFCCycle3">'[1]CFC Loan Template'!$CT$22:$CU$34</definedName>
    <definedName name="CollDiscED" localSheetId="0">'[1]Coll. Disc. (Existing Debt)'!$P$15:$Q$980</definedName>
    <definedName name="CollDiscED">'[1]Coll. Disc. (Existing Debt)'!$P$15:$Q$980</definedName>
    <definedName name="CoopID" localSheetId="0">'[1]Home'!$E$11</definedName>
    <definedName name="CoopID">'[1]Home'!$E$11</definedName>
    <definedName name="CurrentInt" localSheetId="0">'[1]RUS Loan Template'!$AV$20:$AX$441</definedName>
    <definedName name="CurrentInt">'[1]RUS Loan Template'!$AV$20:$AX$441</definedName>
    <definedName name="DBA" localSheetId="0">'[1]OAP Data'!$C$3</definedName>
    <definedName name="DBA">'[1]OAP Data'!$C$3</definedName>
    <definedName name="ED" localSheetId="0">'[1]OAP Data'!$C$51</definedName>
    <definedName name="ED">'[1]OAP Data'!$C$51</definedName>
    <definedName name="EndCount" localSheetId="0">'[1]Comparison - Detail'!$S$33</definedName>
    <definedName name="EndCount">'[1]Comparison - Detail'!$S$33</definedName>
    <definedName name="ID" localSheetId="0">'[1]OAP Data'!$C$4</definedName>
    <definedName name="ID">'[1]OAP Data'!$C$4</definedName>
    <definedName name="IRRAnalysis" localSheetId="0">'[1]CFC Cash Flow - Totals'!$AZ$15:$BA$200</definedName>
    <definedName name="IRRAnalysis">'[1]CFC Cash Flow - Totals'!$AZ$15:$BA$200</definedName>
    <definedName name="LCTC_Lookup" localSheetId="0">'[1]Loan Info'!$R$1:$S$3</definedName>
    <definedName name="LCTC_Lookup">'[1]Loan Info'!$R$1:$S$3</definedName>
    <definedName name="LCTClookup" localSheetId="0">#REF!</definedName>
    <definedName name="LCTClookup">#REF!</definedName>
    <definedName name="LoanBal" localSheetId="0">'[1]RUS Loan Template'!$N$19:$S$441</definedName>
    <definedName name="LoanBal">'[1]RUS Loan Template'!$N$19:$S$441</definedName>
    <definedName name="NPVAnalysis" localSheetId="0">'[1]CFC Cash Flow - Totals'!$BE$16:$BF$200</definedName>
    <definedName name="NPVAnalysis">'[1]CFC Cash Flow - Totals'!$BE$16:$BF$200</definedName>
    <definedName name="OB1" localSheetId="0">'[1]OAP Data'!$C$13</definedName>
    <definedName name="OB1">'[1]OAP Data'!$C$13</definedName>
    <definedName name="OB2" localSheetId="0">'[1]OAP Data'!$C$14</definedName>
    <definedName name="OB2">'[1]OAP Data'!$C$14</definedName>
    <definedName name="PD" localSheetId="0">'[1]OAP Data'!$C$36</definedName>
    <definedName name="PD">'[1]OAP Data'!$C$36</definedName>
    <definedName name="PDA" localSheetId="0">'[1]Loan Info'!$B$8</definedName>
    <definedName name="PDA">'[1]Loan Info'!$B$8</definedName>
    <definedName name="_xlnm.Print_Area" localSheetId="0">'Cash Flow Summary'!$B$2:$Z$82</definedName>
    <definedName name="RptCycle1" localSheetId="0">'[1]RUS Loans for report'!$AK$1:$AL$13</definedName>
    <definedName name="RptCycle1">'[1]RUS Loans for report'!$AK$1:$AL$13</definedName>
    <definedName name="RptCycle2" localSheetId="0">'[1]RUS Loans for report'!$AM$1:$AN$13</definedName>
    <definedName name="RptCycle2">'[1]RUS Loans for report'!$AM$1:$AN$13</definedName>
    <definedName name="RptCycle3" localSheetId="0">'[1]RUS Loans for report'!$AO$1:$AP$13</definedName>
    <definedName name="RptCycle3">'[1]RUS Loans for report'!$AO$1:$AP$13</definedName>
    <definedName name="RUS" localSheetId="0">'[1]Comparison - Detail'!$C:$C&amp;'[1]Compare - Summary1'!$13:$13</definedName>
    <definedName name="RUS">'[1]Comparison - Detail'!$C:$C&amp;'[1]Compare - Summary1'!$13:$13</definedName>
    <definedName name="RUSannual" localSheetId="0">'[1]RUS Loan Template'!$AB$21:$AF$441</definedName>
    <definedName name="RUSannual">'[1]RUS Loan Template'!$AB$21:$AF$441</definedName>
    <definedName name="RUSCycle1" localSheetId="0">'[1]RUS Loan Template'!$AM$10:$AN$22</definedName>
    <definedName name="RUSCycle1">'[1]RUS Loan Template'!$AM$10:$AN$22</definedName>
    <definedName name="RUSCycle2" localSheetId="0">'[1]RUS Loan Template'!$AO$10:$AP$22</definedName>
    <definedName name="RUSCycle2">'[1]RUS Loan Template'!$AO$10:$AP$22</definedName>
    <definedName name="RUSCycle3" localSheetId="0">'[1]RUS Loan Template'!$AQ$10:$AR$22</definedName>
    <definedName name="RUSCycle3">'[1]RUS Loan Template'!$AQ$10:$AR$22</definedName>
    <definedName name="RUSIRR" localSheetId="0">'[1]RUS Loan Template'!$BA$20:$BB$500</definedName>
    <definedName name="RUSIRR">'[1]RUS Loan Template'!$BA$20:$BB$500</definedName>
    <definedName name="RUSMatDate" localSheetId="0">'[1]RUS Loan Template'!$BH$19:$BJ$441</definedName>
    <definedName name="RUSMatDate">'[1]RUS Loan Template'!$BH$19:$BJ$441</definedName>
    <definedName name="SCTC1" localSheetId="0">'[1]OAP Data'!$C$24</definedName>
    <definedName name="SCTC1">'[1]OAP Data'!$C$24</definedName>
    <definedName name="SCTC2" localSheetId="0">'[1]OAP Data'!$C$30</definedName>
    <definedName name="SCTC2">'[1]OAP Data'!$C$30</definedName>
    <definedName name="SCTCRequired" localSheetId="0">'[1]CFC Cash Flow - Totals'!$B$5</definedName>
    <definedName name="SCTCRequired">'[1]CFC Cash Flow - Totals'!$B$5</definedName>
    <definedName name="Start" localSheetId="0">'[1]Cash Flow Neutral'!$J$10</definedName>
    <definedName name="Start">'[1]Cash Flow Neutral'!$J$10</definedName>
    <definedName name="TE" localSheetId="0">'[1]OAP Data'!$C$29</definedName>
    <definedName name="TE">'[1]OAP Data'!$C$29</definedName>
    <definedName name="TotSCTCOwed" localSheetId="0">'[1]CFC Cash Flow - Totals'!$L$15</definedName>
    <definedName name="TotSCTCOwed">'[1]CFC Cash Flow - Totals'!$L$15</definedName>
    <definedName name="TRates" localSheetId="0">'[1]ROT Treasury Rates'!$D$9:$F$43</definedName>
    <definedName name="TRates">'[1]ROT Treasury Rates'!$D$9:$F$43</definedName>
    <definedName name="TRatesM1" localSheetId="0">'[1]ROT Treasury Rates'!$M$54:$O$88</definedName>
    <definedName name="TRatesM1">'[1]ROT Treasury Rates'!$M$54:$O$88</definedName>
    <definedName name="TRatesM13" localSheetId="0">'[1]ROT Treasury Rates'!$BX$54:$BZ$88</definedName>
    <definedName name="TRatesM13">'[1]ROT Treasury Rates'!$BX$54:$BZ$88</definedName>
    <definedName name="TRatesM25" localSheetId="0">'[1]ROT Treasury Rates'!$BO$54:$BQ$88</definedName>
    <definedName name="TRatesM25">'[1]ROT Treasury Rates'!$BO$54:$BQ$88</definedName>
    <definedName name="TRatesM38" localSheetId="0">'[1]ROT Treasury Rates'!$BF$54:$BH$88</definedName>
    <definedName name="TRatesM38">'[1]ROT Treasury Rates'!$BF$54:$BH$88</definedName>
    <definedName name="TRatesM50" localSheetId="0">'[1]ROT Treasury Rates'!$AW$54:$AY$88</definedName>
    <definedName name="TRatesM50">'[1]ROT Treasury Rates'!$AW$54:$AY$88</definedName>
    <definedName name="TRatesM63" localSheetId="0">'[1]ROT Treasury Rates'!$AN$54:$AP$88</definedName>
    <definedName name="TRatesM63">'[1]ROT Treasury Rates'!$AN$54:$AP$88</definedName>
    <definedName name="TRatesM75" localSheetId="0">'[1]ROT Treasury Rates'!$AE$54:$AG$88</definedName>
    <definedName name="TRatesM75">'[1]ROT Treasury Rates'!$AE$54:$AG$88</definedName>
    <definedName name="TRatesM88" localSheetId="0">'[1]ROT Treasury Rates'!$V$54:$X$88</definedName>
    <definedName name="TRatesM88">'[1]ROT Treasury Rates'!$V$54:$X$88</definedName>
    <definedName name="TRatesP1" localSheetId="0">'[1]ROT Treasury Rates'!$M$9:$O$43</definedName>
    <definedName name="TRatesP1">'[1]ROT Treasury Rates'!$M$9:$O$43</definedName>
    <definedName name="TRatesP13" localSheetId="0">'[1]ROT Treasury Rates'!$BX$9:$BZ$43</definedName>
    <definedName name="TRatesP13">'[1]ROT Treasury Rates'!$BX$9:$BZ$43</definedName>
    <definedName name="TRatesP25" localSheetId="0">'[1]ROT Treasury Rates'!$BO$9:$BQ$43</definedName>
    <definedName name="TRatesP25">'[1]ROT Treasury Rates'!$BO$9:$BQ$43</definedName>
    <definedName name="TRatesP38" localSheetId="0">'[1]ROT Treasury Rates'!$BF$9:$BH$43</definedName>
    <definedName name="TRatesP38">'[1]ROT Treasury Rates'!$BF$9:$BH$43</definedName>
    <definedName name="TRatesP50" localSheetId="0">'[1]ROT Treasury Rates'!$AW$9:$AY$43</definedName>
    <definedName name="TRatesP50">'[1]ROT Treasury Rates'!$AW$9:$AY$43</definedName>
    <definedName name="TRatesP63" localSheetId="0">'[1]ROT Treasury Rates'!$AN$9:$AP$43</definedName>
    <definedName name="TRatesP63">'[1]ROT Treasury Rates'!$AN$9:$AP$43</definedName>
    <definedName name="TRatesP75" localSheetId="0">'[1]ROT Treasury Rates'!$AE$9:$AG$43</definedName>
    <definedName name="TRatesP75">'[1]ROT Treasury Rates'!$AE$9:$AG$43</definedName>
    <definedName name="TRatesP88" localSheetId="0">'[1]ROT Treasury Rates'!$V$9:$X$43</definedName>
    <definedName name="TRatesP88">'[1]ROT Treasury Rates'!$V$9:$X$43</definedName>
    <definedName name="VD" localSheetId="0">'[1]OAP Data'!$C$35</definedName>
    <definedName name="VD">'[1]OAP Data'!$C$35</definedName>
    <definedName name="WIR" localSheetId="0">'[1]OAP Data'!$C$18</definedName>
    <definedName name="WIR">'[1]OAP Data'!$C$18</definedName>
    <definedName name="WYTFP" localSheetId="0">'[1]OAP Data'!$C$17</definedName>
    <definedName name="WYTFP">'[1]OAP Data'!$C$17</definedName>
  </definedNames>
  <calcPr calcMode="manual" fullCalcOnLoad="1"/>
</workbook>
</file>

<file path=xl/sharedStrings.xml><?xml version="1.0" encoding="utf-8"?>
<sst xmlns="http://schemas.openxmlformats.org/spreadsheetml/2006/main" count="61" uniqueCount="42">
  <si>
    <t>Cash Flows</t>
  </si>
  <si>
    <t>Percent</t>
  </si>
  <si>
    <t>Month</t>
  </si>
  <si>
    <t>Loan Advance</t>
  </si>
  <si>
    <t>Principal</t>
  </si>
  <si>
    <t>Interest</t>
  </si>
  <si>
    <t>Patronage Retirement</t>
  </si>
  <si>
    <t>Total Cashflows</t>
  </si>
  <si>
    <t>Base Loan</t>
  </si>
  <si>
    <t>CFC  Cash Flows</t>
  </si>
  <si>
    <t>Co-op Name:</t>
  </si>
  <si>
    <t>Interest Rate Comparison*</t>
  </si>
  <si>
    <t>Co-op ID:</t>
  </si>
  <si>
    <t>CFC</t>
  </si>
  <si>
    <t>RUS</t>
  </si>
  <si>
    <t>Date Prepared:</t>
  </si>
  <si>
    <t>Interest Rate</t>
  </si>
  <si>
    <t>Interest Rates as of:</t>
  </si>
  <si>
    <t>Discounts &amp; Fees</t>
  </si>
  <si>
    <t>Advance Date:</t>
  </si>
  <si>
    <t>Int Rate Prior to Pat Cap</t>
  </si>
  <si>
    <t>Scenario Name:</t>
  </si>
  <si>
    <t>Patronage **</t>
  </si>
  <si>
    <t>For Forward Rate Lock</t>
  </si>
  <si>
    <t>Effective Int Rate</t>
  </si>
  <si>
    <t>ANNUAL CASH FLOW SUMMARY</t>
  </si>
  <si>
    <t>Patronage</t>
  </si>
  <si>
    <t>Total</t>
  </si>
  <si>
    <t>Ending</t>
  </si>
  <si>
    <t>Cash</t>
  </si>
  <si>
    <t>Section 9</t>
  </si>
  <si>
    <t>Expense</t>
  </si>
  <si>
    <t>Capital</t>
  </si>
  <si>
    <t>Cash Flow</t>
  </si>
  <si>
    <t>Balance</t>
  </si>
  <si>
    <t>Payments</t>
  </si>
  <si>
    <t>Flows</t>
  </si>
  <si>
    <t>Difference</t>
  </si>
  <si>
    <t>Retirement</t>
  </si>
  <si>
    <t xml:space="preserve">* Interest rates are calculated as a monthly internal rate of return. </t>
  </si>
  <si>
    <t>** The estimated impact of Pat. Cap. is based on CFC's historical patronage allocation level and CFC's current retirement policy. CFC's patronage allocation &amp; retirement are subject to approval by CFC's Board of Directors</t>
  </si>
  <si>
    <t>*** This information is confidential and is not to be disclosed to third parties without prior CFC consent. This presentation reflects CFC's programs and policies in effect at the time this presentation was created. No future representation of interest rates is implied; Rates are subject to change daily.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</si>
</sst>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_);[Red]\(#,##0\);\-\ \ \ \ \ \ \ \ \ "/>
    <numFmt numFmtId="166" formatCode="0.00%;[Red]\(\-0.00%\);&quot;&quot;"/>
    <numFmt numFmtId="167" formatCode="0.00%;[Red]\(0.00%\);&quot;&quot;"/>
    <numFmt numFmtId="168" formatCode="mm/dd/yy"/>
    <numFmt numFmtId="169" formatCode="#,##0.00_);[Red]\(#,##0.00\);\-\ \ \ \ \ \ \ \ \ "/>
    <numFmt numFmtId="170" formatCode="_(&quot;$&quot;* #,##0_);_(&quot;$&quot;* \(#,##0\);_(&quot;$&quot;* &quot;-&quot;??_);_(@_)"/>
    <numFmt numFmtId="171" formatCode="&quot;$&quot;#,##0.00"/>
    <numFmt numFmtId="172" formatCode="[$-409]d\-mmm;@"/>
  </numFmts>
  <fonts count="48">
    <font>
      <sz val="10"/>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20"/>
      <name val="Arial"/>
      <family val="2"/>
    </font>
    <font>
      <sz val="20"/>
      <name val="Arial"/>
      <family val="2"/>
    </font>
    <font>
      <b/>
      <sz val="12"/>
      <name val="Arial"/>
      <family val="2"/>
    </font>
    <font>
      <sz val="12"/>
      <name val="Arial"/>
      <family val="2"/>
    </font>
    <font>
      <b/>
      <sz val="10"/>
      <name val="Arial"/>
      <family val="2"/>
    </font>
    <font>
      <sz val="10"/>
      <color indexed="10"/>
      <name val="Arial"/>
      <family val="2"/>
    </font>
    <font>
      <b/>
      <sz val="12"/>
      <color indexed="8"/>
      <name val="Times New Roman"/>
      <family val="1"/>
    </font>
    <font>
      <sz val="10"/>
      <name val="Calibri"/>
      <family val="2"/>
    </font>
    <font>
      <sz val="9"/>
      <name val="Calibri"/>
      <family val="2"/>
    </font>
    <font>
      <b/>
      <sz val="10"/>
      <name val="Calibri"/>
      <family val="2"/>
    </font>
    <font>
      <b/>
      <sz val="9"/>
      <name val="Calibri"/>
      <family val="2"/>
    </font>
    <font>
      <b/>
      <sz val="14"/>
      <name val="Calibri"/>
      <family val="2"/>
    </font>
    <font>
      <b/>
      <sz val="8"/>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medium"/>
      <right style="dashed"/>
      <top style="medium"/>
      <bottom style="double"/>
    </border>
    <border>
      <left style="dashed"/>
      <right style="dashed"/>
      <top style="medium"/>
      <bottom style="double"/>
    </border>
    <border>
      <left style="dashed"/>
      <right style="medium"/>
      <top style="medium"/>
      <bottom style="double"/>
    </border>
    <border>
      <left>
        <color indexed="63"/>
      </left>
      <right>
        <color indexed="63"/>
      </right>
      <top>
        <color indexed="63"/>
      </top>
      <bottom style="dashed"/>
    </border>
    <border>
      <left>
        <color indexed="63"/>
      </left>
      <right>
        <color indexed="63"/>
      </right>
      <top>
        <color indexed="63"/>
      </top>
      <bottom style="medium"/>
    </border>
    <border>
      <left>
        <color indexed="63"/>
      </left>
      <right style="dotted"/>
      <top style="medium"/>
      <bottom style="medium"/>
    </border>
    <border>
      <left>
        <color indexed="63"/>
      </left>
      <right style="dotted"/>
      <top>
        <color indexed="63"/>
      </top>
      <bottom>
        <color indexed="63"/>
      </bottom>
    </border>
    <border>
      <left>
        <color indexed="63"/>
      </left>
      <right style="dotted"/>
      <top>
        <color indexed="63"/>
      </top>
      <bottom style="thin"/>
    </border>
    <border>
      <left style="dotted"/>
      <right style="dotted"/>
      <top style="thin"/>
      <bottom>
        <color indexed="63"/>
      </bottom>
    </border>
    <border>
      <left>
        <color indexed="63"/>
      </left>
      <right>
        <color indexed="63"/>
      </right>
      <top style="thin"/>
      <bottom>
        <color indexed="63"/>
      </bottom>
    </border>
    <border>
      <left>
        <color indexed="63"/>
      </left>
      <right style="dotted"/>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0"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0" fillId="0" borderId="0" xfId="0" applyFont="1" applyAlignment="1">
      <alignment/>
    </xf>
    <xf numFmtId="164" fontId="22" fillId="0" borderId="0" xfId="0" applyNumberFormat="1" applyFont="1" applyAlignment="1" applyProtection="1">
      <alignment/>
      <protection hidden="1"/>
    </xf>
    <xf numFmtId="165" fontId="22" fillId="0" borderId="0" xfId="0" applyNumberFormat="1" applyFont="1" applyAlignment="1">
      <alignment/>
    </xf>
    <xf numFmtId="164" fontId="0" fillId="0" borderId="0" xfId="0" applyNumberFormat="1" applyAlignment="1">
      <alignment/>
    </xf>
    <xf numFmtId="9" fontId="0" fillId="0" borderId="0" xfId="0" applyNumberFormat="1" applyAlignment="1">
      <alignment/>
    </xf>
    <xf numFmtId="164" fontId="22" fillId="0" borderId="0" xfId="0" applyNumberFormat="1" applyFont="1" applyAlignment="1">
      <alignment/>
    </xf>
    <xf numFmtId="166" fontId="22" fillId="0" borderId="0" xfId="0" applyNumberFormat="1" applyFont="1" applyAlignment="1">
      <alignment horizontal="center"/>
    </xf>
    <xf numFmtId="167" fontId="22" fillId="0" borderId="0" xfId="0" applyNumberFormat="1" applyFont="1" applyAlignment="1">
      <alignment/>
    </xf>
    <xf numFmtId="166" fontId="22" fillId="0" borderId="0" xfId="0" applyNumberFormat="1" applyFont="1" applyAlignment="1">
      <alignment/>
    </xf>
    <xf numFmtId="164" fontId="0" fillId="0" borderId="0" xfId="0" applyNumberFormat="1" applyFont="1" applyAlignment="1">
      <alignment/>
    </xf>
    <xf numFmtId="8" fontId="0" fillId="0" borderId="0" xfId="0" applyNumberFormat="1" applyFont="1" applyAlignment="1">
      <alignment/>
    </xf>
    <xf numFmtId="0" fontId="23" fillId="0" borderId="0" xfId="0" applyFont="1" applyAlignment="1">
      <alignment/>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4" borderId="0" xfId="0" applyFont="1" applyFill="1" applyBorder="1" applyAlignment="1">
      <alignment horizontal="center" wrapText="1"/>
    </xf>
    <xf numFmtId="0" fontId="24" fillId="35" borderId="0" xfId="0" applyFont="1" applyFill="1" applyBorder="1" applyAlignment="1">
      <alignment horizontal="center" wrapText="1"/>
    </xf>
    <xf numFmtId="168" fontId="0" fillId="0" borderId="0" xfId="0" applyNumberFormat="1" applyAlignment="1">
      <alignment/>
    </xf>
    <xf numFmtId="169" fontId="0" fillId="0" borderId="0" xfId="0" applyNumberFormat="1" applyAlignment="1">
      <alignment/>
    </xf>
    <xf numFmtId="44" fontId="0" fillId="0" borderId="0" xfId="44" applyFont="1" applyAlignment="1">
      <alignment/>
    </xf>
    <xf numFmtId="10" fontId="0" fillId="0" borderId="0" xfId="0" applyNumberFormat="1" applyFont="1" applyAlignment="1">
      <alignment horizontal="center"/>
    </xf>
    <xf numFmtId="0" fontId="25" fillId="36" borderId="0" xfId="0" applyFont="1" applyFill="1" applyAlignment="1">
      <alignment/>
    </xf>
    <xf numFmtId="0" fontId="25" fillId="36" borderId="14" xfId="0" applyFont="1" applyFill="1" applyBorder="1" applyAlignment="1">
      <alignment/>
    </xf>
    <xf numFmtId="0" fontId="26" fillId="36" borderId="0" xfId="0" applyFont="1" applyFill="1" applyBorder="1" applyAlignment="1">
      <alignment/>
    </xf>
    <xf numFmtId="10" fontId="27" fillId="36" borderId="0" xfId="0" applyNumberFormat="1" applyFont="1" applyFill="1" applyBorder="1" applyAlignment="1">
      <alignment horizontal="center" vertical="center"/>
    </xf>
    <xf numFmtId="0" fontId="28" fillId="36" borderId="0" xfId="0" applyFont="1" applyFill="1" applyBorder="1" applyAlignment="1">
      <alignment horizontal="center"/>
    </xf>
    <xf numFmtId="0" fontId="27" fillId="36" borderId="0" xfId="0" applyFont="1" applyFill="1" applyAlignment="1">
      <alignment horizontal="right"/>
    </xf>
    <xf numFmtId="0" fontId="25" fillId="36" borderId="0" xfId="0" applyFont="1" applyFill="1" applyAlignment="1">
      <alignment horizontal="left"/>
    </xf>
    <xf numFmtId="10" fontId="27" fillId="36" borderId="15" xfId="0" applyNumberFormat="1" applyFont="1" applyFill="1" applyBorder="1" applyAlignment="1">
      <alignment horizontal="center" vertical="center"/>
    </xf>
    <xf numFmtId="0" fontId="27" fillId="36" borderId="15" xfId="0" applyFont="1" applyFill="1" applyBorder="1" applyAlignment="1">
      <alignment horizontal="center"/>
    </xf>
    <xf numFmtId="0" fontId="27" fillId="36" borderId="0" xfId="0" applyFont="1" applyFill="1" applyAlignment="1">
      <alignment/>
    </xf>
    <xf numFmtId="0" fontId="25" fillId="36" borderId="0" xfId="0" applyFont="1" applyFill="1" applyBorder="1" applyAlignment="1">
      <alignment horizontal="left"/>
    </xf>
    <xf numFmtId="0" fontId="28" fillId="36" borderId="0" xfId="0" applyFont="1" applyFill="1" applyBorder="1" applyAlignment="1">
      <alignment vertical="center"/>
    </xf>
    <xf numFmtId="0" fontId="25" fillId="36" borderId="0" xfId="0" applyFont="1" applyFill="1" applyAlignment="1">
      <alignment vertical="center"/>
    </xf>
    <xf numFmtId="10" fontId="27" fillId="36" borderId="16" xfId="0" applyNumberFormat="1" applyFont="1" applyFill="1" applyBorder="1" applyAlignment="1">
      <alignment horizontal="center" vertical="center"/>
    </xf>
    <xf numFmtId="0" fontId="27" fillId="36" borderId="16" xfId="0" applyFont="1" applyFill="1" applyBorder="1" applyAlignment="1">
      <alignment horizontal="center"/>
    </xf>
    <xf numFmtId="0" fontId="27" fillId="36" borderId="15" xfId="0" applyFont="1" applyFill="1" applyBorder="1" applyAlignment="1">
      <alignment horizontal="center"/>
    </xf>
    <xf numFmtId="14" fontId="25" fillId="36" borderId="0" xfId="0" applyNumberFormat="1" applyFont="1" applyFill="1" applyBorder="1" applyAlignment="1">
      <alignment horizontal="left"/>
    </xf>
    <xf numFmtId="0" fontId="25" fillId="36" borderId="17" xfId="0" applyFont="1" applyFill="1" applyBorder="1" applyAlignment="1">
      <alignment horizontal="right"/>
    </xf>
    <xf numFmtId="10" fontId="25" fillId="36" borderId="17" xfId="57" applyNumberFormat="1" applyFont="1" applyFill="1" applyBorder="1" applyAlignment="1">
      <alignment horizontal="center" vertical="center"/>
    </xf>
    <xf numFmtId="10" fontId="25" fillId="36" borderId="0" xfId="57" applyNumberFormat="1" applyFont="1" applyFill="1" applyBorder="1" applyAlignment="1">
      <alignment horizontal="center" vertical="center"/>
    </xf>
    <xf numFmtId="0" fontId="28" fillId="36" borderId="0" xfId="0" applyFont="1" applyFill="1" applyBorder="1" applyAlignment="1">
      <alignment/>
    </xf>
    <xf numFmtId="0" fontId="25" fillId="36" borderId="18" xfId="0" applyFont="1" applyFill="1" applyBorder="1" applyAlignment="1">
      <alignment horizontal="right"/>
    </xf>
    <xf numFmtId="10" fontId="25" fillId="36" borderId="17" xfId="57" applyNumberFormat="1" applyFont="1" applyFill="1" applyBorder="1" applyAlignment="1">
      <alignment horizontal="center"/>
    </xf>
    <xf numFmtId="10" fontId="25" fillId="0" borderId="0" xfId="57" applyNumberFormat="1" applyFont="1" applyFill="1" applyBorder="1" applyAlignment="1">
      <alignment horizontal="center"/>
    </xf>
    <xf numFmtId="14" fontId="25" fillId="36" borderId="0" xfId="0" applyNumberFormat="1" applyFont="1" applyFill="1" applyAlignment="1">
      <alignment horizontal="left"/>
    </xf>
    <xf numFmtId="10" fontId="25" fillId="36" borderId="19" xfId="0" applyNumberFormat="1" applyFont="1" applyFill="1" applyBorder="1" applyAlignment="1">
      <alignment horizontal="center" vertical="center"/>
    </xf>
    <xf numFmtId="10" fontId="25" fillId="36" borderId="20" xfId="0" applyNumberFormat="1" applyFont="1" applyFill="1" applyBorder="1" applyAlignment="1">
      <alignment horizontal="center" vertical="center"/>
    </xf>
    <xf numFmtId="170" fontId="25" fillId="36" borderId="0" xfId="44" applyNumberFormat="1" applyFont="1" applyFill="1" applyAlignment="1">
      <alignment horizontal="center"/>
    </xf>
    <xf numFmtId="0" fontId="28" fillId="36" borderId="0" xfId="0" applyFont="1" applyFill="1" applyAlignment="1">
      <alignment/>
    </xf>
    <xf numFmtId="10" fontId="25" fillId="36" borderId="0" xfId="57" applyNumberFormat="1" applyFont="1" applyFill="1" applyBorder="1" applyAlignment="1">
      <alignment horizontal="center"/>
    </xf>
    <xf numFmtId="171" fontId="25" fillId="36" borderId="0" xfId="44" applyNumberFormat="1" applyFont="1" applyFill="1" applyAlignment="1">
      <alignment/>
    </xf>
    <xf numFmtId="0" fontId="25" fillId="36" borderId="21" xfId="0" applyFont="1" applyFill="1" applyBorder="1" applyAlignment="1">
      <alignment horizontal="right"/>
    </xf>
    <xf numFmtId="10" fontId="27" fillId="36" borderId="21" xfId="57" applyNumberFormat="1" applyFont="1" applyFill="1" applyBorder="1" applyAlignment="1">
      <alignment horizontal="center"/>
    </xf>
    <xf numFmtId="10" fontId="27" fillId="36" borderId="22" xfId="57" applyNumberFormat="1" applyFont="1" applyFill="1" applyBorder="1" applyAlignment="1">
      <alignment horizontal="center"/>
    </xf>
    <xf numFmtId="37" fontId="25" fillId="36" borderId="0" xfId="0" applyNumberFormat="1" applyFont="1" applyFill="1" applyAlignment="1">
      <alignment/>
    </xf>
    <xf numFmtId="0" fontId="29" fillId="36" borderId="0" xfId="0" applyFont="1" applyFill="1" applyAlignment="1">
      <alignment horizontal="center" vertical="center"/>
    </xf>
    <xf numFmtId="0" fontId="25" fillId="0" borderId="0" xfId="0" applyFont="1" applyAlignment="1">
      <alignment/>
    </xf>
    <xf numFmtId="0" fontId="25" fillId="37" borderId="23" xfId="0" applyFont="1" applyFill="1" applyBorder="1" applyAlignment="1">
      <alignment/>
    </xf>
    <xf numFmtId="0" fontId="25" fillId="37" borderId="24" xfId="0" applyFont="1" applyFill="1" applyBorder="1" applyAlignment="1">
      <alignment/>
    </xf>
    <xf numFmtId="0" fontId="25" fillId="37" borderId="25" xfId="0" applyFont="1" applyFill="1" applyBorder="1" applyAlignment="1">
      <alignment/>
    </xf>
    <xf numFmtId="0" fontId="25" fillId="38" borderId="23" xfId="0" applyFont="1" applyFill="1" applyBorder="1" applyAlignment="1">
      <alignment/>
    </xf>
    <xf numFmtId="0" fontId="25" fillId="38" borderId="24" xfId="0" applyFont="1" applyFill="1" applyBorder="1" applyAlignment="1">
      <alignment/>
    </xf>
    <xf numFmtId="0" fontId="25" fillId="38" borderId="25" xfId="0" applyFont="1" applyFill="1" applyBorder="1" applyAlignment="1">
      <alignment/>
    </xf>
    <xf numFmtId="0" fontId="25" fillId="39" borderId="23" xfId="0" applyFont="1" applyFill="1" applyBorder="1" applyAlignment="1">
      <alignment/>
    </xf>
    <xf numFmtId="0" fontId="25" fillId="39" borderId="24" xfId="0" applyFont="1" applyFill="1" applyBorder="1" applyAlignment="1">
      <alignment/>
    </xf>
    <xf numFmtId="0" fontId="25" fillId="39" borderId="25" xfId="0" applyFont="1" applyFill="1" applyBorder="1" applyAlignment="1">
      <alignment/>
    </xf>
    <xf numFmtId="0" fontId="25" fillId="37" borderId="26" xfId="0" applyFont="1" applyFill="1" applyBorder="1" applyAlignment="1">
      <alignment/>
    </xf>
    <xf numFmtId="0" fontId="27" fillId="36" borderId="27" xfId="0" applyFont="1" applyFill="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37" borderId="30" xfId="0" applyFont="1" applyFill="1" applyBorder="1" applyAlignment="1">
      <alignment horizontal="center" vertical="center"/>
    </xf>
    <xf numFmtId="0" fontId="25" fillId="36" borderId="0" xfId="0" applyFont="1" applyFill="1" applyAlignment="1">
      <alignment horizontal="center" vertical="center"/>
    </xf>
    <xf numFmtId="0" fontId="25" fillId="38" borderId="26" xfId="0" applyFont="1" applyFill="1" applyBorder="1" applyAlignment="1">
      <alignment horizontal="center" vertical="center"/>
    </xf>
    <xf numFmtId="0" fontId="25" fillId="38" borderId="30" xfId="0" applyFont="1" applyFill="1" applyBorder="1" applyAlignment="1">
      <alignment/>
    </xf>
    <xf numFmtId="0" fontId="25" fillId="39" borderId="26" xfId="0" applyFont="1" applyFill="1" applyBorder="1" applyAlignment="1">
      <alignment/>
    </xf>
    <xf numFmtId="0" fontId="27" fillId="36" borderId="31" xfId="0" applyFont="1" applyFill="1" applyBorder="1" applyAlignment="1">
      <alignment horizontal="center" vertical="center"/>
    </xf>
    <xf numFmtId="0" fontId="27" fillId="36" borderId="25" xfId="0" applyFont="1" applyFill="1" applyBorder="1" applyAlignment="1">
      <alignment horizontal="center" vertical="center"/>
    </xf>
    <xf numFmtId="0" fontId="25" fillId="39" borderId="30" xfId="0" applyFont="1" applyFill="1" applyBorder="1" applyAlignment="1">
      <alignment/>
    </xf>
    <xf numFmtId="0" fontId="27" fillId="36" borderId="0" xfId="0" applyFont="1" applyFill="1" applyBorder="1" applyAlignment="1">
      <alignment horizontal="center"/>
    </xf>
    <xf numFmtId="0" fontId="27" fillId="36" borderId="26" xfId="0" applyFont="1" applyFill="1" applyBorder="1" applyAlignment="1">
      <alignment horizontal="center" vertical="center"/>
    </xf>
    <xf numFmtId="0" fontId="27" fillId="36" borderId="0" xfId="0" applyFont="1" applyFill="1" applyBorder="1" applyAlignment="1">
      <alignment horizontal="center" vertical="center"/>
    </xf>
    <xf numFmtId="0" fontId="27" fillId="36" borderId="30" xfId="0" applyFont="1" applyFill="1" applyBorder="1" applyAlignment="1">
      <alignment horizontal="center" vertical="center"/>
    </xf>
    <xf numFmtId="0" fontId="27" fillId="36" borderId="32" xfId="0" applyFont="1" applyFill="1" applyBorder="1" applyAlignment="1">
      <alignment horizontal="center" vertical="center"/>
    </xf>
    <xf numFmtId="0" fontId="27" fillId="36" borderId="33" xfId="0" applyFont="1" applyFill="1" applyBorder="1" applyAlignment="1">
      <alignment horizontal="center" vertical="center"/>
    </xf>
    <xf numFmtId="0" fontId="27" fillId="36" borderId="15" xfId="0" applyFont="1" applyFill="1" applyBorder="1" applyAlignment="1">
      <alignment horizontal="center" vertical="center"/>
    </xf>
    <xf numFmtId="0" fontId="27" fillId="36" borderId="34" xfId="0" applyFont="1" applyFill="1" applyBorder="1" applyAlignment="1">
      <alignment horizontal="center" vertical="center"/>
    </xf>
    <xf numFmtId="0" fontId="27" fillId="36" borderId="35" xfId="0" applyFont="1" applyFill="1" applyBorder="1" applyAlignment="1">
      <alignment horizontal="center" vertical="center"/>
    </xf>
    <xf numFmtId="0" fontId="25" fillId="39" borderId="0" xfId="0" applyFont="1" applyFill="1" applyBorder="1" applyAlignment="1">
      <alignment/>
    </xf>
    <xf numFmtId="37" fontId="27" fillId="37" borderId="0" xfId="0" applyNumberFormat="1" applyFont="1" applyFill="1" applyBorder="1" applyAlignment="1">
      <alignment horizontal="center" vertical="center"/>
    </xf>
    <xf numFmtId="37" fontId="25" fillId="37" borderId="30" xfId="0" applyNumberFormat="1" applyFont="1" applyFill="1" applyBorder="1" applyAlignment="1">
      <alignment horizontal="center" vertical="center"/>
    </xf>
    <xf numFmtId="37" fontId="25" fillId="36" borderId="0" xfId="0" applyNumberFormat="1" applyFont="1" applyFill="1" applyAlignment="1">
      <alignment horizontal="center" vertical="center"/>
    </xf>
    <xf numFmtId="37" fontId="25" fillId="38" borderId="26" xfId="0" applyNumberFormat="1" applyFont="1" applyFill="1" applyBorder="1" applyAlignment="1">
      <alignment horizontal="center" vertical="center"/>
    </xf>
    <xf numFmtId="37" fontId="27" fillId="38" borderId="0" xfId="0" applyNumberFormat="1" applyFont="1" applyFill="1" applyBorder="1" applyAlignment="1">
      <alignment horizontal="center" vertical="center"/>
    </xf>
    <xf numFmtId="37" fontId="25" fillId="38" borderId="30" xfId="0" applyNumberFormat="1" applyFont="1" applyFill="1" applyBorder="1" applyAlignment="1">
      <alignment horizontal="right"/>
    </xf>
    <xf numFmtId="37" fontId="25" fillId="36" borderId="0" xfId="0" applyNumberFormat="1" applyFont="1" applyFill="1" applyAlignment="1">
      <alignment horizontal="right"/>
    </xf>
    <xf numFmtId="37" fontId="25" fillId="39" borderId="26" xfId="0" applyNumberFormat="1" applyFont="1" applyFill="1" applyBorder="1" applyAlignment="1">
      <alignment horizontal="right"/>
    </xf>
    <xf numFmtId="37" fontId="27" fillId="39" borderId="0" xfId="0" applyNumberFormat="1" applyFont="1" applyFill="1" applyBorder="1" applyAlignment="1">
      <alignment horizontal="center" vertical="center"/>
    </xf>
    <xf numFmtId="37" fontId="27" fillId="39" borderId="28" xfId="0" applyNumberFormat="1" applyFont="1" applyFill="1" applyBorder="1" applyAlignment="1">
      <alignment horizontal="center" vertical="center"/>
    </xf>
    <xf numFmtId="172" fontId="30" fillId="36" borderId="36" xfId="0" applyNumberFormat="1" applyFont="1" applyFill="1" applyBorder="1" applyAlignment="1">
      <alignment horizontal="center"/>
    </xf>
    <xf numFmtId="37" fontId="27" fillId="36" borderId="27" xfId="0" applyNumberFormat="1" applyFont="1" applyFill="1" applyBorder="1" applyAlignment="1">
      <alignment horizontal="center" vertical="center"/>
    </xf>
    <xf numFmtId="37" fontId="27" fillId="36" borderId="28" xfId="0" applyNumberFormat="1" applyFont="1" applyFill="1" applyBorder="1" applyAlignment="1">
      <alignment horizontal="center" vertical="center"/>
    </xf>
    <xf numFmtId="37" fontId="27" fillId="36" borderId="29" xfId="0" applyNumberFormat="1" applyFont="1" applyFill="1" applyBorder="1" applyAlignment="1">
      <alignment horizontal="center" vertical="center"/>
    </xf>
    <xf numFmtId="37" fontId="27" fillId="0" borderId="36" xfId="0" applyNumberFormat="1" applyFont="1" applyFill="1" applyBorder="1" applyAlignment="1">
      <alignment horizontal="center" vertical="center"/>
    </xf>
    <xf numFmtId="37" fontId="27" fillId="0" borderId="29" xfId="0" applyNumberFormat="1" applyFont="1" applyFill="1" applyBorder="1" applyAlignment="1">
      <alignment horizontal="center" vertical="center"/>
    </xf>
    <xf numFmtId="37" fontId="27" fillId="37" borderId="0" xfId="0" applyNumberFormat="1" applyFont="1" applyFill="1" applyBorder="1" applyAlignment="1">
      <alignment horizontal="right"/>
    </xf>
    <xf numFmtId="37" fontId="25" fillId="37" borderId="30" xfId="0" applyNumberFormat="1" applyFont="1" applyFill="1" applyBorder="1" applyAlignment="1">
      <alignment horizontal="right"/>
    </xf>
    <xf numFmtId="37" fontId="25" fillId="38" borderId="26" xfId="0" applyNumberFormat="1" applyFont="1" applyFill="1" applyBorder="1" applyAlignment="1">
      <alignment horizontal="right"/>
    </xf>
    <xf numFmtId="37" fontId="27" fillId="38" borderId="0" xfId="0" applyNumberFormat="1" applyFont="1" applyFill="1" applyBorder="1" applyAlignment="1">
      <alignment horizontal="right"/>
    </xf>
    <xf numFmtId="37" fontId="27" fillId="39" borderId="0" xfId="0" applyNumberFormat="1" applyFont="1" applyFill="1" applyBorder="1" applyAlignment="1">
      <alignment horizontal="right"/>
    </xf>
    <xf numFmtId="37" fontId="27" fillId="39" borderId="28" xfId="0" applyNumberFormat="1" applyFont="1" applyFill="1" applyBorder="1" applyAlignment="1">
      <alignment horizontal="right"/>
    </xf>
    <xf numFmtId="0" fontId="27" fillId="36" borderId="32" xfId="0" applyFont="1" applyFill="1" applyBorder="1" applyAlignment="1">
      <alignment horizontal="center"/>
    </xf>
    <xf numFmtId="37" fontId="25" fillId="36" borderId="23" xfId="0" applyNumberFormat="1" applyFont="1" applyFill="1" applyBorder="1" applyAlignment="1">
      <alignment horizontal="right"/>
    </xf>
    <xf numFmtId="37" fontId="25" fillId="36" borderId="24" xfId="0" applyNumberFormat="1" applyFont="1" applyFill="1" applyBorder="1" applyAlignment="1">
      <alignment horizontal="right"/>
    </xf>
    <xf numFmtId="37" fontId="25" fillId="36" borderId="25" xfId="0" applyNumberFormat="1" applyFont="1" applyFill="1" applyBorder="1" applyAlignment="1">
      <alignment horizontal="right"/>
    </xf>
    <xf numFmtId="37" fontId="25" fillId="36" borderId="31" xfId="0" applyNumberFormat="1" applyFont="1" applyFill="1" applyBorder="1" applyAlignment="1">
      <alignment horizontal="right"/>
    </xf>
    <xf numFmtId="37" fontId="25" fillId="36" borderId="26" xfId="0" applyNumberFormat="1" applyFont="1" applyFill="1" applyBorder="1" applyAlignment="1">
      <alignment horizontal="right"/>
    </xf>
    <xf numFmtId="37" fontId="25" fillId="36" borderId="0" xfId="0" applyNumberFormat="1" applyFont="1" applyFill="1" applyBorder="1" applyAlignment="1">
      <alignment horizontal="right"/>
    </xf>
    <xf numFmtId="37" fontId="25" fillId="36" borderId="30" xfId="0" applyNumberFormat="1" applyFont="1" applyFill="1" applyBorder="1" applyAlignment="1">
      <alignment horizontal="right"/>
    </xf>
    <xf numFmtId="37" fontId="25" fillId="36" borderId="32" xfId="0" applyNumberFormat="1" applyFont="1" applyFill="1" applyBorder="1" applyAlignment="1">
      <alignment horizontal="right"/>
    </xf>
    <xf numFmtId="37" fontId="25" fillId="36" borderId="33" xfId="0" applyNumberFormat="1" applyFont="1" applyFill="1" applyBorder="1" applyAlignment="1">
      <alignment horizontal="right"/>
    </xf>
    <xf numFmtId="37" fontId="25" fillId="36" borderId="15" xfId="0" applyNumberFormat="1" applyFont="1" applyFill="1" applyBorder="1" applyAlignment="1">
      <alignment horizontal="right"/>
    </xf>
    <xf numFmtId="0" fontId="25" fillId="36" borderId="0" xfId="0" applyFont="1" applyFill="1" applyAlignment="1">
      <alignment wrapText="1"/>
    </xf>
    <xf numFmtId="0" fontId="25" fillId="39" borderId="33" xfId="0" applyFont="1" applyFill="1" applyBorder="1" applyAlignment="1">
      <alignment/>
    </xf>
    <xf numFmtId="0" fontId="25" fillId="39" borderId="28" xfId="0" applyFont="1" applyFill="1" applyBorder="1" applyAlignment="1">
      <alignment/>
    </xf>
    <xf numFmtId="0" fontId="25" fillId="39" borderId="34" xfId="0" applyFont="1" applyFill="1" applyBorder="1" applyAlignment="1">
      <alignment/>
    </xf>
    <xf numFmtId="0" fontId="25" fillId="37" borderId="33" xfId="0" applyFont="1" applyFill="1" applyBorder="1" applyAlignment="1">
      <alignment/>
    </xf>
    <xf numFmtId="0" fontId="25" fillId="37" borderId="28" xfId="0" applyFont="1" applyFill="1" applyBorder="1" applyAlignment="1">
      <alignment/>
    </xf>
    <xf numFmtId="0" fontId="25" fillId="37" borderId="34" xfId="0" applyFont="1" applyFill="1" applyBorder="1" applyAlignment="1">
      <alignment/>
    </xf>
    <xf numFmtId="0" fontId="25" fillId="38" borderId="33" xfId="0" applyFont="1" applyFill="1" applyBorder="1" applyAlignment="1">
      <alignment/>
    </xf>
    <xf numFmtId="0" fontId="25" fillId="38" borderId="28" xfId="0" applyFont="1" applyFill="1" applyBorder="1" applyAlignment="1">
      <alignment/>
    </xf>
    <xf numFmtId="0" fontId="25" fillId="38" borderId="34" xfId="0" applyFont="1" applyFill="1" applyBorder="1" applyAlignment="1">
      <alignment/>
    </xf>
    <xf numFmtId="0" fontId="26" fillId="36" borderId="0" xfId="0" applyFont="1" applyFill="1" applyAlignment="1">
      <alignment horizontal="left" wrapText="1"/>
    </xf>
    <xf numFmtId="0" fontId="25" fillId="0" borderId="0" xfId="0" applyFont="1" applyAlignment="1">
      <alignment wrapText="1"/>
    </xf>
    <xf numFmtId="0" fontId="26" fillId="36" borderId="0" xfId="0" applyFont="1" applyFill="1" applyAlignment="1">
      <alignment/>
    </xf>
    <xf numFmtId="0" fontId="2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9.emf" /><Relationship Id="rId4" Type="http://schemas.openxmlformats.org/officeDocument/2006/relationships/image" Target="../media/image5.jpeg" /><Relationship Id="rId5" Type="http://schemas.openxmlformats.org/officeDocument/2006/relationships/image" Target="../media/image6.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8.emf" /><Relationship Id="rId9" Type="http://schemas.openxmlformats.org/officeDocument/2006/relationships/image" Target="../media/image1.emf"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26</xdr:row>
      <xdr:rowOff>28575</xdr:rowOff>
    </xdr:from>
    <xdr:to>
      <xdr:col>27</xdr:col>
      <xdr:colOff>533400</xdr:colOff>
      <xdr:row>28</xdr:row>
      <xdr:rowOff>47625</xdr:rowOff>
    </xdr:to>
    <xdr:pic>
      <xdr:nvPicPr>
        <xdr:cNvPr id="1" name="CheckBox1"/>
        <xdr:cNvPicPr preferRelativeResize="1">
          <a:picLocks noChangeAspect="1"/>
        </xdr:cNvPicPr>
      </xdr:nvPicPr>
      <xdr:blipFill>
        <a:blip r:embed="rId1"/>
        <a:stretch>
          <a:fillRect/>
        </a:stretch>
      </xdr:blipFill>
      <xdr:spPr>
        <a:xfrm>
          <a:off x="12906375" y="4067175"/>
          <a:ext cx="1143000" cy="342900"/>
        </a:xfrm>
        <a:prstGeom prst="rect">
          <a:avLst/>
        </a:prstGeom>
        <a:noFill/>
        <a:ln w="9525" cmpd="sng">
          <a:noFill/>
        </a:ln>
      </xdr:spPr>
    </xdr:pic>
    <xdr:clientData/>
  </xdr:twoCellAnchor>
  <xdr:twoCellAnchor editAs="oneCell">
    <xdr:from>
      <xdr:col>26</xdr:col>
      <xdr:colOff>0</xdr:colOff>
      <xdr:row>27</xdr:row>
      <xdr:rowOff>152400</xdr:rowOff>
    </xdr:from>
    <xdr:to>
      <xdr:col>29</xdr:col>
      <xdr:colOff>171450</xdr:colOff>
      <xdr:row>29</xdr:row>
      <xdr:rowOff>152400</xdr:rowOff>
    </xdr:to>
    <xdr:pic>
      <xdr:nvPicPr>
        <xdr:cNvPr id="2" name="CheckBox2"/>
        <xdr:cNvPicPr preferRelativeResize="1">
          <a:picLocks noChangeAspect="1"/>
        </xdr:cNvPicPr>
      </xdr:nvPicPr>
      <xdr:blipFill>
        <a:blip r:embed="rId2"/>
        <a:stretch>
          <a:fillRect/>
        </a:stretch>
      </xdr:blipFill>
      <xdr:spPr>
        <a:xfrm>
          <a:off x="12906375" y="4352925"/>
          <a:ext cx="2000250" cy="323850"/>
        </a:xfrm>
        <a:prstGeom prst="rect">
          <a:avLst/>
        </a:prstGeom>
        <a:noFill/>
        <a:ln w="9525" cmpd="sng">
          <a:noFill/>
        </a:ln>
      </xdr:spPr>
    </xdr:pic>
    <xdr:clientData/>
  </xdr:twoCellAnchor>
  <xdr:twoCellAnchor editAs="oneCell">
    <xdr:from>
      <xdr:col>26</xdr:col>
      <xdr:colOff>0</xdr:colOff>
      <xdr:row>22</xdr:row>
      <xdr:rowOff>0</xdr:rowOff>
    </xdr:from>
    <xdr:to>
      <xdr:col>29</xdr:col>
      <xdr:colOff>200025</xdr:colOff>
      <xdr:row>24</xdr:row>
      <xdr:rowOff>0</xdr:rowOff>
    </xdr:to>
    <xdr:pic>
      <xdr:nvPicPr>
        <xdr:cNvPr id="3" name="CheckBox3"/>
        <xdr:cNvPicPr preferRelativeResize="1">
          <a:picLocks noChangeAspect="1"/>
        </xdr:cNvPicPr>
      </xdr:nvPicPr>
      <xdr:blipFill>
        <a:blip r:embed="rId3"/>
        <a:stretch>
          <a:fillRect/>
        </a:stretch>
      </xdr:blipFill>
      <xdr:spPr>
        <a:xfrm>
          <a:off x="12906375" y="3390900"/>
          <a:ext cx="2028825" cy="323850"/>
        </a:xfrm>
        <a:prstGeom prst="rect">
          <a:avLst/>
        </a:prstGeom>
        <a:noFill/>
        <a:ln w="9525" cmpd="sng">
          <a:noFill/>
        </a:ln>
      </xdr:spPr>
    </xdr:pic>
    <xdr:clientData/>
  </xdr:twoCellAnchor>
  <xdr:twoCellAnchor editAs="oneCell">
    <xdr:from>
      <xdr:col>23</xdr:col>
      <xdr:colOff>523875</xdr:colOff>
      <xdr:row>1</xdr:row>
      <xdr:rowOff>104775</xdr:rowOff>
    </xdr:from>
    <xdr:to>
      <xdr:col>25</xdr:col>
      <xdr:colOff>0</xdr:colOff>
      <xdr:row>6</xdr:row>
      <xdr:rowOff>47625</xdr:rowOff>
    </xdr:to>
    <xdr:pic>
      <xdr:nvPicPr>
        <xdr:cNvPr id="4" name="Picture 9" descr="Logo"/>
        <xdr:cNvPicPr preferRelativeResize="1">
          <a:picLocks noChangeAspect="1"/>
        </xdr:cNvPicPr>
      </xdr:nvPicPr>
      <xdr:blipFill>
        <a:blip r:embed="rId4"/>
        <a:stretch>
          <a:fillRect/>
        </a:stretch>
      </xdr:blipFill>
      <xdr:spPr>
        <a:xfrm>
          <a:off x="11430000" y="266700"/>
          <a:ext cx="923925" cy="771525"/>
        </a:xfrm>
        <a:prstGeom prst="rect">
          <a:avLst/>
        </a:prstGeom>
        <a:noFill/>
        <a:ln w="9525" cmpd="sng">
          <a:noFill/>
        </a:ln>
      </xdr:spPr>
    </xdr:pic>
    <xdr:clientData/>
  </xdr:twoCellAnchor>
  <xdr:twoCellAnchor editAs="oneCell">
    <xdr:from>
      <xdr:col>26</xdr:col>
      <xdr:colOff>0</xdr:colOff>
      <xdr:row>14</xdr:row>
      <xdr:rowOff>19050</xdr:rowOff>
    </xdr:from>
    <xdr:to>
      <xdr:col>27</xdr:col>
      <xdr:colOff>257175</xdr:colOff>
      <xdr:row>15</xdr:row>
      <xdr:rowOff>123825</xdr:rowOff>
    </xdr:to>
    <xdr:pic>
      <xdr:nvPicPr>
        <xdr:cNvPr id="5" name="CheckBox4"/>
        <xdr:cNvPicPr preferRelativeResize="1">
          <a:picLocks noChangeAspect="1"/>
        </xdr:cNvPicPr>
      </xdr:nvPicPr>
      <xdr:blipFill>
        <a:blip r:embed="rId5"/>
        <a:stretch>
          <a:fillRect/>
        </a:stretch>
      </xdr:blipFill>
      <xdr:spPr>
        <a:xfrm>
          <a:off x="12906375" y="2305050"/>
          <a:ext cx="866775" cy="266700"/>
        </a:xfrm>
        <a:prstGeom prst="rect">
          <a:avLst/>
        </a:prstGeom>
        <a:noFill/>
        <a:ln w="9525" cmpd="sng">
          <a:noFill/>
        </a:ln>
      </xdr:spPr>
    </xdr:pic>
    <xdr:clientData/>
  </xdr:twoCellAnchor>
  <xdr:twoCellAnchor editAs="oneCell">
    <xdr:from>
      <xdr:col>26</xdr:col>
      <xdr:colOff>0</xdr:colOff>
      <xdr:row>17</xdr:row>
      <xdr:rowOff>161925</xdr:rowOff>
    </xdr:from>
    <xdr:to>
      <xdr:col>27</xdr:col>
      <xdr:colOff>533400</xdr:colOff>
      <xdr:row>20</xdr:row>
      <xdr:rowOff>95250</xdr:rowOff>
    </xdr:to>
    <xdr:pic>
      <xdr:nvPicPr>
        <xdr:cNvPr id="6" name="CheckBox5"/>
        <xdr:cNvPicPr preferRelativeResize="1">
          <a:picLocks noChangeAspect="1"/>
        </xdr:cNvPicPr>
      </xdr:nvPicPr>
      <xdr:blipFill>
        <a:blip r:embed="rId6"/>
        <a:stretch>
          <a:fillRect/>
        </a:stretch>
      </xdr:blipFill>
      <xdr:spPr>
        <a:xfrm>
          <a:off x="12906375" y="2838450"/>
          <a:ext cx="1143000" cy="323850"/>
        </a:xfrm>
        <a:prstGeom prst="rect">
          <a:avLst/>
        </a:prstGeom>
        <a:noFill/>
        <a:ln w="9525" cmpd="sng">
          <a:noFill/>
        </a:ln>
      </xdr:spPr>
    </xdr:pic>
    <xdr:clientData/>
  </xdr:twoCellAnchor>
  <xdr:twoCellAnchor editAs="oneCell">
    <xdr:from>
      <xdr:col>26</xdr:col>
      <xdr:colOff>0</xdr:colOff>
      <xdr:row>15</xdr:row>
      <xdr:rowOff>114300</xdr:rowOff>
    </xdr:from>
    <xdr:to>
      <xdr:col>29</xdr:col>
      <xdr:colOff>171450</xdr:colOff>
      <xdr:row>18</xdr:row>
      <xdr:rowOff>38100</xdr:rowOff>
    </xdr:to>
    <xdr:pic>
      <xdr:nvPicPr>
        <xdr:cNvPr id="7" name="CheckBox6"/>
        <xdr:cNvPicPr preferRelativeResize="1">
          <a:picLocks noChangeAspect="1"/>
        </xdr:cNvPicPr>
      </xdr:nvPicPr>
      <xdr:blipFill>
        <a:blip r:embed="rId7"/>
        <a:stretch>
          <a:fillRect/>
        </a:stretch>
      </xdr:blipFill>
      <xdr:spPr>
        <a:xfrm>
          <a:off x="12906375" y="2562225"/>
          <a:ext cx="2000250" cy="323850"/>
        </a:xfrm>
        <a:prstGeom prst="rect">
          <a:avLst/>
        </a:prstGeom>
        <a:noFill/>
        <a:ln w="9525" cmpd="sng">
          <a:noFill/>
        </a:ln>
      </xdr:spPr>
    </xdr:pic>
    <xdr:clientData/>
  </xdr:twoCellAnchor>
  <xdr:twoCellAnchor editAs="oneCell">
    <xdr:from>
      <xdr:col>26</xdr:col>
      <xdr:colOff>0</xdr:colOff>
      <xdr:row>20</xdr:row>
      <xdr:rowOff>28575</xdr:rowOff>
    </xdr:from>
    <xdr:to>
      <xdr:col>29</xdr:col>
      <xdr:colOff>200025</xdr:colOff>
      <xdr:row>22</xdr:row>
      <xdr:rowOff>28575</xdr:rowOff>
    </xdr:to>
    <xdr:pic>
      <xdr:nvPicPr>
        <xdr:cNvPr id="8" name="CheckBox9"/>
        <xdr:cNvPicPr preferRelativeResize="1">
          <a:picLocks noChangeAspect="1"/>
        </xdr:cNvPicPr>
      </xdr:nvPicPr>
      <xdr:blipFill>
        <a:blip r:embed="rId8"/>
        <a:stretch>
          <a:fillRect/>
        </a:stretch>
      </xdr:blipFill>
      <xdr:spPr>
        <a:xfrm>
          <a:off x="12906375" y="3095625"/>
          <a:ext cx="2028825" cy="323850"/>
        </a:xfrm>
        <a:prstGeom prst="rect">
          <a:avLst/>
        </a:prstGeom>
        <a:noFill/>
        <a:ln w="9525" cmpd="sng">
          <a:noFill/>
        </a:ln>
      </xdr:spPr>
    </xdr:pic>
    <xdr:clientData/>
  </xdr:twoCellAnchor>
  <xdr:twoCellAnchor editAs="oneCell">
    <xdr:from>
      <xdr:col>26</xdr:col>
      <xdr:colOff>0</xdr:colOff>
      <xdr:row>32</xdr:row>
      <xdr:rowOff>28575</xdr:rowOff>
    </xdr:from>
    <xdr:to>
      <xdr:col>27</xdr:col>
      <xdr:colOff>533400</xdr:colOff>
      <xdr:row>35</xdr:row>
      <xdr:rowOff>0</xdr:rowOff>
    </xdr:to>
    <xdr:pic>
      <xdr:nvPicPr>
        <xdr:cNvPr id="9" name="CheckBox10"/>
        <xdr:cNvPicPr preferRelativeResize="1">
          <a:picLocks noChangeAspect="1"/>
        </xdr:cNvPicPr>
      </xdr:nvPicPr>
      <xdr:blipFill>
        <a:blip r:embed="rId9"/>
        <a:stretch>
          <a:fillRect/>
        </a:stretch>
      </xdr:blipFill>
      <xdr:spPr>
        <a:xfrm>
          <a:off x="12906375" y="5038725"/>
          <a:ext cx="1143000" cy="457200"/>
        </a:xfrm>
        <a:prstGeom prst="rect">
          <a:avLst/>
        </a:prstGeom>
        <a:noFill/>
        <a:ln w="9525" cmpd="sng">
          <a:noFill/>
        </a:ln>
      </xdr:spPr>
    </xdr:pic>
    <xdr:clientData/>
  </xdr:twoCellAnchor>
  <xdr:twoCellAnchor editAs="oneCell">
    <xdr:from>
      <xdr:col>8</xdr:col>
      <xdr:colOff>533400</xdr:colOff>
      <xdr:row>80</xdr:row>
      <xdr:rowOff>76200</xdr:rowOff>
    </xdr:from>
    <xdr:to>
      <xdr:col>17</xdr:col>
      <xdr:colOff>314325</xdr:colOff>
      <xdr:row>82</xdr:row>
      <xdr:rowOff>19050</xdr:rowOff>
    </xdr:to>
    <xdr:pic>
      <xdr:nvPicPr>
        <xdr:cNvPr id="10" name="Picture 17" descr="Capture"/>
        <xdr:cNvPicPr preferRelativeResize="1">
          <a:picLocks noChangeAspect="1"/>
        </xdr:cNvPicPr>
      </xdr:nvPicPr>
      <xdr:blipFill>
        <a:blip r:embed="rId10"/>
        <a:stretch>
          <a:fillRect/>
        </a:stretch>
      </xdr:blipFill>
      <xdr:spPr>
        <a:xfrm>
          <a:off x="3505200" y="12925425"/>
          <a:ext cx="51339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419100</xdr:colOff>
      <xdr:row>3</xdr:row>
      <xdr:rowOff>95250</xdr:rowOff>
    </xdr:to>
    <xdr:pic>
      <xdr:nvPicPr>
        <xdr:cNvPr id="1" name="Picture 2" descr="Logo"/>
        <xdr:cNvPicPr preferRelativeResize="1">
          <a:picLocks noChangeAspect="1"/>
        </xdr:cNvPicPr>
      </xdr:nvPicPr>
      <xdr:blipFill>
        <a:blip r:embed="rId1"/>
        <a:stretch>
          <a:fillRect/>
        </a:stretch>
      </xdr:blipFill>
      <xdr:spPr>
        <a:xfrm>
          <a:off x="142875" y="161925"/>
          <a:ext cx="923925" cy="771525"/>
        </a:xfrm>
        <a:prstGeom prst="rect">
          <a:avLst/>
        </a:prstGeom>
        <a:noFill/>
        <a:ln w="9525" cmpd="sng">
          <a:noFill/>
        </a:ln>
      </xdr:spPr>
    </xdr:pic>
    <xdr:clientData/>
  </xdr:twoCellAnchor>
  <xdr:twoCellAnchor editAs="oneCell">
    <xdr:from>
      <xdr:col>2</xdr:col>
      <xdr:colOff>0</xdr:colOff>
      <xdr:row>1</xdr:row>
      <xdr:rowOff>0</xdr:rowOff>
    </xdr:from>
    <xdr:to>
      <xdr:col>7</xdr:col>
      <xdr:colOff>495300</xdr:colOff>
      <xdr:row>1</xdr:row>
      <xdr:rowOff>276225</xdr:rowOff>
    </xdr:to>
    <xdr:pic>
      <xdr:nvPicPr>
        <xdr:cNvPr id="2" name="Picture 3" descr="Capture"/>
        <xdr:cNvPicPr preferRelativeResize="1">
          <a:picLocks noChangeAspect="1"/>
        </xdr:cNvPicPr>
      </xdr:nvPicPr>
      <xdr:blipFill>
        <a:blip r:embed="rId2"/>
        <a:stretch>
          <a:fillRect/>
        </a:stretch>
      </xdr:blipFill>
      <xdr:spPr>
        <a:xfrm>
          <a:off x="1685925" y="161925"/>
          <a:ext cx="5143500"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sh%20Flow%20Neutral%20for%20KY%20P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OAP Data"/>
      <sheetName val="Am. Table"/>
      <sheetName val="OAP Portfolio"/>
      <sheetName val="OAP LCTC"/>
      <sheetName val="Loan Info"/>
      <sheetName val="RUS Loan Input2"/>
      <sheetName val="RUS Loan Input"/>
      <sheetName val="RUS Cash Flow Summary2"/>
      <sheetName val="RUS Cash Flow Summary"/>
      <sheetName val="CFC Loan Input"/>
      <sheetName val="CFC Loan Template"/>
      <sheetName val="CFC Amortization"/>
      <sheetName val="Cash Flow Summary"/>
      <sheetName val="Cash Flow Neutral"/>
      <sheetName val="Lock.Advance"/>
      <sheetName val="CFC Scenario"/>
      <sheetName val="Compare - Summary1"/>
      <sheetName val="CFC Loans for report"/>
      <sheetName val="WAL Check"/>
      <sheetName val="CFC Cash Flows1"/>
      <sheetName val="Comparison - Detail"/>
      <sheetName val="Discount Gain on Revenue1"/>
      <sheetName val="RUS TIER and CFC MDSC compare1"/>
      <sheetName val="CFC Monthly Amortization"/>
      <sheetName val="CFC Cash Flows2"/>
      <sheetName val="Summary"/>
      <sheetName val="CFC Cash Flow - Totals"/>
      <sheetName val="RUS Rule of Thumb1"/>
      <sheetName val="CFC Summary Report"/>
      <sheetName val="CFC Summary Report 2"/>
      <sheetName val="Report Format1"/>
      <sheetName val="RUS Summary Report"/>
      <sheetName val="RUS Payoff"/>
      <sheetName val="CFC Database Link1"/>
      <sheetName val="RUS Cash Flows2"/>
      <sheetName val="RUS Cash Flows"/>
      <sheetName val="CFC Loan Template Totals"/>
      <sheetName val="CFC Cash Flow - Yearly Totals"/>
      <sheetName val="Calculations"/>
      <sheetName val="Link"/>
      <sheetName val="Coll. Disc. (Existing Debt)"/>
      <sheetName val="RandomFunctions"/>
      <sheetName val="Loan List"/>
      <sheetName val="RUS Loans for report2"/>
      <sheetName val="RUS Loans for report"/>
      <sheetName val="ROT Treasury Rates"/>
      <sheetName val="Totals"/>
      <sheetName val="Totals2"/>
      <sheetName val="RUS Loan Template2"/>
      <sheetName val="RUS Loan Template"/>
      <sheetName val="amort"/>
      <sheetName val="non-amort"/>
      <sheetName val="RUS Summary Report2"/>
      <sheetName val="CoopData"/>
    </sheetNames>
    <sheetDataSet>
      <sheetData sheetId="0">
        <row r="11">
          <cell r="E11" t="str">
            <v>KY061</v>
          </cell>
        </row>
      </sheetData>
      <sheetData sheetId="1">
        <row r="3">
          <cell r="C3" t="str">
            <v>Grayson RECC</v>
          </cell>
        </row>
        <row r="4">
          <cell r="C4" t="str">
            <v>KY061</v>
          </cell>
        </row>
        <row r="13">
          <cell r="C13">
            <v>1623908.74</v>
          </cell>
        </row>
        <row r="14">
          <cell r="C14">
            <v>0</v>
          </cell>
        </row>
        <row r="17">
          <cell r="C17">
            <v>3.47</v>
          </cell>
        </row>
        <row r="18">
          <cell r="C18">
            <v>0.02533024</v>
          </cell>
        </row>
        <row r="24">
          <cell r="C24">
            <v>506334</v>
          </cell>
        </row>
        <row r="29">
          <cell r="C29">
            <v>793452.99</v>
          </cell>
        </row>
        <row r="30">
          <cell r="C30">
            <v>0</v>
          </cell>
        </row>
        <row r="51">
          <cell r="C51" t="str">
            <v>NO</v>
          </cell>
        </row>
      </sheetData>
      <sheetData sheetId="3">
        <row r="1">
          <cell r="E1">
            <v>0</v>
          </cell>
        </row>
      </sheetData>
      <sheetData sheetId="5">
        <row r="1">
          <cell r="R1" t="str">
            <v>LCTC Not Required</v>
          </cell>
          <cell r="S1">
            <v>1</v>
          </cell>
        </row>
        <row r="2">
          <cell r="R2" t="str">
            <v>Based on Debt/Equity</v>
          </cell>
          <cell r="S2">
            <v>2</v>
          </cell>
        </row>
        <row r="3">
          <cell r="B3" t="str">
            <v>Grayson RECC</v>
          </cell>
          <cell r="R3" t="str">
            <v>Not Based on Debt/Equity</v>
          </cell>
          <cell r="S3">
            <v>3</v>
          </cell>
        </row>
        <row r="8">
          <cell r="B8">
            <v>42724</v>
          </cell>
        </row>
        <row r="9">
          <cell r="B9" t="str">
            <v>RUS Refinance - Cash Flow Neutral</v>
          </cell>
        </row>
        <row r="21">
          <cell r="B21">
            <v>42607</v>
          </cell>
        </row>
      </sheetData>
      <sheetData sheetId="7">
        <row r="6">
          <cell r="B6">
            <v>42521</v>
          </cell>
        </row>
      </sheetData>
      <sheetData sheetId="8">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sheetData>
      <sheetData sheetId="9">
        <row r="9">
          <cell r="E9">
            <v>9480648.460730417</v>
          </cell>
        </row>
        <row r="10">
          <cell r="C10">
            <v>-132083.64</v>
          </cell>
          <cell r="D10">
            <v>-187580.16</v>
          </cell>
          <cell r="E10">
            <v>9348564.82</v>
          </cell>
        </row>
        <row r="11">
          <cell r="C11">
            <v>-270195.79</v>
          </cell>
          <cell r="D11">
            <v>-369131.82</v>
          </cell>
          <cell r="E11">
            <v>9078369.03</v>
          </cell>
        </row>
        <row r="12">
          <cell r="C12">
            <v>-280230.76</v>
          </cell>
          <cell r="D12">
            <v>-359096.84</v>
          </cell>
          <cell r="E12">
            <v>8798138.28</v>
          </cell>
        </row>
        <row r="13">
          <cell r="C13">
            <v>-290175.14</v>
          </cell>
          <cell r="D13">
            <v>-349152.46</v>
          </cell>
          <cell r="E13">
            <v>8507963.13</v>
          </cell>
        </row>
        <row r="14">
          <cell r="C14">
            <v>-302279.05</v>
          </cell>
          <cell r="D14">
            <v>-337048.55</v>
          </cell>
          <cell r="E14">
            <v>8205684.07</v>
          </cell>
        </row>
        <row r="15">
          <cell r="C15">
            <v>-313268.15</v>
          </cell>
          <cell r="D15">
            <v>-326059.45</v>
          </cell>
          <cell r="E15">
            <v>7892415.93</v>
          </cell>
        </row>
        <row r="16">
          <cell r="C16">
            <v>-325338.87</v>
          </cell>
          <cell r="D16">
            <v>-313988.73</v>
          </cell>
          <cell r="E16">
            <v>7567077.06</v>
          </cell>
        </row>
        <row r="17">
          <cell r="C17">
            <v>-337494.58</v>
          </cell>
          <cell r="D17">
            <v>-301833.02</v>
          </cell>
          <cell r="E17">
            <v>7229582.48</v>
          </cell>
        </row>
        <row r="18">
          <cell r="C18">
            <v>-351680.86</v>
          </cell>
          <cell r="D18">
            <v>-287646.74</v>
          </cell>
          <cell r="E18">
            <v>6877901.63</v>
          </cell>
        </row>
        <row r="19">
          <cell r="C19">
            <v>-365092.25</v>
          </cell>
          <cell r="D19">
            <v>-274235.35</v>
          </cell>
          <cell r="E19">
            <v>6512809.38</v>
          </cell>
        </row>
        <row r="20">
          <cell r="C20">
            <v>-379621.24</v>
          </cell>
          <cell r="D20">
            <v>-259706.37</v>
          </cell>
          <cell r="E20">
            <v>6133188.15</v>
          </cell>
        </row>
        <row r="21">
          <cell r="C21">
            <v>-394447.04</v>
          </cell>
          <cell r="D21">
            <v>-244880.56</v>
          </cell>
          <cell r="E21">
            <v>5738741.12</v>
          </cell>
        </row>
        <row r="22">
          <cell r="C22">
            <v>-411148.76</v>
          </cell>
          <cell r="D22">
            <v>-228178.84</v>
          </cell>
          <cell r="E22">
            <v>5327592.33</v>
          </cell>
        </row>
        <row r="23">
          <cell r="C23">
            <v>-427485.33</v>
          </cell>
          <cell r="D23">
            <v>-211842.27</v>
          </cell>
          <cell r="E23">
            <v>4900107</v>
          </cell>
        </row>
        <row r="24">
          <cell r="C24">
            <v>-444983.37</v>
          </cell>
          <cell r="D24">
            <v>-194344.23</v>
          </cell>
          <cell r="E24">
            <v>4455123.62</v>
          </cell>
        </row>
        <row r="25">
          <cell r="C25">
            <v>-463033.93</v>
          </cell>
          <cell r="D25">
            <v>-176293.67</v>
          </cell>
          <cell r="E25">
            <v>3992089.69</v>
          </cell>
        </row>
        <row r="26">
          <cell r="C26">
            <v>-482774.74</v>
          </cell>
          <cell r="D26">
            <v>-156552.86</v>
          </cell>
          <cell r="E26">
            <v>3509314.96</v>
          </cell>
        </row>
        <row r="27">
          <cell r="C27">
            <v>-502644.45</v>
          </cell>
          <cell r="D27">
            <v>-136683.15</v>
          </cell>
          <cell r="E27">
            <v>3006670.51</v>
          </cell>
        </row>
        <row r="28">
          <cell r="C28">
            <v>-523729.15</v>
          </cell>
          <cell r="D28">
            <v>-115598.45</v>
          </cell>
          <cell r="E28">
            <v>2482941.36</v>
          </cell>
        </row>
        <row r="29">
          <cell r="C29">
            <v>-545675.07</v>
          </cell>
          <cell r="D29">
            <v>-93652.53</v>
          </cell>
          <cell r="E29">
            <v>1937266.29</v>
          </cell>
        </row>
        <row r="30">
          <cell r="C30">
            <v>-569088.16</v>
          </cell>
          <cell r="D30">
            <v>-70239.44</v>
          </cell>
          <cell r="E30">
            <v>1368178.13</v>
          </cell>
        </row>
        <row r="31">
          <cell r="C31">
            <v>-593226.16</v>
          </cell>
          <cell r="D31">
            <v>-46101.45</v>
          </cell>
          <cell r="E31">
            <v>774951.96</v>
          </cell>
        </row>
        <row r="32">
          <cell r="C32">
            <v>-618644.38</v>
          </cell>
          <cell r="D32">
            <v>-20683.22</v>
          </cell>
          <cell r="E32">
            <v>156307.6</v>
          </cell>
        </row>
        <row r="33">
          <cell r="C33">
            <v>-156307.6</v>
          </cell>
          <cell r="D33">
            <v>-1057.56</v>
          </cell>
          <cell r="E33">
            <v>0</v>
          </cell>
        </row>
        <row r="34">
          <cell r="D34">
            <v>0</v>
          </cell>
          <cell r="E34">
            <v>0</v>
          </cell>
        </row>
        <row r="35">
          <cell r="D35">
            <v>0</v>
          </cell>
          <cell r="E35">
            <v>0</v>
          </cell>
        </row>
        <row r="36">
          <cell r="D36">
            <v>0</v>
          </cell>
          <cell r="E36">
            <v>0</v>
          </cell>
        </row>
        <row r="37">
          <cell r="D37">
            <v>0</v>
          </cell>
          <cell r="E37">
            <v>0</v>
          </cell>
        </row>
        <row r="38">
          <cell r="D38">
            <v>0</v>
          </cell>
          <cell r="E38">
            <v>0</v>
          </cell>
        </row>
        <row r="39">
          <cell r="D39">
            <v>0</v>
          </cell>
          <cell r="E39">
            <v>0</v>
          </cell>
        </row>
        <row r="40">
          <cell r="D40">
            <v>0</v>
          </cell>
          <cell r="E40">
            <v>0</v>
          </cell>
        </row>
        <row r="41">
          <cell r="D41">
            <v>0</v>
          </cell>
          <cell r="E41">
            <v>0</v>
          </cell>
        </row>
        <row r="42">
          <cell r="D42">
            <v>0</v>
          </cell>
          <cell r="E42">
            <v>0</v>
          </cell>
        </row>
        <row r="43">
          <cell r="D43">
            <v>0</v>
          </cell>
          <cell r="E43">
            <v>0</v>
          </cell>
        </row>
        <row r="44">
          <cell r="D44">
            <v>0</v>
          </cell>
          <cell r="E44">
            <v>0</v>
          </cell>
        </row>
      </sheetData>
      <sheetData sheetId="11">
        <row r="22">
          <cell r="CQ22" t="str">
            <v>CFCCycle 1</v>
          </cell>
          <cell r="CS22" t="str">
            <v>CFCCycle 2</v>
          </cell>
          <cell r="CU22" t="str">
            <v>CFCCycle 3</v>
          </cell>
        </row>
        <row r="23">
          <cell r="CP23">
            <v>1</v>
          </cell>
          <cell r="CQ23">
            <v>42825</v>
          </cell>
          <cell r="CR23">
            <v>1</v>
          </cell>
          <cell r="CS23">
            <v>0</v>
          </cell>
          <cell r="CT23">
            <v>1</v>
          </cell>
          <cell r="CU23">
            <v>0</v>
          </cell>
        </row>
        <row r="24">
          <cell r="CP24">
            <v>2</v>
          </cell>
          <cell r="CQ24">
            <v>0</v>
          </cell>
          <cell r="CR24">
            <v>2</v>
          </cell>
          <cell r="CS24">
            <v>42825</v>
          </cell>
          <cell r="CT24">
            <v>2</v>
          </cell>
          <cell r="CU24">
            <v>0</v>
          </cell>
        </row>
        <row r="25">
          <cell r="CP25">
            <v>3</v>
          </cell>
          <cell r="CQ25">
            <v>0</v>
          </cell>
          <cell r="CR25">
            <v>3</v>
          </cell>
          <cell r="CS25">
            <v>0</v>
          </cell>
          <cell r="CT25">
            <v>3</v>
          </cell>
          <cell r="CU25">
            <v>42825</v>
          </cell>
        </row>
        <row r="26">
          <cell r="CP26">
            <v>4</v>
          </cell>
          <cell r="CQ26">
            <v>42825</v>
          </cell>
          <cell r="CR26">
            <v>4</v>
          </cell>
          <cell r="CS26">
            <v>0</v>
          </cell>
          <cell r="CT26">
            <v>4</v>
          </cell>
          <cell r="CU26">
            <v>0</v>
          </cell>
        </row>
        <row r="27">
          <cell r="CP27">
            <v>5</v>
          </cell>
          <cell r="CQ27">
            <v>0</v>
          </cell>
          <cell r="CR27">
            <v>5</v>
          </cell>
          <cell r="CS27">
            <v>42825</v>
          </cell>
          <cell r="CT27">
            <v>5</v>
          </cell>
          <cell r="CU27">
            <v>0</v>
          </cell>
        </row>
        <row r="28">
          <cell r="CP28">
            <v>6</v>
          </cell>
          <cell r="CQ28">
            <v>0</v>
          </cell>
          <cell r="CR28">
            <v>6</v>
          </cell>
          <cell r="CS28">
            <v>0</v>
          </cell>
          <cell r="CT28">
            <v>6</v>
          </cell>
          <cell r="CU28">
            <v>42825</v>
          </cell>
        </row>
        <row r="29">
          <cell r="CP29">
            <v>7</v>
          </cell>
          <cell r="CQ29">
            <v>42825</v>
          </cell>
          <cell r="CR29">
            <v>7</v>
          </cell>
          <cell r="CS29">
            <v>0</v>
          </cell>
          <cell r="CT29">
            <v>7</v>
          </cell>
          <cell r="CU29">
            <v>0</v>
          </cell>
        </row>
        <row r="30">
          <cell r="CP30">
            <v>8</v>
          </cell>
          <cell r="CQ30">
            <v>0</v>
          </cell>
          <cell r="CR30">
            <v>8</v>
          </cell>
          <cell r="CS30">
            <v>42825</v>
          </cell>
          <cell r="CT30">
            <v>8</v>
          </cell>
          <cell r="CU30">
            <v>0</v>
          </cell>
        </row>
        <row r="31">
          <cell r="CP31">
            <v>9</v>
          </cell>
          <cell r="CQ31">
            <v>0</v>
          </cell>
          <cell r="CR31">
            <v>9</v>
          </cell>
          <cell r="CS31">
            <v>0</v>
          </cell>
          <cell r="CT31">
            <v>9</v>
          </cell>
          <cell r="CU31">
            <v>42825</v>
          </cell>
        </row>
        <row r="32">
          <cell r="CP32">
            <v>10</v>
          </cell>
          <cell r="CQ32">
            <v>42825</v>
          </cell>
          <cell r="CR32">
            <v>10</v>
          </cell>
          <cell r="CS32">
            <v>0</v>
          </cell>
          <cell r="CT32">
            <v>10</v>
          </cell>
          <cell r="CU32">
            <v>0</v>
          </cell>
        </row>
        <row r="33">
          <cell r="CP33">
            <v>11</v>
          </cell>
          <cell r="CQ33">
            <v>0</v>
          </cell>
          <cell r="CR33">
            <v>11</v>
          </cell>
          <cell r="CS33">
            <v>42825</v>
          </cell>
          <cell r="CT33">
            <v>11</v>
          </cell>
          <cell r="CU33">
            <v>0</v>
          </cell>
        </row>
        <row r="34">
          <cell r="CP34">
            <v>12</v>
          </cell>
          <cell r="CQ34">
            <v>42766</v>
          </cell>
          <cell r="CR34">
            <v>12</v>
          </cell>
          <cell r="CS34">
            <v>42794</v>
          </cell>
          <cell r="CT34">
            <v>12</v>
          </cell>
          <cell r="CU34">
            <v>42735</v>
          </cell>
        </row>
        <row r="39">
          <cell r="AG39">
            <v>0</v>
          </cell>
          <cell r="AH39">
            <v>0</v>
          </cell>
        </row>
        <row r="40">
          <cell r="AG40">
            <v>0</v>
          </cell>
          <cell r="AH40">
            <v>0</v>
          </cell>
        </row>
        <row r="41">
          <cell r="AG41">
            <v>0</v>
          </cell>
          <cell r="AH41">
            <v>0</v>
          </cell>
        </row>
        <row r="42">
          <cell r="AG42">
            <v>0</v>
          </cell>
          <cell r="AH42">
            <v>0</v>
          </cell>
        </row>
        <row r="43">
          <cell r="AG43">
            <v>0</v>
          </cell>
          <cell r="AH43">
            <v>0</v>
          </cell>
        </row>
        <row r="44">
          <cell r="AG44">
            <v>0</v>
          </cell>
          <cell r="AH44">
            <v>0</v>
          </cell>
        </row>
        <row r="45">
          <cell r="AG45">
            <v>0</v>
          </cell>
          <cell r="AH45">
            <v>0</v>
          </cell>
        </row>
        <row r="46">
          <cell r="AG46">
            <v>0</v>
          </cell>
          <cell r="AH46">
            <v>0</v>
          </cell>
        </row>
        <row r="47">
          <cell r="AG47">
            <v>0</v>
          </cell>
          <cell r="AH47">
            <v>0</v>
          </cell>
        </row>
        <row r="48">
          <cell r="AG48">
            <v>0</v>
          </cell>
          <cell r="AH48">
            <v>0</v>
          </cell>
        </row>
        <row r="49">
          <cell r="AG49">
            <v>0</v>
          </cell>
          <cell r="AH49">
            <v>0</v>
          </cell>
        </row>
        <row r="50">
          <cell r="AG50">
            <v>1</v>
          </cell>
          <cell r="AH50">
            <v>51.056524953868774</v>
          </cell>
        </row>
        <row r="51">
          <cell r="AG51">
            <v>0</v>
          </cell>
          <cell r="AH51">
            <v>0</v>
          </cell>
        </row>
        <row r="52">
          <cell r="AG52">
            <v>0</v>
          </cell>
          <cell r="AH52">
            <v>0</v>
          </cell>
        </row>
        <row r="53">
          <cell r="AG53">
            <v>0</v>
          </cell>
          <cell r="AH53">
            <v>0</v>
          </cell>
        </row>
        <row r="54">
          <cell r="AG54">
            <v>0</v>
          </cell>
          <cell r="AH54">
            <v>0</v>
          </cell>
        </row>
        <row r="55">
          <cell r="AG55">
            <v>0</v>
          </cell>
          <cell r="AH55">
            <v>0</v>
          </cell>
        </row>
        <row r="56">
          <cell r="AG56">
            <v>0</v>
          </cell>
          <cell r="AH56">
            <v>0</v>
          </cell>
        </row>
        <row r="57">
          <cell r="AG57">
            <v>0</v>
          </cell>
          <cell r="AH57">
            <v>0</v>
          </cell>
        </row>
        <row r="58">
          <cell r="AG58">
            <v>0</v>
          </cell>
          <cell r="AH58">
            <v>0</v>
          </cell>
        </row>
        <row r="59">
          <cell r="AG59">
            <v>0</v>
          </cell>
          <cell r="AH59">
            <v>0</v>
          </cell>
        </row>
        <row r="60">
          <cell r="AG60">
            <v>0</v>
          </cell>
          <cell r="AH60">
            <v>0</v>
          </cell>
        </row>
        <row r="61">
          <cell r="AG61">
            <v>0</v>
          </cell>
          <cell r="AH61">
            <v>0</v>
          </cell>
        </row>
        <row r="62">
          <cell r="AG62">
            <v>2</v>
          </cell>
          <cell r="AH62">
            <v>113.57418958758011</v>
          </cell>
        </row>
        <row r="63">
          <cell r="AG63">
            <v>0</v>
          </cell>
          <cell r="AH63">
            <v>0</v>
          </cell>
        </row>
        <row r="64">
          <cell r="AG64">
            <v>0</v>
          </cell>
          <cell r="AH64">
            <v>0</v>
          </cell>
        </row>
        <row r="65">
          <cell r="AG65">
            <v>0</v>
          </cell>
          <cell r="AH65">
            <v>0</v>
          </cell>
        </row>
        <row r="66">
          <cell r="AG66">
            <v>0</v>
          </cell>
          <cell r="AH66">
            <v>0</v>
          </cell>
        </row>
        <row r="67">
          <cell r="AG67">
            <v>0</v>
          </cell>
          <cell r="AH67">
            <v>0</v>
          </cell>
        </row>
        <row r="68">
          <cell r="AG68">
            <v>0</v>
          </cell>
          <cell r="AH68">
            <v>0</v>
          </cell>
        </row>
        <row r="69">
          <cell r="AG69">
            <v>0</v>
          </cell>
          <cell r="AH69">
            <v>0</v>
          </cell>
        </row>
        <row r="70">
          <cell r="AG70">
            <v>0</v>
          </cell>
          <cell r="AH70">
            <v>0</v>
          </cell>
        </row>
        <row r="71">
          <cell r="AG71">
            <v>0</v>
          </cell>
          <cell r="AH71">
            <v>0</v>
          </cell>
        </row>
        <row r="72">
          <cell r="AG72">
            <v>0</v>
          </cell>
          <cell r="AH72">
            <v>0</v>
          </cell>
        </row>
        <row r="73">
          <cell r="AG73">
            <v>0</v>
          </cell>
          <cell r="AH73">
            <v>0</v>
          </cell>
        </row>
        <row r="74">
          <cell r="AG74">
            <v>3</v>
          </cell>
          <cell r="AH74">
            <v>113.57418958758011</v>
          </cell>
        </row>
        <row r="75">
          <cell r="AG75">
            <v>0</v>
          </cell>
          <cell r="AH75">
            <v>0</v>
          </cell>
        </row>
        <row r="76">
          <cell r="AG76">
            <v>0</v>
          </cell>
          <cell r="AH76">
            <v>0</v>
          </cell>
        </row>
        <row r="77">
          <cell r="AG77">
            <v>0</v>
          </cell>
          <cell r="AH77">
            <v>0</v>
          </cell>
        </row>
        <row r="78">
          <cell r="AG78">
            <v>0</v>
          </cell>
          <cell r="AH78">
            <v>0</v>
          </cell>
        </row>
        <row r="79">
          <cell r="AG79">
            <v>0</v>
          </cell>
          <cell r="AH79">
            <v>0</v>
          </cell>
        </row>
        <row r="80">
          <cell r="AG80">
            <v>0</v>
          </cell>
          <cell r="AH80">
            <v>0</v>
          </cell>
        </row>
        <row r="81">
          <cell r="AG81">
            <v>0</v>
          </cell>
          <cell r="AH81">
            <v>0</v>
          </cell>
        </row>
        <row r="82">
          <cell r="AG82">
            <v>0</v>
          </cell>
          <cell r="AH82">
            <v>0</v>
          </cell>
        </row>
        <row r="83">
          <cell r="AG83">
            <v>0</v>
          </cell>
          <cell r="AH83">
            <v>0</v>
          </cell>
        </row>
        <row r="84">
          <cell r="AG84">
            <v>0</v>
          </cell>
          <cell r="AH84">
            <v>0</v>
          </cell>
        </row>
        <row r="85">
          <cell r="AG85">
            <v>0</v>
          </cell>
          <cell r="AH85">
            <v>0</v>
          </cell>
        </row>
        <row r="86">
          <cell r="AG86">
            <v>4</v>
          </cell>
          <cell r="AH86">
            <v>113.57418958758011</v>
          </cell>
        </row>
        <row r="87">
          <cell r="AG87">
            <v>0</v>
          </cell>
          <cell r="AH87">
            <v>0</v>
          </cell>
        </row>
        <row r="88">
          <cell r="AG88">
            <v>0</v>
          </cell>
          <cell r="AH88">
            <v>0</v>
          </cell>
        </row>
        <row r="89">
          <cell r="AG89">
            <v>0</v>
          </cell>
          <cell r="AH89">
            <v>0</v>
          </cell>
        </row>
        <row r="90">
          <cell r="AG90">
            <v>0</v>
          </cell>
          <cell r="AH90">
            <v>0</v>
          </cell>
        </row>
        <row r="91">
          <cell r="AG91">
            <v>0</v>
          </cell>
          <cell r="AH91">
            <v>0</v>
          </cell>
        </row>
        <row r="92">
          <cell r="AG92">
            <v>0</v>
          </cell>
          <cell r="AH92">
            <v>0</v>
          </cell>
        </row>
        <row r="93">
          <cell r="AG93">
            <v>0</v>
          </cell>
          <cell r="AH93">
            <v>0</v>
          </cell>
        </row>
        <row r="94">
          <cell r="AG94">
            <v>0</v>
          </cell>
          <cell r="AH94">
            <v>0</v>
          </cell>
        </row>
        <row r="95">
          <cell r="AG95">
            <v>0</v>
          </cell>
          <cell r="AH95">
            <v>0</v>
          </cell>
        </row>
        <row r="96">
          <cell r="AG96">
            <v>0</v>
          </cell>
          <cell r="AH96">
            <v>0</v>
          </cell>
        </row>
        <row r="97">
          <cell r="AG97">
            <v>0</v>
          </cell>
          <cell r="AH97">
            <v>0</v>
          </cell>
        </row>
        <row r="98">
          <cell r="AG98">
            <v>5</v>
          </cell>
          <cell r="AH98">
            <v>113.57418958758011</v>
          </cell>
        </row>
        <row r="99">
          <cell r="AG99">
            <v>0</v>
          </cell>
          <cell r="AH99">
            <v>0</v>
          </cell>
        </row>
        <row r="100">
          <cell r="AG100">
            <v>0</v>
          </cell>
          <cell r="AH100">
            <v>0</v>
          </cell>
        </row>
        <row r="101">
          <cell r="AG101">
            <v>0</v>
          </cell>
          <cell r="AH101">
            <v>0</v>
          </cell>
        </row>
        <row r="102">
          <cell r="AG102">
            <v>0</v>
          </cell>
          <cell r="AH102">
            <v>0</v>
          </cell>
        </row>
        <row r="103">
          <cell r="AG103">
            <v>0</v>
          </cell>
          <cell r="AH103">
            <v>0</v>
          </cell>
        </row>
        <row r="104">
          <cell r="AG104">
            <v>0</v>
          </cell>
          <cell r="AH104">
            <v>0</v>
          </cell>
        </row>
        <row r="105">
          <cell r="AG105">
            <v>0</v>
          </cell>
          <cell r="AH105">
            <v>0</v>
          </cell>
        </row>
        <row r="106">
          <cell r="AG106">
            <v>0</v>
          </cell>
          <cell r="AH106">
            <v>0</v>
          </cell>
        </row>
        <row r="107">
          <cell r="AG107">
            <v>0</v>
          </cell>
          <cell r="AH107">
            <v>0</v>
          </cell>
        </row>
        <row r="108">
          <cell r="AG108">
            <v>0</v>
          </cell>
          <cell r="AH108">
            <v>0</v>
          </cell>
        </row>
        <row r="109">
          <cell r="AG109">
            <v>0</v>
          </cell>
          <cell r="AH109">
            <v>0</v>
          </cell>
        </row>
        <row r="110">
          <cell r="AG110">
            <v>6</v>
          </cell>
          <cell r="AH110">
            <v>113.57418958758011</v>
          </cell>
        </row>
        <row r="111">
          <cell r="AG111">
            <v>0</v>
          </cell>
          <cell r="AH111">
            <v>0</v>
          </cell>
        </row>
        <row r="112">
          <cell r="AG112">
            <v>0</v>
          </cell>
          <cell r="AH112">
            <v>0</v>
          </cell>
        </row>
        <row r="113">
          <cell r="AG113">
            <v>0</v>
          </cell>
          <cell r="AH113">
            <v>0</v>
          </cell>
        </row>
        <row r="114">
          <cell r="AG114">
            <v>0</v>
          </cell>
          <cell r="AH114">
            <v>0</v>
          </cell>
        </row>
        <row r="115">
          <cell r="AG115">
            <v>0</v>
          </cell>
          <cell r="AH115">
            <v>0</v>
          </cell>
        </row>
        <row r="116">
          <cell r="AG116">
            <v>0</v>
          </cell>
          <cell r="AH116">
            <v>0</v>
          </cell>
        </row>
        <row r="117">
          <cell r="AG117">
            <v>0</v>
          </cell>
          <cell r="AH117">
            <v>0</v>
          </cell>
        </row>
        <row r="118">
          <cell r="AG118">
            <v>0</v>
          </cell>
          <cell r="AH118">
            <v>0</v>
          </cell>
        </row>
        <row r="119">
          <cell r="AG119">
            <v>0</v>
          </cell>
          <cell r="AH119">
            <v>0</v>
          </cell>
        </row>
        <row r="120">
          <cell r="AG120">
            <v>0</v>
          </cell>
          <cell r="AH120">
            <v>0</v>
          </cell>
        </row>
        <row r="121">
          <cell r="AG121">
            <v>0</v>
          </cell>
          <cell r="AH121">
            <v>0</v>
          </cell>
        </row>
        <row r="122">
          <cell r="AG122">
            <v>7</v>
          </cell>
          <cell r="AH122">
            <v>113.57418958758011</v>
          </cell>
        </row>
        <row r="123">
          <cell r="AG123">
            <v>0</v>
          </cell>
          <cell r="AH123">
            <v>0</v>
          </cell>
        </row>
        <row r="124">
          <cell r="AG124">
            <v>0</v>
          </cell>
          <cell r="AH124">
            <v>0</v>
          </cell>
        </row>
        <row r="125">
          <cell r="AG125">
            <v>0</v>
          </cell>
          <cell r="AH125">
            <v>0</v>
          </cell>
        </row>
        <row r="126">
          <cell r="AG126">
            <v>0</v>
          </cell>
          <cell r="AH126">
            <v>0</v>
          </cell>
        </row>
        <row r="127">
          <cell r="AG127">
            <v>0</v>
          </cell>
          <cell r="AH127">
            <v>0</v>
          </cell>
        </row>
        <row r="128">
          <cell r="AG128">
            <v>0</v>
          </cell>
          <cell r="AH128">
            <v>0</v>
          </cell>
        </row>
        <row r="129">
          <cell r="AG129">
            <v>0</v>
          </cell>
          <cell r="AH129">
            <v>0</v>
          </cell>
        </row>
        <row r="130">
          <cell r="AG130">
            <v>0</v>
          </cell>
          <cell r="AH130">
            <v>0</v>
          </cell>
        </row>
        <row r="131">
          <cell r="AG131">
            <v>0</v>
          </cell>
          <cell r="AH131">
            <v>0</v>
          </cell>
        </row>
        <row r="132">
          <cell r="AG132">
            <v>0</v>
          </cell>
          <cell r="AH132">
            <v>0</v>
          </cell>
        </row>
        <row r="133">
          <cell r="AG133">
            <v>0</v>
          </cell>
          <cell r="AH133">
            <v>0</v>
          </cell>
        </row>
        <row r="134">
          <cell r="AG134">
            <v>8</v>
          </cell>
          <cell r="AH134">
            <v>113.57418958758011</v>
          </cell>
        </row>
        <row r="135">
          <cell r="AG135">
            <v>0</v>
          </cell>
          <cell r="AH135">
            <v>0</v>
          </cell>
        </row>
        <row r="136">
          <cell r="AG136">
            <v>0</v>
          </cell>
          <cell r="AH136">
            <v>0</v>
          </cell>
        </row>
        <row r="137">
          <cell r="AG137">
            <v>0</v>
          </cell>
          <cell r="AH137">
            <v>0</v>
          </cell>
        </row>
        <row r="138">
          <cell r="AG138">
            <v>0</v>
          </cell>
          <cell r="AH138">
            <v>0</v>
          </cell>
        </row>
        <row r="139">
          <cell r="AG139">
            <v>0</v>
          </cell>
          <cell r="AH139">
            <v>0</v>
          </cell>
        </row>
        <row r="140">
          <cell r="AG140">
            <v>0</v>
          </cell>
          <cell r="AH140">
            <v>0</v>
          </cell>
        </row>
        <row r="141">
          <cell r="AG141">
            <v>0</v>
          </cell>
          <cell r="AH141">
            <v>0</v>
          </cell>
        </row>
        <row r="142">
          <cell r="AG142">
            <v>0</v>
          </cell>
          <cell r="AH142">
            <v>0</v>
          </cell>
        </row>
        <row r="143">
          <cell r="AG143">
            <v>0</v>
          </cell>
          <cell r="AH143">
            <v>0</v>
          </cell>
        </row>
        <row r="144">
          <cell r="AG144">
            <v>0</v>
          </cell>
          <cell r="AH144">
            <v>0</v>
          </cell>
        </row>
        <row r="145">
          <cell r="AG145">
            <v>0</v>
          </cell>
          <cell r="AH145">
            <v>0</v>
          </cell>
        </row>
        <row r="146">
          <cell r="AG146">
            <v>9</v>
          </cell>
          <cell r="AH146">
            <v>113.57418958758011</v>
          </cell>
        </row>
        <row r="147">
          <cell r="AG147">
            <v>0</v>
          </cell>
          <cell r="AH147">
            <v>0</v>
          </cell>
        </row>
        <row r="148">
          <cell r="AG148">
            <v>0</v>
          </cell>
          <cell r="AH148">
            <v>0</v>
          </cell>
        </row>
        <row r="149">
          <cell r="AG149">
            <v>0</v>
          </cell>
          <cell r="AH149">
            <v>0</v>
          </cell>
        </row>
        <row r="150">
          <cell r="AG150">
            <v>0</v>
          </cell>
          <cell r="AH150">
            <v>0</v>
          </cell>
        </row>
        <row r="151">
          <cell r="AG151">
            <v>0</v>
          </cell>
          <cell r="AH151">
            <v>0</v>
          </cell>
        </row>
        <row r="152">
          <cell r="AG152">
            <v>0</v>
          </cell>
          <cell r="AH152">
            <v>0</v>
          </cell>
        </row>
        <row r="153">
          <cell r="AG153">
            <v>0</v>
          </cell>
          <cell r="AH153">
            <v>0</v>
          </cell>
        </row>
        <row r="154">
          <cell r="AG154">
            <v>0</v>
          </cell>
          <cell r="AH154">
            <v>0</v>
          </cell>
        </row>
        <row r="155">
          <cell r="AG155">
            <v>0</v>
          </cell>
          <cell r="AH155">
            <v>0</v>
          </cell>
        </row>
        <row r="156">
          <cell r="AG156">
            <v>0</v>
          </cell>
          <cell r="AH156">
            <v>0</v>
          </cell>
        </row>
        <row r="157">
          <cell r="AG157">
            <v>0</v>
          </cell>
          <cell r="AH157">
            <v>0</v>
          </cell>
        </row>
        <row r="158">
          <cell r="AG158">
            <v>10</v>
          </cell>
          <cell r="AH158">
            <v>113.57418958758011</v>
          </cell>
        </row>
        <row r="159">
          <cell r="AG159">
            <v>0</v>
          </cell>
          <cell r="AH159">
            <v>0</v>
          </cell>
        </row>
        <row r="160">
          <cell r="AG160">
            <v>0</v>
          </cell>
          <cell r="AH160">
            <v>0</v>
          </cell>
        </row>
        <row r="161">
          <cell r="AG161">
            <v>0</v>
          </cell>
          <cell r="AH161">
            <v>0</v>
          </cell>
        </row>
        <row r="162">
          <cell r="AG162">
            <v>0</v>
          </cell>
          <cell r="AH162">
            <v>0</v>
          </cell>
        </row>
        <row r="163">
          <cell r="AG163">
            <v>0</v>
          </cell>
          <cell r="AH163">
            <v>0</v>
          </cell>
        </row>
        <row r="164">
          <cell r="AG164">
            <v>0</v>
          </cell>
          <cell r="AH164">
            <v>0</v>
          </cell>
        </row>
        <row r="165">
          <cell r="AG165">
            <v>0</v>
          </cell>
          <cell r="AH165">
            <v>0</v>
          </cell>
        </row>
        <row r="166">
          <cell r="AG166">
            <v>0</v>
          </cell>
          <cell r="AH166">
            <v>0</v>
          </cell>
        </row>
        <row r="167">
          <cell r="AG167">
            <v>0</v>
          </cell>
          <cell r="AH167">
            <v>0</v>
          </cell>
        </row>
        <row r="168">
          <cell r="AG168">
            <v>0</v>
          </cell>
          <cell r="AH168">
            <v>0</v>
          </cell>
        </row>
        <row r="169">
          <cell r="AG169">
            <v>0</v>
          </cell>
          <cell r="AH169">
            <v>0</v>
          </cell>
        </row>
        <row r="170">
          <cell r="AG170">
            <v>11</v>
          </cell>
          <cell r="AH170">
            <v>113.57418958758011</v>
          </cell>
        </row>
        <row r="171">
          <cell r="AG171">
            <v>0</v>
          </cell>
          <cell r="AH171">
            <v>0</v>
          </cell>
        </row>
        <row r="172">
          <cell r="AG172">
            <v>0</v>
          </cell>
          <cell r="AH172">
            <v>0</v>
          </cell>
        </row>
        <row r="173">
          <cell r="AG173">
            <v>0</v>
          </cell>
          <cell r="AH173">
            <v>0</v>
          </cell>
        </row>
        <row r="174">
          <cell r="AG174">
            <v>0</v>
          </cell>
          <cell r="AH174">
            <v>0</v>
          </cell>
        </row>
        <row r="175">
          <cell r="AG175">
            <v>0</v>
          </cell>
          <cell r="AH175">
            <v>0</v>
          </cell>
        </row>
        <row r="176">
          <cell r="AG176">
            <v>0</v>
          </cell>
          <cell r="AH176">
            <v>0</v>
          </cell>
        </row>
        <row r="177">
          <cell r="AG177">
            <v>0</v>
          </cell>
          <cell r="AH177">
            <v>0</v>
          </cell>
        </row>
        <row r="178">
          <cell r="AG178">
            <v>0</v>
          </cell>
          <cell r="AH178">
            <v>0</v>
          </cell>
        </row>
        <row r="179">
          <cell r="AG179">
            <v>0</v>
          </cell>
          <cell r="AH179">
            <v>0</v>
          </cell>
        </row>
        <row r="180">
          <cell r="AG180">
            <v>0</v>
          </cell>
          <cell r="AH180">
            <v>0</v>
          </cell>
        </row>
        <row r="181">
          <cell r="AG181">
            <v>0</v>
          </cell>
          <cell r="AH181">
            <v>0</v>
          </cell>
        </row>
        <row r="182">
          <cell r="AG182">
            <v>12</v>
          </cell>
          <cell r="AH182">
            <v>113.57418958758011</v>
          </cell>
        </row>
        <row r="183">
          <cell r="AG183">
            <v>0</v>
          </cell>
          <cell r="AH183">
            <v>0</v>
          </cell>
        </row>
        <row r="184">
          <cell r="AG184">
            <v>0</v>
          </cell>
          <cell r="AH184">
            <v>0</v>
          </cell>
        </row>
        <row r="185">
          <cell r="AG185">
            <v>0</v>
          </cell>
          <cell r="AH185">
            <v>0</v>
          </cell>
        </row>
        <row r="186">
          <cell r="AG186">
            <v>0</v>
          </cell>
          <cell r="AH186">
            <v>0</v>
          </cell>
        </row>
        <row r="187">
          <cell r="AG187">
            <v>0</v>
          </cell>
          <cell r="AH187">
            <v>0</v>
          </cell>
        </row>
        <row r="188">
          <cell r="AG188">
            <v>0</v>
          </cell>
          <cell r="AH188">
            <v>0</v>
          </cell>
        </row>
        <row r="189">
          <cell r="AG189">
            <v>0</v>
          </cell>
          <cell r="AH189">
            <v>0</v>
          </cell>
        </row>
        <row r="190">
          <cell r="AG190">
            <v>0</v>
          </cell>
          <cell r="AH190">
            <v>0</v>
          </cell>
        </row>
        <row r="191">
          <cell r="AG191">
            <v>0</v>
          </cell>
          <cell r="AH191">
            <v>0</v>
          </cell>
        </row>
        <row r="192">
          <cell r="AG192">
            <v>0</v>
          </cell>
          <cell r="AH192">
            <v>0</v>
          </cell>
        </row>
        <row r="193">
          <cell r="AG193">
            <v>0</v>
          </cell>
          <cell r="AH193">
            <v>0</v>
          </cell>
        </row>
        <row r="194">
          <cell r="AG194">
            <v>13</v>
          </cell>
          <cell r="AH194">
            <v>113.57418958758011</v>
          </cell>
        </row>
        <row r="195">
          <cell r="AG195">
            <v>0</v>
          </cell>
          <cell r="AH195">
            <v>0</v>
          </cell>
        </row>
        <row r="196">
          <cell r="AG196">
            <v>0</v>
          </cell>
          <cell r="AH196">
            <v>0</v>
          </cell>
        </row>
        <row r="197">
          <cell r="AG197">
            <v>0</v>
          </cell>
          <cell r="AH197">
            <v>0</v>
          </cell>
        </row>
        <row r="198">
          <cell r="AG198">
            <v>0</v>
          </cell>
          <cell r="AH198">
            <v>0</v>
          </cell>
        </row>
        <row r="199">
          <cell r="AG199">
            <v>0</v>
          </cell>
          <cell r="AH199">
            <v>0</v>
          </cell>
        </row>
        <row r="200">
          <cell r="AG200">
            <v>0</v>
          </cell>
          <cell r="AH200">
            <v>0</v>
          </cell>
        </row>
        <row r="201">
          <cell r="AG201">
            <v>0</v>
          </cell>
          <cell r="AH201">
            <v>0</v>
          </cell>
        </row>
        <row r="202">
          <cell r="AG202">
            <v>0</v>
          </cell>
          <cell r="AH202">
            <v>0</v>
          </cell>
        </row>
        <row r="203">
          <cell r="AG203">
            <v>0</v>
          </cell>
          <cell r="AH203">
            <v>0</v>
          </cell>
        </row>
        <row r="204">
          <cell r="AG204">
            <v>0</v>
          </cell>
          <cell r="AH204">
            <v>0</v>
          </cell>
        </row>
        <row r="205">
          <cell r="AG205">
            <v>0</v>
          </cell>
          <cell r="AH205">
            <v>0</v>
          </cell>
        </row>
        <row r="206">
          <cell r="AG206">
            <v>14</v>
          </cell>
          <cell r="AH206">
            <v>113.57418958758011</v>
          </cell>
        </row>
        <row r="207">
          <cell r="AG207">
            <v>0</v>
          </cell>
          <cell r="AH207">
            <v>0</v>
          </cell>
        </row>
        <row r="208">
          <cell r="AG208">
            <v>0</v>
          </cell>
          <cell r="AH208">
            <v>0</v>
          </cell>
        </row>
        <row r="209">
          <cell r="AG209">
            <v>0</v>
          </cell>
          <cell r="AH209">
            <v>0</v>
          </cell>
        </row>
        <row r="210">
          <cell r="AG210">
            <v>0</v>
          </cell>
          <cell r="AH210">
            <v>0</v>
          </cell>
        </row>
        <row r="211">
          <cell r="AG211">
            <v>0</v>
          </cell>
          <cell r="AH211">
            <v>0</v>
          </cell>
        </row>
        <row r="212">
          <cell r="AG212">
            <v>0</v>
          </cell>
          <cell r="AH212">
            <v>0</v>
          </cell>
        </row>
        <row r="213">
          <cell r="AG213">
            <v>0</v>
          </cell>
          <cell r="AH213">
            <v>0</v>
          </cell>
        </row>
        <row r="214">
          <cell r="AG214">
            <v>0</v>
          </cell>
          <cell r="AH214">
            <v>0</v>
          </cell>
        </row>
        <row r="215">
          <cell r="AG215">
            <v>0</v>
          </cell>
          <cell r="AH215">
            <v>0</v>
          </cell>
        </row>
        <row r="216">
          <cell r="AG216">
            <v>0</v>
          </cell>
          <cell r="AH216">
            <v>0</v>
          </cell>
        </row>
        <row r="217">
          <cell r="AG217">
            <v>0</v>
          </cell>
          <cell r="AH217">
            <v>0</v>
          </cell>
        </row>
        <row r="218">
          <cell r="AG218">
            <v>15</v>
          </cell>
          <cell r="AH218">
            <v>113.57418958758011</v>
          </cell>
        </row>
        <row r="219">
          <cell r="AG219">
            <v>0</v>
          </cell>
          <cell r="AH219">
            <v>0</v>
          </cell>
        </row>
        <row r="220">
          <cell r="AG220">
            <v>0</v>
          </cell>
          <cell r="AH220">
            <v>0</v>
          </cell>
        </row>
        <row r="221">
          <cell r="AG221">
            <v>0</v>
          </cell>
          <cell r="AH221">
            <v>0</v>
          </cell>
        </row>
        <row r="222">
          <cell r="AG222">
            <v>0</v>
          </cell>
          <cell r="AH222">
            <v>0</v>
          </cell>
        </row>
        <row r="223">
          <cell r="AG223">
            <v>0</v>
          </cell>
          <cell r="AH223">
            <v>0</v>
          </cell>
        </row>
        <row r="224">
          <cell r="AG224">
            <v>0</v>
          </cell>
          <cell r="AH224">
            <v>0</v>
          </cell>
        </row>
        <row r="225">
          <cell r="AG225">
            <v>0</v>
          </cell>
          <cell r="AH225">
            <v>0</v>
          </cell>
        </row>
        <row r="226">
          <cell r="AG226">
            <v>0</v>
          </cell>
          <cell r="AH226">
            <v>0</v>
          </cell>
        </row>
        <row r="227">
          <cell r="AG227">
            <v>0</v>
          </cell>
          <cell r="AH227">
            <v>0</v>
          </cell>
        </row>
        <row r="228">
          <cell r="AG228">
            <v>0</v>
          </cell>
          <cell r="AH228">
            <v>0</v>
          </cell>
        </row>
        <row r="229">
          <cell r="AG229">
            <v>0</v>
          </cell>
          <cell r="AH229">
            <v>0</v>
          </cell>
        </row>
        <row r="230">
          <cell r="AG230">
            <v>16</v>
          </cell>
          <cell r="AH230">
            <v>113.57418958758011</v>
          </cell>
        </row>
        <row r="231">
          <cell r="AG231">
            <v>0</v>
          </cell>
          <cell r="AH231">
            <v>0</v>
          </cell>
        </row>
        <row r="232">
          <cell r="AG232">
            <v>0</v>
          </cell>
          <cell r="AH232">
            <v>0</v>
          </cell>
        </row>
        <row r="233">
          <cell r="AG233">
            <v>0</v>
          </cell>
          <cell r="AH233">
            <v>0</v>
          </cell>
        </row>
        <row r="234">
          <cell r="AG234">
            <v>0</v>
          </cell>
          <cell r="AH234">
            <v>0</v>
          </cell>
        </row>
        <row r="235">
          <cell r="AG235">
            <v>0</v>
          </cell>
          <cell r="AH235">
            <v>0</v>
          </cell>
        </row>
        <row r="236">
          <cell r="AG236">
            <v>0</v>
          </cell>
          <cell r="AH236">
            <v>0</v>
          </cell>
        </row>
        <row r="237">
          <cell r="AG237">
            <v>0</v>
          </cell>
          <cell r="AH237">
            <v>0</v>
          </cell>
        </row>
        <row r="238">
          <cell r="AG238">
            <v>0</v>
          </cell>
          <cell r="AH238">
            <v>0</v>
          </cell>
        </row>
        <row r="239">
          <cell r="AG239">
            <v>0</v>
          </cell>
          <cell r="AH239">
            <v>0</v>
          </cell>
        </row>
        <row r="240">
          <cell r="AG240">
            <v>0</v>
          </cell>
          <cell r="AH240">
            <v>0</v>
          </cell>
        </row>
        <row r="241">
          <cell r="AG241">
            <v>0</v>
          </cell>
          <cell r="AH241">
            <v>0</v>
          </cell>
        </row>
        <row r="242">
          <cell r="AG242">
            <v>17</v>
          </cell>
          <cell r="AH242">
            <v>113.57418958758011</v>
          </cell>
        </row>
        <row r="243">
          <cell r="AG243">
            <v>0</v>
          </cell>
          <cell r="AH243">
            <v>0</v>
          </cell>
        </row>
        <row r="244">
          <cell r="AG244">
            <v>0</v>
          </cell>
          <cell r="AH244">
            <v>0</v>
          </cell>
        </row>
        <row r="245">
          <cell r="AG245">
            <v>0</v>
          </cell>
          <cell r="AH245">
            <v>0</v>
          </cell>
        </row>
        <row r="246">
          <cell r="AG246">
            <v>0</v>
          </cell>
          <cell r="AH246">
            <v>0</v>
          </cell>
        </row>
        <row r="247">
          <cell r="AG247">
            <v>0</v>
          </cell>
          <cell r="AH247">
            <v>0</v>
          </cell>
        </row>
        <row r="248">
          <cell r="AG248">
            <v>0</v>
          </cell>
          <cell r="AH248">
            <v>0</v>
          </cell>
        </row>
        <row r="249">
          <cell r="AG249">
            <v>0</v>
          </cell>
          <cell r="AH249">
            <v>0</v>
          </cell>
        </row>
        <row r="250">
          <cell r="AG250">
            <v>0</v>
          </cell>
          <cell r="AH250">
            <v>0</v>
          </cell>
        </row>
        <row r="251">
          <cell r="AG251">
            <v>0</v>
          </cell>
          <cell r="AH251">
            <v>0</v>
          </cell>
        </row>
        <row r="252">
          <cell r="AG252">
            <v>0</v>
          </cell>
          <cell r="AH252">
            <v>0</v>
          </cell>
        </row>
        <row r="253">
          <cell r="AG253">
            <v>0</v>
          </cell>
          <cell r="AH253">
            <v>0</v>
          </cell>
        </row>
        <row r="254">
          <cell r="AG254">
            <v>18</v>
          </cell>
          <cell r="AH254">
            <v>113.57418958758011</v>
          </cell>
        </row>
        <row r="255">
          <cell r="AG255">
            <v>0</v>
          </cell>
          <cell r="AH255">
            <v>0</v>
          </cell>
        </row>
        <row r="256">
          <cell r="AG256">
            <v>0</v>
          </cell>
          <cell r="AH256">
            <v>0</v>
          </cell>
        </row>
        <row r="257">
          <cell r="AG257">
            <v>0</v>
          </cell>
          <cell r="AH257">
            <v>0</v>
          </cell>
        </row>
        <row r="258">
          <cell r="AG258">
            <v>0</v>
          </cell>
          <cell r="AH258">
            <v>0</v>
          </cell>
        </row>
        <row r="259">
          <cell r="AG259">
            <v>0</v>
          </cell>
          <cell r="AH259">
            <v>0</v>
          </cell>
        </row>
        <row r="260">
          <cell r="AG260">
            <v>0</v>
          </cell>
          <cell r="AH260">
            <v>0</v>
          </cell>
        </row>
        <row r="261">
          <cell r="AG261">
            <v>0</v>
          </cell>
          <cell r="AH261">
            <v>0</v>
          </cell>
        </row>
        <row r="262">
          <cell r="AG262">
            <v>0</v>
          </cell>
          <cell r="AH262">
            <v>0</v>
          </cell>
        </row>
        <row r="263">
          <cell r="AG263">
            <v>0</v>
          </cell>
          <cell r="AH263">
            <v>0</v>
          </cell>
        </row>
        <row r="264">
          <cell r="AG264">
            <v>0</v>
          </cell>
          <cell r="AH264">
            <v>0</v>
          </cell>
        </row>
        <row r="265">
          <cell r="AG265">
            <v>0</v>
          </cell>
          <cell r="AH265">
            <v>0</v>
          </cell>
        </row>
        <row r="266">
          <cell r="AG266">
            <v>19</v>
          </cell>
          <cell r="AH266">
            <v>113.57418958758011</v>
          </cell>
        </row>
        <row r="267">
          <cell r="AG267">
            <v>0</v>
          </cell>
          <cell r="AH267">
            <v>0</v>
          </cell>
        </row>
        <row r="268">
          <cell r="AG268">
            <v>0</v>
          </cell>
          <cell r="AH268">
            <v>0</v>
          </cell>
        </row>
        <row r="269">
          <cell r="AG269">
            <v>0</v>
          </cell>
          <cell r="AH269">
            <v>0</v>
          </cell>
        </row>
        <row r="270">
          <cell r="AG270">
            <v>0</v>
          </cell>
          <cell r="AH270">
            <v>0</v>
          </cell>
        </row>
        <row r="271">
          <cell r="AG271">
            <v>0</v>
          </cell>
          <cell r="AH271">
            <v>0</v>
          </cell>
        </row>
        <row r="272">
          <cell r="AG272">
            <v>0</v>
          </cell>
          <cell r="AH272">
            <v>0</v>
          </cell>
        </row>
        <row r="273">
          <cell r="AG273">
            <v>0</v>
          </cell>
          <cell r="AH273">
            <v>0</v>
          </cell>
        </row>
        <row r="274">
          <cell r="AG274">
            <v>0</v>
          </cell>
          <cell r="AH274">
            <v>0</v>
          </cell>
        </row>
        <row r="275">
          <cell r="AG275">
            <v>0</v>
          </cell>
          <cell r="AH275">
            <v>0</v>
          </cell>
        </row>
        <row r="276">
          <cell r="AG276">
            <v>0</v>
          </cell>
          <cell r="AH276">
            <v>0</v>
          </cell>
        </row>
        <row r="277">
          <cell r="AG277">
            <v>0</v>
          </cell>
          <cell r="AH277">
            <v>0</v>
          </cell>
        </row>
        <row r="278">
          <cell r="AG278">
            <v>20</v>
          </cell>
          <cell r="AH278">
            <v>113.57418958758011</v>
          </cell>
        </row>
        <row r="279">
          <cell r="AG279">
            <v>0</v>
          </cell>
          <cell r="AH279">
            <v>0</v>
          </cell>
        </row>
        <row r="280">
          <cell r="AG280">
            <v>0</v>
          </cell>
          <cell r="AH280">
            <v>0</v>
          </cell>
        </row>
        <row r="281">
          <cell r="AG281">
            <v>0</v>
          </cell>
          <cell r="AH281">
            <v>0</v>
          </cell>
        </row>
        <row r="282">
          <cell r="AG282">
            <v>0</v>
          </cell>
          <cell r="AH282">
            <v>0</v>
          </cell>
        </row>
        <row r="283">
          <cell r="AG283">
            <v>0</v>
          </cell>
          <cell r="AH283">
            <v>0</v>
          </cell>
        </row>
        <row r="284">
          <cell r="AG284">
            <v>0</v>
          </cell>
          <cell r="AH284">
            <v>0</v>
          </cell>
        </row>
        <row r="285">
          <cell r="AG285">
            <v>0</v>
          </cell>
          <cell r="AH285">
            <v>0</v>
          </cell>
        </row>
        <row r="286">
          <cell r="AG286">
            <v>0</v>
          </cell>
          <cell r="AH286">
            <v>0</v>
          </cell>
        </row>
        <row r="287">
          <cell r="AG287">
            <v>0</v>
          </cell>
          <cell r="AH287">
            <v>0</v>
          </cell>
        </row>
        <row r="288">
          <cell r="AG288">
            <v>0</v>
          </cell>
          <cell r="AH288">
            <v>0</v>
          </cell>
        </row>
        <row r="289">
          <cell r="AG289">
            <v>0</v>
          </cell>
          <cell r="AH289">
            <v>0</v>
          </cell>
        </row>
        <row r="290">
          <cell r="AG290">
            <v>21</v>
          </cell>
          <cell r="AH290">
            <v>113.57418958758011</v>
          </cell>
        </row>
        <row r="291">
          <cell r="AG291">
            <v>0</v>
          </cell>
          <cell r="AH291">
            <v>0</v>
          </cell>
        </row>
        <row r="292">
          <cell r="AG292">
            <v>0</v>
          </cell>
          <cell r="AH292">
            <v>0</v>
          </cell>
        </row>
        <row r="293">
          <cell r="AG293">
            <v>0</v>
          </cell>
          <cell r="AH293">
            <v>0</v>
          </cell>
        </row>
        <row r="294">
          <cell r="AG294">
            <v>0</v>
          </cell>
          <cell r="AH294">
            <v>0</v>
          </cell>
        </row>
        <row r="295">
          <cell r="AG295">
            <v>0</v>
          </cell>
          <cell r="AH295">
            <v>0</v>
          </cell>
        </row>
        <row r="296">
          <cell r="AG296">
            <v>0</v>
          </cell>
          <cell r="AH296">
            <v>0</v>
          </cell>
        </row>
        <row r="297">
          <cell r="AG297">
            <v>0</v>
          </cell>
          <cell r="AH297">
            <v>0</v>
          </cell>
        </row>
        <row r="298">
          <cell r="AG298">
            <v>0</v>
          </cell>
          <cell r="AH298">
            <v>0</v>
          </cell>
        </row>
        <row r="299">
          <cell r="AG299">
            <v>0</v>
          </cell>
          <cell r="AH299">
            <v>0</v>
          </cell>
        </row>
        <row r="300">
          <cell r="AG300">
            <v>0</v>
          </cell>
          <cell r="AH300">
            <v>0</v>
          </cell>
        </row>
        <row r="301">
          <cell r="AG301">
            <v>0</v>
          </cell>
          <cell r="AH301">
            <v>0</v>
          </cell>
        </row>
        <row r="302">
          <cell r="AG302">
            <v>22</v>
          </cell>
          <cell r="AH302">
            <v>61.866564947283756</v>
          </cell>
        </row>
        <row r="303">
          <cell r="AG303">
            <v>0</v>
          </cell>
          <cell r="AH303">
            <v>0</v>
          </cell>
        </row>
        <row r="304">
          <cell r="AG304">
            <v>0</v>
          </cell>
          <cell r="AH304">
            <v>0</v>
          </cell>
        </row>
        <row r="305">
          <cell r="AG305">
            <v>0</v>
          </cell>
          <cell r="AH305">
            <v>0</v>
          </cell>
        </row>
        <row r="306">
          <cell r="AG306">
            <v>0</v>
          </cell>
          <cell r="AH306">
            <v>0</v>
          </cell>
        </row>
        <row r="307">
          <cell r="AG307">
            <v>0</v>
          </cell>
          <cell r="AH307">
            <v>0</v>
          </cell>
        </row>
        <row r="308">
          <cell r="AG308">
            <v>0</v>
          </cell>
          <cell r="AH308">
            <v>0</v>
          </cell>
        </row>
        <row r="309">
          <cell r="AG309">
            <v>0</v>
          </cell>
          <cell r="AH309">
            <v>0</v>
          </cell>
        </row>
        <row r="310">
          <cell r="AG310">
            <v>0</v>
          </cell>
          <cell r="AH310">
            <v>0</v>
          </cell>
        </row>
        <row r="311">
          <cell r="AG311">
            <v>0</v>
          </cell>
          <cell r="AH311">
            <v>0</v>
          </cell>
        </row>
        <row r="312">
          <cell r="AG312">
            <v>0</v>
          </cell>
          <cell r="AH312">
            <v>0</v>
          </cell>
        </row>
        <row r="313">
          <cell r="AG313">
            <v>0</v>
          </cell>
          <cell r="AH313">
            <v>0</v>
          </cell>
        </row>
        <row r="314">
          <cell r="AG314">
            <v>23</v>
          </cell>
          <cell r="AH314">
            <v>0</v>
          </cell>
        </row>
        <row r="315">
          <cell r="AG315">
            <v>0</v>
          </cell>
          <cell r="AH315">
            <v>0</v>
          </cell>
        </row>
        <row r="316">
          <cell r="AG316">
            <v>0</v>
          </cell>
          <cell r="AH316">
            <v>0</v>
          </cell>
        </row>
        <row r="317">
          <cell r="AG317">
            <v>0</v>
          </cell>
          <cell r="AH317">
            <v>0</v>
          </cell>
        </row>
        <row r="318">
          <cell r="AG318">
            <v>0</v>
          </cell>
          <cell r="AH318">
            <v>0</v>
          </cell>
        </row>
        <row r="319">
          <cell r="AG319">
            <v>0</v>
          </cell>
          <cell r="AH319">
            <v>0</v>
          </cell>
        </row>
        <row r="320">
          <cell r="AG320">
            <v>0</v>
          </cell>
          <cell r="AH320">
            <v>0</v>
          </cell>
        </row>
        <row r="321">
          <cell r="AG321">
            <v>0</v>
          </cell>
          <cell r="AH321">
            <v>0</v>
          </cell>
        </row>
        <row r="322">
          <cell r="AG322">
            <v>0</v>
          </cell>
          <cell r="AH322">
            <v>0</v>
          </cell>
        </row>
        <row r="323">
          <cell r="AG323">
            <v>0</v>
          </cell>
          <cell r="AH323">
            <v>0</v>
          </cell>
        </row>
        <row r="324">
          <cell r="AG324">
            <v>0</v>
          </cell>
          <cell r="AH324">
            <v>0</v>
          </cell>
        </row>
        <row r="325">
          <cell r="AG325">
            <v>0</v>
          </cell>
          <cell r="AH325">
            <v>0</v>
          </cell>
        </row>
        <row r="326">
          <cell r="AG326">
            <v>24</v>
          </cell>
          <cell r="AH326">
            <v>0</v>
          </cell>
        </row>
        <row r="327">
          <cell r="AG327">
            <v>0</v>
          </cell>
          <cell r="AH327">
            <v>0</v>
          </cell>
        </row>
        <row r="328">
          <cell r="AG328">
            <v>0</v>
          </cell>
          <cell r="AH328">
            <v>0</v>
          </cell>
        </row>
        <row r="329">
          <cell r="AG329">
            <v>0</v>
          </cell>
          <cell r="AH329">
            <v>0</v>
          </cell>
        </row>
        <row r="330">
          <cell r="AG330">
            <v>0</v>
          </cell>
          <cell r="AH330">
            <v>0</v>
          </cell>
        </row>
        <row r="331">
          <cell r="AG331">
            <v>0</v>
          </cell>
          <cell r="AH331">
            <v>0</v>
          </cell>
        </row>
        <row r="332">
          <cell r="AG332">
            <v>0</v>
          </cell>
          <cell r="AH332">
            <v>0</v>
          </cell>
        </row>
        <row r="333">
          <cell r="AG333">
            <v>0</v>
          </cell>
          <cell r="AH333">
            <v>0</v>
          </cell>
        </row>
        <row r="334">
          <cell r="AG334">
            <v>0</v>
          </cell>
          <cell r="AH334">
            <v>0</v>
          </cell>
        </row>
        <row r="335">
          <cell r="AG335">
            <v>0</v>
          </cell>
          <cell r="AH335">
            <v>0</v>
          </cell>
        </row>
        <row r="336">
          <cell r="AG336">
            <v>0</v>
          </cell>
          <cell r="AH336">
            <v>0</v>
          </cell>
        </row>
        <row r="337">
          <cell r="AG337">
            <v>0</v>
          </cell>
          <cell r="AH337">
            <v>0</v>
          </cell>
        </row>
        <row r="338">
          <cell r="AG338">
            <v>25</v>
          </cell>
          <cell r="AH338">
            <v>0</v>
          </cell>
        </row>
        <row r="339">
          <cell r="AG339">
            <v>0</v>
          </cell>
          <cell r="AH339">
            <v>0</v>
          </cell>
        </row>
        <row r="340">
          <cell r="AG340">
            <v>0</v>
          </cell>
          <cell r="AH340">
            <v>0</v>
          </cell>
        </row>
        <row r="341">
          <cell r="AG341">
            <v>0</v>
          </cell>
          <cell r="AH341">
            <v>0</v>
          </cell>
        </row>
        <row r="342">
          <cell r="AG342">
            <v>0</v>
          </cell>
          <cell r="AH342">
            <v>0</v>
          </cell>
        </row>
        <row r="343">
          <cell r="AG343">
            <v>0</v>
          </cell>
          <cell r="AH343">
            <v>0</v>
          </cell>
        </row>
        <row r="344">
          <cell r="AG344">
            <v>0</v>
          </cell>
          <cell r="AH344">
            <v>0</v>
          </cell>
        </row>
        <row r="345">
          <cell r="AG345">
            <v>0</v>
          </cell>
          <cell r="AH345">
            <v>0</v>
          </cell>
        </row>
        <row r="346">
          <cell r="AG346">
            <v>0</v>
          </cell>
          <cell r="AH346">
            <v>0</v>
          </cell>
        </row>
        <row r="347">
          <cell r="AG347">
            <v>0</v>
          </cell>
          <cell r="AH347">
            <v>0</v>
          </cell>
        </row>
        <row r="348">
          <cell r="AG348">
            <v>0</v>
          </cell>
          <cell r="AH348">
            <v>0</v>
          </cell>
        </row>
        <row r="349">
          <cell r="AG349">
            <v>0</v>
          </cell>
          <cell r="AH349">
            <v>0</v>
          </cell>
        </row>
        <row r="350">
          <cell r="AG350">
            <v>26</v>
          </cell>
          <cell r="AH350">
            <v>0</v>
          </cell>
        </row>
        <row r="351">
          <cell r="AG351">
            <v>0</v>
          </cell>
          <cell r="AH351">
            <v>0</v>
          </cell>
        </row>
        <row r="352">
          <cell r="AG352">
            <v>0</v>
          </cell>
          <cell r="AH352">
            <v>0</v>
          </cell>
        </row>
        <row r="353">
          <cell r="AG353">
            <v>0</v>
          </cell>
          <cell r="AH353">
            <v>0</v>
          </cell>
        </row>
        <row r="354">
          <cell r="AG354">
            <v>0</v>
          </cell>
          <cell r="AH354">
            <v>0</v>
          </cell>
        </row>
        <row r="355">
          <cell r="AG355">
            <v>0</v>
          </cell>
          <cell r="AH355">
            <v>0</v>
          </cell>
        </row>
        <row r="356">
          <cell r="AG356">
            <v>0</v>
          </cell>
          <cell r="AH356">
            <v>0</v>
          </cell>
        </row>
        <row r="357">
          <cell r="AG357">
            <v>0</v>
          </cell>
          <cell r="AH357">
            <v>0</v>
          </cell>
        </row>
        <row r="358">
          <cell r="AG358">
            <v>0</v>
          </cell>
          <cell r="AH358">
            <v>0</v>
          </cell>
        </row>
        <row r="359">
          <cell r="AG359">
            <v>0</v>
          </cell>
          <cell r="AH359">
            <v>0</v>
          </cell>
        </row>
        <row r="360">
          <cell r="AG360">
            <v>0</v>
          </cell>
          <cell r="AH360">
            <v>0</v>
          </cell>
        </row>
        <row r="361">
          <cell r="AG361">
            <v>0</v>
          </cell>
          <cell r="AH361">
            <v>0</v>
          </cell>
        </row>
        <row r="362">
          <cell r="AG362">
            <v>27</v>
          </cell>
          <cell r="AH362">
            <v>0</v>
          </cell>
        </row>
        <row r="363">
          <cell r="AG363">
            <v>0</v>
          </cell>
          <cell r="AH363">
            <v>0</v>
          </cell>
        </row>
        <row r="364">
          <cell r="AG364">
            <v>0</v>
          </cell>
          <cell r="AH364">
            <v>0</v>
          </cell>
        </row>
        <row r="365">
          <cell r="AG365">
            <v>0</v>
          </cell>
          <cell r="AH365">
            <v>0</v>
          </cell>
        </row>
        <row r="366">
          <cell r="AG366">
            <v>0</v>
          </cell>
          <cell r="AH366">
            <v>0</v>
          </cell>
        </row>
        <row r="367">
          <cell r="AG367">
            <v>0</v>
          </cell>
          <cell r="AH367">
            <v>0</v>
          </cell>
        </row>
        <row r="368">
          <cell r="AG368">
            <v>0</v>
          </cell>
          <cell r="AH368">
            <v>0</v>
          </cell>
        </row>
        <row r="369">
          <cell r="AG369">
            <v>0</v>
          </cell>
          <cell r="AH369">
            <v>0</v>
          </cell>
        </row>
        <row r="370">
          <cell r="AG370">
            <v>0</v>
          </cell>
          <cell r="AH370">
            <v>0</v>
          </cell>
        </row>
        <row r="371">
          <cell r="AG371">
            <v>0</v>
          </cell>
          <cell r="AH371">
            <v>0</v>
          </cell>
        </row>
        <row r="372">
          <cell r="AG372">
            <v>0</v>
          </cell>
          <cell r="AH372">
            <v>0</v>
          </cell>
        </row>
        <row r="373">
          <cell r="AG373">
            <v>0</v>
          </cell>
          <cell r="AH373">
            <v>0</v>
          </cell>
        </row>
        <row r="374">
          <cell r="AG374">
            <v>28</v>
          </cell>
          <cell r="AH374">
            <v>0</v>
          </cell>
        </row>
        <row r="375">
          <cell r="AG375">
            <v>0</v>
          </cell>
          <cell r="AH375">
            <v>0</v>
          </cell>
        </row>
        <row r="376">
          <cell r="AG376">
            <v>0</v>
          </cell>
          <cell r="AH376">
            <v>0</v>
          </cell>
        </row>
        <row r="377">
          <cell r="AG377">
            <v>0</v>
          </cell>
          <cell r="AH377">
            <v>0</v>
          </cell>
        </row>
        <row r="378">
          <cell r="AG378">
            <v>0</v>
          </cell>
          <cell r="AH378">
            <v>0</v>
          </cell>
        </row>
        <row r="379">
          <cell r="AG379">
            <v>0</v>
          </cell>
          <cell r="AH379">
            <v>0</v>
          </cell>
        </row>
        <row r="380">
          <cell r="AG380">
            <v>0</v>
          </cell>
          <cell r="AH380">
            <v>0</v>
          </cell>
        </row>
        <row r="381">
          <cell r="AG381">
            <v>0</v>
          </cell>
          <cell r="AH381">
            <v>0</v>
          </cell>
        </row>
        <row r="382">
          <cell r="AG382">
            <v>0</v>
          </cell>
          <cell r="AH382">
            <v>0</v>
          </cell>
        </row>
        <row r="383">
          <cell r="AG383">
            <v>0</v>
          </cell>
          <cell r="AH383">
            <v>0</v>
          </cell>
        </row>
        <row r="384">
          <cell r="AG384">
            <v>0</v>
          </cell>
          <cell r="AH384">
            <v>0</v>
          </cell>
        </row>
        <row r="385">
          <cell r="AG385">
            <v>0</v>
          </cell>
          <cell r="AH385">
            <v>0</v>
          </cell>
        </row>
        <row r="386">
          <cell r="AG386">
            <v>29</v>
          </cell>
          <cell r="AH386">
            <v>0</v>
          </cell>
        </row>
        <row r="387">
          <cell r="AG387">
            <v>0</v>
          </cell>
          <cell r="AH387">
            <v>0</v>
          </cell>
        </row>
        <row r="388">
          <cell r="AG388">
            <v>0</v>
          </cell>
          <cell r="AH388">
            <v>0</v>
          </cell>
        </row>
        <row r="389">
          <cell r="AG389">
            <v>0</v>
          </cell>
          <cell r="AH389">
            <v>0</v>
          </cell>
        </row>
        <row r="390">
          <cell r="AG390">
            <v>0</v>
          </cell>
          <cell r="AH390">
            <v>0</v>
          </cell>
        </row>
        <row r="391">
          <cell r="AG391">
            <v>0</v>
          </cell>
          <cell r="AH391">
            <v>0</v>
          </cell>
        </row>
        <row r="392">
          <cell r="AG392">
            <v>0</v>
          </cell>
          <cell r="AH392">
            <v>0</v>
          </cell>
        </row>
        <row r="393">
          <cell r="AG393">
            <v>0</v>
          </cell>
          <cell r="AH393">
            <v>0</v>
          </cell>
        </row>
        <row r="394">
          <cell r="AG394">
            <v>0</v>
          </cell>
          <cell r="AH394">
            <v>0</v>
          </cell>
        </row>
        <row r="395">
          <cell r="AG395">
            <v>0</v>
          </cell>
          <cell r="AH395">
            <v>0</v>
          </cell>
        </row>
        <row r="396">
          <cell r="AG396">
            <v>0</v>
          </cell>
          <cell r="AH396">
            <v>0</v>
          </cell>
        </row>
        <row r="397">
          <cell r="AG397">
            <v>0</v>
          </cell>
          <cell r="AH397">
            <v>0</v>
          </cell>
        </row>
        <row r="398">
          <cell r="AG398">
            <v>30</v>
          </cell>
          <cell r="AH398">
            <v>0</v>
          </cell>
        </row>
        <row r="399">
          <cell r="AG399">
            <v>0</v>
          </cell>
          <cell r="AH399">
            <v>0</v>
          </cell>
        </row>
        <row r="400">
          <cell r="AG400">
            <v>0</v>
          </cell>
          <cell r="AH400">
            <v>0</v>
          </cell>
        </row>
        <row r="401">
          <cell r="AG401">
            <v>0</v>
          </cell>
          <cell r="AH401">
            <v>0</v>
          </cell>
        </row>
        <row r="402">
          <cell r="AG402">
            <v>0</v>
          </cell>
          <cell r="AH402">
            <v>0</v>
          </cell>
        </row>
        <row r="403">
          <cell r="AG403">
            <v>0</v>
          </cell>
          <cell r="AH403">
            <v>0</v>
          </cell>
        </row>
        <row r="404">
          <cell r="AG404">
            <v>0</v>
          </cell>
          <cell r="AH404">
            <v>0</v>
          </cell>
        </row>
        <row r="405">
          <cell r="AG405">
            <v>0</v>
          </cell>
          <cell r="AH405">
            <v>0</v>
          </cell>
        </row>
        <row r="406">
          <cell r="AG406">
            <v>0</v>
          </cell>
          <cell r="AH406">
            <v>0</v>
          </cell>
        </row>
        <row r="407">
          <cell r="AG407">
            <v>0</v>
          </cell>
          <cell r="AH407">
            <v>0</v>
          </cell>
        </row>
        <row r="408">
          <cell r="AG408">
            <v>0</v>
          </cell>
          <cell r="AH408">
            <v>0</v>
          </cell>
        </row>
        <row r="409">
          <cell r="AG409">
            <v>0</v>
          </cell>
          <cell r="AH409">
            <v>0</v>
          </cell>
        </row>
        <row r="410">
          <cell r="AG410">
            <v>31</v>
          </cell>
          <cell r="AH410">
            <v>0</v>
          </cell>
        </row>
        <row r="411">
          <cell r="AG411">
            <v>0</v>
          </cell>
          <cell r="AH411">
            <v>0</v>
          </cell>
        </row>
        <row r="412">
          <cell r="AG412">
            <v>0</v>
          </cell>
          <cell r="AH412">
            <v>0</v>
          </cell>
        </row>
        <row r="413">
          <cell r="AG413">
            <v>0</v>
          </cell>
          <cell r="AH413">
            <v>0</v>
          </cell>
        </row>
        <row r="414">
          <cell r="AG414">
            <v>0</v>
          </cell>
          <cell r="AH414">
            <v>0</v>
          </cell>
        </row>
        <row r="415">
          <cell r="AG415">
            <v>0</v>
          </cell>
          <cell r="AH415">
            <v>0</v>
          </cell>
        </row>
        <row r="416">
          <cell r="AG416">
            <v>0</v>
          </cell>
          <cell r="AH416">
            <v>0</v>
          </cell>
        </row>
        <row r="417">
          <cell r="AG417">
            <v>0</v>
          </cell>
          <cell r="AH417">
            <v>0</v>
          </cell>
        </row>
        <row r="418">
          <cell r="AG418">
            <v>0</v>
          </cell>
          <cell r="AH418">
            <v>0</v>
          </cell>
        </row>
        <row r="419">
          <cell r="AG419">
            <v>0</v>
          </cell>
          <cell r="AH419">
            <v>0</v>
          </cell>
        </row>
        <row r="420">
          <cell r="AG420">
            <v>0</v>
          </cell>
          <cell r="AH420">
            <v>0</v>
          </cell>
        </row>
        <row r="421">
          <cell r="AG421">
            <v>0</v>
          </cell>
          <cell r="AH421">
            <v>0</v>
          </cell>
        </row>
        <row r="422">
          <cell r="AG422">
            <v>32</v>
          </cell>
          <cell r="AH422">
            <v>0</v>
          </cell>
        </row>
        <row r="423">
          <cell r="AG423">
            <v>0</v>
          </cell>
          <cell r="AH423">
            <v>0</v>
          </cell>
        </row>
        <row r="424">
          <cell r="AG424">
            <v>0</v>
          </cell>
          <cell r="AH424">
            <v>0</v>
          </cell>
        </row>
        <row r="425">
          <cell r="AG425">
            <v>0</v>
          </cell>
          <cell r="AH425">
            <v>0</v>
          </cell>
        </row>
        <row r="426">
          <cell r="AG426">
            <v>0</v>
          </cell>
          <cell r="AH426">
            <v>0</v>
          </cell>
        </row>
        <row r="427">
          <cell r="AG427">
            <v>0</v>
          </cell>
          <cell r="AH427">
            <v>0</v>
          </cell>
        </row>
        <row r="428">
          <cell r="AG428">
            <v>0</v>
          </cell>
          <cell r="AH428">
            <v>0</v>
          </cell>
        </row>
        <row r="429">
          <cell r="AG429">
            <v>0</v>
          </cell>
          <cell r="AH429">
            <v>0</v>
          </cell>
        </row>
        <row r="430">
          <cell r="AG430">
            <v>0</v>
          </cell>
          <cell r="AH430">
            <v>0</v>
          </cell>
        </row>
        <row r="431">
          <cell r="AG431">
            <v>0</v>
          </cell>
          <cell r="AH431">
            <v>0</v>
          </cell>
        </row>
        <row r="432">
          <cell r="AG432">
            <v>0</v>
          </cell>
          <cell r="AH432">
            <v>0</v>
          </cell>
        </row>
        <row r="433">
          <cell r="AG433">
            <v>0</v>
          </cell>
          <cell r="AH433">
            <v>0</v>
          </cell>
        </row>
        <row r="434">
          <cell r="AG434">
            <v>33</v>
          </cell>
          <cell r="AH434">
            <v>0</v>
          </cell>
        </row>
        <row r="435">
          <cell r="AG435">
            <v>0</v>
          </cell>
          <cell r="AH435">
            <v>0</v>
          </cell>
        </row>
        <row r="436">
          <cell r="AG436">
            <v>0</v>
          </cell>
          <cell r="AH436">
            <v>0</v>
          </cell>
        </row>
        <row r="437">
          <cell r="AG437">
            <v>0</v>
          </cell>
          <cell r="AH437">
            <v>0</v>
          </cell>
        </row>
        <row r="438">
          <cell r="AG438">
            <v>0</v>
          </cell>
          <cell r="AH438">
            <v>0</v>
          </cell>
        </row>
        <row r="439">
          <cell r="AG439">
            <v>0</v>
          </cell>
          <cell r="AH439">
            <v>0</v>
          </cell>
        </row>
        <row r="440">
          <cell r="AG440">
            <v>0</v>
          </cell>
          <cell r="AH440">
            <v>0</v>
          </cell>
        </row>
        <row r="441">
          <cell r="AG441">
            <v>0</v>
          </cell>
          <cell r="AH441">
            <v>0</v>
          </cell>
        </row>
        <row r="442">
          <cell r="AG442">
            <v>0</v>
          </cell>
          <cell r="AH442">
            <v>0</v>
          </cell>
        </row>
        <row r="443">
          <cell r="AG443">
            <v>0</v>
          </cell>
          <cell r="AH443">
            <v>0</v>
          </cell>
        </row>
        <row r="444">
          <cell r="AG444">
            <v>0</v>
          </cell>
          <cell r="AH444">
            <v>0</v>
          </cell>
        </row>
        <row r="445">
          <cell r="AG445">
            <v>0</v>
          </cell>
          <cell r="AH445">
            <v>0</v>
          </cell>
        </row>
        <row r="446">
          <cell r="AG446">
            <v>34</v>
          </cell>
          <cell r="AH446">
            <v>0</v>
          </cell>
        </row>
        <row r="447">
          <cell r="AG447">
            <v>0</v>
          </cell>
          <cell r="AH447">
            <v>0</v>
          </cell>
        </row>
        <row r="448">
          <cell r="AG448">
            <v>0</v>
          </cell>
          <cell r="AH448">
            <v>0</v>
          </cell>
        </row>
        <row r="449">
          <cell r="AG449">
            <v>0</v>
          </cell>
          <cell r="AH449">
            <v>0</v>
          </cell>
        </row>
        <row r="450">
          <cell r="AG450">
            <v>0</v>
          </cell>
          <cell r="AH450">
            <v>0</v>
          </cell>
        </row>
        <row r="451">
          <cell r="AG451">
            <v>0</v>
          </cell>
          <cell r="AH451">
            <v>0</v>
          </cell>
        </row>
        <row r="452">
          <cell r="AG452">
            <v>0</v>
          </cell>
          <cell r="AH452">
            <v>0</v>
          </cell>
        </row>
        <row r="453">
          <cell r="AG453">
            <v>0</v>
          </cell>
          <cell r="AH453">
            <v>0</v>
          </cell>
        </row>
        <row r="454">
          <cell r="AG454">
            <v>0</v>
          </cell>
          <cell r="AH454">
            <v>0</v>
          </cell>
        </row>
        <row r="455">
          <cell r="AG455">
            <v>0</v>
          </cell>
          <cell r="AH455">
            <v>0</v>
          </cell>
        </row>
        <row r="456">
          <cell r="AG456">
            <v>0</v>
          </cell>
          <cell r="AH456">
            <v>0</v>
          </cell>
        </row>
        <row r="457">
          <cell r="AG457">
            <v>0</v>
          </cell>
          <cell r="AH457">
            <v>0</v>
          </cell>
        </row>
        <row r="458">
          <cell r="AG458">
            <v>35</v>
          </cell>
          <cell r="AH458">
            <v>0</v>
          </cell>
        </row>
        <row r="459">
          <cell r="AG459">
            <v>0</v>
          </cell>
          <cell r="AH459">
            <v>0</v>
          </cell>
        </row>
        <row r="460">
          <cell r="AG460">
            <v>0</v>
          </cell>
          <cell r="AH460">
            <v>0</v>
          </cell>
        </row>
        <row r="461">
          <cell r="AG461">
            <v>0</v>
          </cell>
          <cell r="AH461">
            <v>0</v>
          </cell>
        </row>
        <row r="462">
          <cell r="AG462">
            <v>0</v>
          </cell>
          <cell r="AH462">
            <v>0</v>
          </cell>
        </row>
        <row r="463">
          <cell r="AG463">
            <v>0</v>
          </cell>
          <cell r="AH463">
            <v>0</v>
          </cell>
        </row>
        <row r="464">
          <cell r="AG464">
            <v>0</v>
          </cell>
          <cell r="AH464">
            <v>0</v>
          </cell>
        </row>
        <row r="465">
          <cell r="AG465">
            <v>0</v>
          </cell>
          <cell r="AH465">
            <v>0</v>
          </cell>
        </row>
        <row r="466">
          <cell r="AG466">
            <v>0</v>
          </cell>
          <cell r="AH466">
            <v>0</v>
          </cell>
        </row>
        <row r="467">
          <cell r="AG467">
            <v>0</v>
          </cell>
          <cell r="AH467">
            <v>0</v>
          </cell>
        </row>
        <row r="468">
          <cell r="AG468">
            <v>0</v>
          </cell>
          <cell r="AH468">
            <v>0</v>
          </cell>
        </row>
        <row r="469">
          <cell r="AG469">
            <v>0</v>
          </cell>
          <cell r="AH469">
            <v>0</v>
          </cell>
        </row>
        <row r="470">
          <cell r="AG470">
            <v>36</v>
          </cell>
          <cell r="AH470">
            <v>0</v>
          </cell>
        </row>
        <row r="471">
          <cell r="AG471">
            <v>0</v>
          </cell>
          <cell r="AH471">
            <v>0</v>
          </cell>
        </row>
        <row r="472">
          <cell r="AG472">
            <v>0</v>
          </cell>
          <cell r="AH472">
            <v>0</v>
          </cell>
        </row>
        <row r="473">
          <cell r="AG473">
            <v>0</v>
          </cell>
          <cell r="AH473">
            <v>0</v>
          </cell>
        </row>
        <row r="474">
          <cell r="AG474">
            <v>0</v>
          </cell>
          <cell r="AH474">
            <v>0</v>
          </cell>
        </row>
        <row r="475">
          <cell r="AG475">
            <v>0</v>
          </cell>
          <cell r="AH475">
            <v>0</v>
          </cell>
        </row>
        <row r="476">
          <cell r="AG476">
            <v>0</v>
          </cell>
          <cell r="AH476">
            <v>0</v>
          </cell>
        </row>
        <row r="477">
          <cell r="AG477">
            <v>0</v>
          </cell>
          <cell r="AH477">
            <v>0</v>
          </cell>
        </row>
        <row r="478">
          <cell r="AG478">
            <v>0</v>
          </cell>
          <cell r="AH478">
            <v>0</v>
          </cell>
        </row>
        <row r="479">
          <cell r="AG479">
            <v>0</v>
          </cell>
          <cell r="AH479">
            <v>0</v>
          </cell>
        </row>
        <row r="480">
          <cell r="AG480">
            <v>0</v>
          </cell>
          <cell r="AH480">
            <v>0</v>
          </cell>
        </row>
        <row r="481">
          <cell r="AG481">
            <v>0</v>
          </cell>
          <cell r="AH481">
            <v>0</v>
          </cell>
        </row>
        <row r="482">
          <cell r="AG482">
            <v>37</v>
          </cell>
          <cell r="AH482">
            <v>0</v>
          </cell>
        </row>
        <row r="483">
          <cell r="AG483">
            <v>0</v>
          </cell>
          <cell r="AH483">
            <v>0</v>
          </cell>
        </row>
        <row r="484">
          <cell r="AG484">
            <v>0</v>
          </cell>
          <cell r="AH484">
            <v>0</v>
          </cell>
        </row>
        <row r="485">
          <cell r="AG485">
            <v>0</v>
          </cell>
          <cell r="AH485">
            <v>0</v>
          </cell>
        </row>
        <row r="486">
          <cell r="AG486">
            <v>0</v>
          </cell>
          <cell r="AH486">
            <v>0</v>
          </cell>
        </row>
        <row r="487">
          <cell r="AG487">
            <v>0</v>
          </cell>
          <cell r="AH487">
            <v>0</v>
          </cell>
        </row>
        <row r="488">
          <cell r="AG488">
            <v>0</v>
          </cell>
          <cell r="AH488">
            <v>0</v>
          </cell>
        </row>
        <row r="489">
          <cell r="AG489">
            <v>0</v>
          </cell>
          <cell r="AH489">
            <v>0</v>
          </cell>
        </row>
        <row r="490">
          <cell r="AG490">
            <v>0</v>
          </cell>
          <cell r="AH490">
            <v>0</v>
          </cell>
        </row>
        <row r="491">
          <cell r="AG491">
            <v>0</v>
          </cell>
          <cell r="AH491">
            <v>0</v>
          </cell>
        </row>
        <row r="492">
          <cell r="AG492">
            <v>0</v>
          </cell>
          <cell r="AH492">
            <v>0</v>
          </cell>
        </row>
        <row r="493">
          <cell r="AG493">
            <v>0</v>
          </cell>
          <cell r="AH493">
            <v>0</v>
          </cell>
        </row>
        <row r="494">
          <cell r="AG494">
            <v>38</v>
          </cell>
          <cell r="AH494">
            <v>0</v>
          </cell>
        </row>
        <row r="495">
          <cell r="AG495">
            <v>0</v>
          </cell>
          <cell r="AH495">
            <v>0</v>
          </cell>
        </row>
        <row r="496">
          <cell r="AG496">
            <v>0</v>
          </cell>
          <cell r="AH496">
            <v>0</v>
          </cell>
        </row>
        <row r="497">
          <cell r="AG497">
            <v>0</v>
          </cell>
          <cell r="AH497">
            <v>0</v>
          </cell>
        </row>
        <row r="498">
          <cell r="AG498">
            <v>0</v>
          </cell>
          <cell r="AH498">
            <v>0</v>
          </cell>
        </row>
        <row r="499">
          <cell r="AG499">
            <v>0</v>
          </cell>
          <cell r="AH499">
            <v>0</v>
          </cell>
        </row>
        <row r="500">
          <cell r="AG500">
            <v>0</v>
          </cell>
          <cell r="AH500">
            <v>0</v>
          </cell>
        </row>
        <row r="501">
          <cell r="AG501">
            <v>0</v>
          </cell>
          <cell r="AH501">
            <v>0</v>
          </cell>
        </row>
        <row r="502">
          <cell r="AG502">
            <v>0</v>
          </cell>
          <cell r="AH502">
            <v>0</v>
          </cell>
        </row>
        <row r="503">
          <cell r="AG503">
            <v>0</v>
          </cell>
          <cell r="AH503">
            <v>0</v>
          </cell>
        </row>
        <row r="504">
          <cell r="AG504">
            <v>0</v>
          </cell>
          <cell r="AH504">
            <v>0</v>
          </cell>
        </row>
        <row r="505">
          <cell r="AG505">
            <v>0</v>
          </cell>
          <cell r="AH505">
            <v>0</v>
          </cell>
        </row>
        <row r="506">
          <cell r="AG506">
            <v>39</v>
          </cell>
          <cell r="AH506">
            <v>0</v>
          </cell>
        </row>
        <row r="507">
          <cell r="AG507">
            <v>0</v>
          </cell>
          <cell r="AH507">
            <v>0</v>
          </cell>
        </row>
        <row r="508">
          <cell r="AG508">
            <v>0</v>
          </cell>
          <cell r="AH508">
            <v>0</v>
          </cell>
        </row>
        <row r="509">
          <cell r="AG509">
            <v>0</v>
          </cell>
          <cell r="AH509">
            <v>0</v>
          </cell>
        </row>
        <row r="510">
          <cell r="AG510">
            <v>0</v>
          </cell>
          <cell r="AH510">
            <v>0</v>
          </cell>
        </row>
        <row r="511">
          <cell r="AG511">
            <v>0</v>
          </cell>
          <cell r="AH511">
            <v>0</v>
          </cell>
        </row>
        <row r="512">
          <cell r="AG512">
            <v>0</v>
          </cell>
          <cell r="AH512">
            <v>0</v>
          </cell>
        </row>
        <row r="513">
          <cell r="AG513">
            <v>0</v>
          </cell>
          <cell r="AH513">
            <v>0</v>
          </cell>
        </row>
        <row r="514">
          <cell r="AG514">
            <v>0</v>
          </cell>
          <cell r="AH514">
            <v>0</v>
          </cell>
        </row>
        <row r="515">
          <cell r="AG515">
            <v>0</v>
          </cell>
          <cell r="AH515">
            <v>0</v>
          </cell>
        </row>
        <row r="516">
          <cell r="AG516">
            <v>0</v>
          </cell>
          <cell r="AH516">
            <v>0</v>
          </cell>
        </row>
        <row r="517">
          <cell r="AG517">
            <v>0</v>
          </cell>
          <cell r="AH517">
            <v>0</v>
          </cell>
        </row>
        <row r="518">
          <cell r="AG518">
            <v>40</v>
          </cell>
          <cell r="AH518">
            <v>0</v>
          </cell>
        </row>
        <row r="519">
          <cell r="AG519">
            <v>0</v>
          </cell>
          <cell r="AH519">
            <v>0</v>
          </cell>
        </row>
        <row r="520">
          <cell r="AG520">
            <v>0</v>
          </cell>
          <cell r="AH520">
            <v>0</v>
          </cell>
        </row>
        <row r="521">
          <cell r="AG521">
            <v>0</v>
          </cell>
          <cell r="AH521">
            <v>0</v>
          </cell>
        </row>
        <row r="522">
          <cell r="AG522">
            <v>0</v>
          </cell>
          <cell r="AH522">
            <v>0</v>
          </cell>
        </row>
        <row r="523">
          <cell r="AG523">
            <v>0</v>
          </cell>
          <cell r="AH523">
            <v>0</v>
          </cell>
        </row>
        <row r="524">
          <cell r="AG524">
            <v>0</v>
          </cell>
          <cell r="AH524">
            <v>0</v>
          </cell>
        </row>
        <row r="525">
          <cell r="AG525">
            <v>0</v>
          </cell>
          <cell r="AH525">
            <v>0</v>
          </cell>
        </row>
        <row r="526">
          <cell r="AG526">
            <v>0</v>
          </cell>
          <cell r="AH526">
            <v>0</v>
          </cell>
        </row>
        <row r="527">
          <cell r="AG527">
            <v>0</v>
          </cell>
          <cell r="AH527">
            <v>0</v>
          </cell>
        </row>
        <row r="528">
          <cell r="AG528">
            <v>0</v>
          </cell>
          <cell r="AH528">
            <v>0</v>
          </cell>
        </row>
        <row r="529">
          <cell r="AG529">
            <v>0</v>
          </cell>
          <cell r="AH529">
            <v>0</v>
          </cell>
        </row>
        <row r="530">
          <cell r="AG530">
            <v>41</v>
          </cell>
          <cell r="AH530">
            <v>0</v>
          </cell>
        </row>
        <row r="531">
          <cell r="AG531">
            <v>0</v>
          </cell>
          <cell r="AH531">
            <v>0</v>
          </cell>
        </row>
        <row r="532">
          <cell r="AG532">
            <v>0</v>
          </cell>
          <cell r="AH532">
            <v>0</v>
          </cell>
        </row>
        <row r="533">
          <cell r="AG533">
            <v>0</v>
          </cell>
          <cell r="AH533">
            <v>0</v>
          </cell>
        </row>
        <row r="534">
          <cell r="AG534">
            <v>0</v>
          </cell>
          <cell r="AH534">
            <v>0</v>
          </cell>
        </row>
        <row r="535">
          <cell r="AG535">
            <v>0</v>
          </cell>
          <cell r="AH535">
            <v>0</v>
          </cell>
        </row>
        <row r="536">
          <cell r="AG536">
            <v>0</v>
          </cell>
          <cell r="AH536">
            <v>0</v>
          </cell>
        </row>
        <row r="537">
          <cell r="AG537">
            <v>0</v>
          </cell>
          <cell r="AH537">
            <v>0</v>
          </cell>
        </row>
        <row r="538">
          <cell r="AG538">
            <v>0</v>
          </cell>
          <cell r="AH538">
            <v>0</v>
          </cell>
        </row>
        <row r="539">
          <cell r="AG539">
            <v>0</v>
          </cell>
          <cell r="AH539">
            <v>0</v>
          </cell>
        </row>
        <row r="540">
          <cell r="AG540">
            <v>0</v>
          </cell>
          <cell r="AH540">
            <v>0</v>
          </cell>
        </row>
        <row r="541">
          <cell r="AG541">
            <v>0</v>
          </cell>
          <cell r="AH541">
            <v>0</v>
          </cell>
        </row>
        <row r="542">
          <cell r="AG542">
            <v>42</v>
          </cell>
          <cell r="AH542">
            <v>0</v>
          </cell>
        </row>
        <row r="543">
          <cell r="AG543">
            <v>0</v>
          </cell>
          <cell r="AH543">
            <v>0</v>
          </cell>
        </row>
        <row r="544">
          <cell r="AG544">
            <v>0</v>
          </cell>
          <cell r="AH544">
            <v>0</v>
          </cell>
        </row>
        <row r="545">
          <cell r="AG545">
            <v>0</v>
          </cell>
          <cell r="AH545">
            <v>0</v>
          </cell>
        </row>
        <row r="546">
          <cell r="AG546">
            <v>0</v>
          </cell>
          <cell r="AH546">
            <v>0</v>
          </cell>
        </row>
        <row r="547">
          <cell r="AG547">
            <v>0</v>
          </cell>
          <cell r="AH547">
            <v>0</v>
          </cell>
        </row>
        <row r="548">
          <cell r="AG548">
            <v>0</v>
          </cell>
          <cell r="AH548">
            <v>0</v>
          </cell>
        </row>
        <row r="549">
          <cell r="AG549">
            <v>0</v>
          </cell>
          <cell r="AH549">
            <v>0</v>
          </cell>
        </row>
        <row r="550">
          <cell r="AG550">
            <v>0</v>
          </cell>
          <cell r="AH550">
            <v>0</v>
          </cell>
        </row>
        <row r="551">
          <cell r="AG551">
            <v>0</v>
          </cell>
          <cell r="AH551">
            <v>0</v>
          </cell>
        </row>
        <row r="552">
          <cell r="AG552">
            <v>0</v>
          </cell>
          <cell r="AH552">
            <v>0</v>
          </cell>
        </row>
        <row r="553">
          <cell r="AG553">
            <v>0</v>
          </cell>
          <cell r="AH553">
            <v>0</v>
          </cell>
        </row>
        <row r="554">
          <cell r="AG554">
            <v>43</v>
          </cell>
          <cell r="AH554">
            <v>0</v>
          </cell>
        </row>
        <row r="555">
          <cell r="AG555">
            <v>0</v>
          </cell>
          <cell r="AH555">
            <v>0</v>
          </cell>
        </row>
        <row r="556">
          <cell r="AG556">
            <v>0</v>
          </cell>
          <cell r="AH556">
            <v>0</v>
          </cell>
        </row>
        <row r="557">
          <cell r="AG557">
            <v>0</v>
          </cell>
          <cell r="AH557">
            <v>0</v>
          </cell>
        </row>
        <row r="558">
          <cell r="AG558">
            <v>0</v>
          </cell>
          <cell r="AH558">
            <v>0</v>
          </cell>
        </row>
        <row r="559">
          <cell r="AG559">
            <v>0</v>
          </cell>
          <cell r="AH559">
            <v>0</v>
          </cell>
        </row>
        <row r="560">
          <cell r="AG560">
            <v>0</v>
          </cell>
          <cell r="AH560">
            <v>0</v>
          </cell>
        </row>
        <row r="561">
          <cell r="AG561">
            <v>0</v>
          </cell>
          <cell r="AH561">
            <v>0</v>
          </cell>
        </row>
        <row r="562">
          <cell r="AG562">
            <v>0</v>
          </cell>
          <cell r="AH562">
            <v>0</v>
          </cell>
        </row>
        <row r="563">
          <cell r="AG563">
            <v>0</v>
          </cell>
          <cell r="AH563">
            <v>0</v>
          </cell>
        </row>
        <row r="564">
          <cell r="AG564">
            <v>0</v>
          </cell>
          <cell r="AH564">
            <v>0</v>
          </cell>
        </row>
        <row r="565">
          <cell r="AG565">
            <v>0</v>
          </cell>
          <cell r="AH565">
            <v>0</v>
          </cell>
        </row>
        <row r="566">
          <cell r="AG566">
            <v>44</v>
          </cell>
          <cell r="AH566">
            <v>0</v>
          </cell>
        </row>
        <row r="567">
          <cell r="AG567">
            <v>0</v>
          </cell>
          <cell r="AH567">
            <v>0</v>
          </cell>
        </row>
        <row r="568">
          <cell r="AG568">
            <v>0</v>
          </cell>
          <cell r="AH568">
            <v>0</v>
          </cell>
        </row>
        <row r="569">
          <cell r="AG569">
            <v>0</v>
          </cell>
          <cell r="AH569">
            <v>0</v>
          </cell>
        </row>
        <row r="570">
          <cell r="AG570">
            <v>0</v>
          </cell>
          <cell r="AH570">
            <v>0</v>
          </cell>
        </row>
        <row r="571">
          <cell r="AG571">
            <v>0</v>
          </cell>
          <cell r="AH571">
            <v>0</v>
          </cell>
        </row>
        <row r="572">
          <cell r="AG572">
            <v>0</v>
          </cell>
          <cell r="AH572">
            <v>0</v>
          </cell>
        </row>
        <row r="573">
          <cell r="AG573">
            <v>0</v>
          </cell>
          <cell r="AH573">
            <v>0</v>
          </cell>
        </row>
        <row r="574">
          <cell r="AG574">
            <v>0</v>
          </cell>
          <cell r="AH574">
            <v>0</v>
          </cell>
        </row>
        <row r="575">
          <cell r="AG575">
            <v>0</v>
          </cell>
          <cell r="AH575">
            <v>0</v>
          </cell>
        </row>
        <row r="576">
          <cell r="AG576">
            <v>0</v>
          </cell>
          <cell r="AH576">
            <v>0</v>
          </cell>
        </row>
        <row r="577">
          <cell r="AG577">
            <v>0</v>
          </cell>
          <cell r="AH577">
            <v>0</v>
          </cell>
        </row>
        <row r="578">
          <cell r="AG578">
            <v>45</v>
          </cell>
          <cell r="AH578">
            <v>0</v>
          </cell>
        </row>
        <row r="579">
          <cell r="AG579">
            <v>0</v>
          </cell>
          <cell r="AH579">
            <v>0</v>
          </cell>
        </row>
        <row r="580">
          <cell r="AG580">
            <v>0</v>
          </cell>
          <cell r="AH580">
            <v>0</v>
          </cell>
        </row>
        <row r="581">
          <cell r="AG581">
            <v>0</v>
          </cell>
          <cell r="AH581">
            <v>0</v>
          </cell>
        </row>
        <row r="582">
          <cell r="AG582">
            <v>0</v>
          </cell>
          <cell r="AH582">
            <v>0</v>
          </cell>
        </row>
        <row r="583">
          <cell r="AG583">
            <v>0</v>
          </cell>
          <cell r="AH583">
            <v>0</v>
          </cell>
        </row>
        <row r="584">
          <cell r="AG584">
            <v>0</v>
          </cell>
          <cell r="AH584">
            <v>0</v>
          </cell>
        </row>
        <row r="585">
          <cell r="AG585">
            <v>0</v>
          </cell>
          <cell r="AH585">
            <v>0</v>
          </cell>
        </row>
        <row r="586">
          <cell r="AG586">
            <v>0</v>
          </cell>
          <cell r="AH586">
            <v>0</v>
          </cell>
        </row>
        <row r="587">
          <cell r="AG587">
            <v>0</v>
          </cell>
          <cell r="AH587">
            <v>0</v>
          </cell>
        </row>
        <row r="588">
          <cell r="AG588">
            <v>0</v>
          </cell>
          <cell r="AH588">
            <v>0</v>
          </cell>
        </row>
        <row r="589">
          <cell r="AG589">
            <v>0</v>
          </cell>
          <cell r="AH589">
            <v>0</v>
          </cell>
        </row>
        <row r="590">
          <cell r="AG590">
            <v>46</v>
          </cell>
          <cell r="AH590">
            <v>0</v>
          </cell>
        </row>
        <row r="591">
          <cell r="AG591">
            <v>0</v>
          </cell>
          <cell r="AH591">
            <v>0</v>
          </cell>
        </row>
        <row r="592">
          <cell r="AG592">
            <v>0</v>
          </cell>
          <cell r="AH592">
            <v>0</v>
          </cell>
        </row>
        <row r="593">
          <cell r="AG593">
            <v>0</v>
          </cell>
          <cell r="AH593">
            <v>0</v>
          </cell>
        </row>
        <row r="594">
          <cell r="AG594">
            <v>0</v>
          </cell>
          <cell r="AH594">
            <v>0</v>
          </cell>
        </row>
        <row r="595">
          <cell r="AG595">
            <v>0</v>
          </cell>
          <cell r="AH595">
            <v>0</v>
          </cell>
        </row>
        <row r="596">
          <cell r="AG596">
            <v>0</v>
          </cell>
          <cell r="AH596">
            <v>0</v>
          </cell>
        </row>
        <row r="597">
          <cell r="AG597">
            <v>0</v>
          </cell>
          <cell r="AH597">
            <v>0</v>
          </cell>
        </row>
        <row r="598">
          <cell r="AG598">
            <v>0</v>
          </cell>
          <cell r="AH598">
            <v>0</v>
          </cell>
        </row>
        <row r="599">
          <cell r="AG599">
            <v>0</v>
          </cell>
          <cell r="AH599">
            <v>0</v>
          </cell>
        </row>
        <row r="600">
          <cell r="AG600">
            <v>0</v>
          </cell>
          <cell r="AH600">
            <v>0</v>
          </cell>
        </row>
        <row r="601">
          <cell r="AG601">
            <v>0</v>
          </cell>
          <cell r="AH601">
            <v>0</v>
          </cell>
        </row>
        <row r="602">
          <cell r="AG602">
            <v>47</v>
          </cell>
          <cell r="AH602">
            <v>0</v>
          </cell>
        </row>
        <row r="603">
          <cell r="AG603">
            <v>0</v>
          </cell>
          <cell r="AH603">
            <v>0</v>
          </cell>
        </row>
        <row r="604">
          <cell r="AG604">
            <v>0</v>
          </cell>
          <cell r="AH604">
            <v>0</v>
          </cell>
        </row>
        <row r="605">
          <cell r="AG605">
            <v>0</v>
          </cell>
          <cell r="AH605">
            <v>0</v>
          </cell>
        </row>
        <row r="606">
          <cell r="AG606">
            <v>0</v>
          </cell>
          <cell r="AH606">
            <v>0</v>
          </cell>
        </row>
        <row r="607">
          <cell r="AG607">
            <v>0</v>
          </cell>
          <cell r="AH607">
            <v>0</v>
          </cell>
        </row>
        <row r="608">
          <cell r="AG608">
            <v>0</v>
          </cell>
          <cell r="AH608">
            <v>0</v>
          </cell>
        </row>
        <row r="609">
          <cell r="AG609">
            <v>0</v>
          </cell>
          <cell r="AH609">
            <v>0</v>
          </cell>
        </row>
        <row r="610">
          <cell r="AG610">
            <v>0</v>
          </cell>
          <cell r="AH610">
            <v>0</v>
          </cell>
        </row>
        <row r="611">
          <cell r="AG611">
            <v>0</v>
          </cell>
          <cell r="AH611">
            <v>0</v>
          </cell>
        </row>
        <row r="612">
          <cell r="AG612">
            <v>0</v>
          </cell>
          <cell r="AH612">
            <v>0</v>
          </cell>
        </row>
        <row r="613">
          <cell r="AG613">
            <v>0</v>
          </cell>
          <cell r="AH613">
            <v>0</v>
          </cell>
        </row>
        <row r="614">
          <cell r="AG614">
            <v>48</v>
          </cell>
          <cell r="AH614">
            <v>0</v>
          </cell>
        </row>
        <row r="615">
          <cell r="AG615">
            <v>0</v>
          </cell>
          <cell r="AH615">
            <v>0</v>
          </cell>
        </row>
        <row r="616">
          <cell r="AG616">
            <v>0</v>
          </cell>
          <cell r="AH616">
            <v>0</v>
          </cell>
        </row>
        <row r="617">
          <cell r="AG617">
            <v>0</v>
          </cell>
          <cell r="AH617">
            <v>0</v>
          </cell>
        </row>
        <row r="618">
          <cell r="AG618">
            <v>0</v>
          </cell>
          <cell r="AH618">
            <v>0</v>
          </cell>
        </row>
        <row r="619">
          <cell r="AG619">
            <v>0</v>
          </cell>
          <cell r="AH619">
            <v>0</v>
          </cell>
        </row>
        <row r="620">
          <cell r="AG620">
            <v>0</v>
          </cell>
          <cell r="AH620">
            <v>0</v>
          </cell>
        </row>
        <row r="621">
          <cell r="AG621">
            <v>0</v>
          </cell>
          <cell r="AH621">
            <v>0</v>
          </cell>
        </row>
        <row r="622">
          <cell r="AG622">
            <v>0</v>
          </cell>
          <cell r="AH622">
            <v>0</v>
          </cell>
        </row>
        <row r="623">
          <cell r="AG623">
            <v>0</v>
          </cell>
          <cell r="AH623">
            <v>0</v>
          </cell>
        </row>
        <row r="624">
          <cell r="AG624">
            <v>0</v>
          </cell>
          <cell r="AH624">
            <v>0</v>
          </cell>
        </row>
        <row r="625">
          <cell r="AG625">
            <v>0</v>
          </cell>
          <cell r="AH625">
            <v>0</v>
          </cell>
        </row>
        <row r="626">
          <cell r="AG626">
            <v>49</v>
          </cell>
          <cell r="AH626">
            <v>0</v>
          </cell>
        </row>
        <row r="627">
          <cell r="AG627">
            <v>0</v>
          </cell>
          <cell r="AH627">
            <v>0</v>
          </cell>
        </row>
        <row r="628">
          <cell r="AG628">
            <v>0</v>
          </cell>
          <cell r="AH628">
            <v>0</v>
          </cell>
        </row>
        <row r="629">
          <cell r="AG629">
            <v>0</v>
          </cell>
          <cell r="AH629">
            <v>0</v>
          </cell>
        </row>
        <row r="630">
          <cell r="AG630">
            <v>0</v>
          </cell>
          <cell r="AH630">
            <v>0</v>
          </cell>
        </row>
        <row r="631">
          <cell r="AG631">
            <v>0</v>
          </cell>
          <cell r="AH631">
            <v>0</v>
          </cell>
        </row>
        <row r="632">
          <cell r="AG632">
            <v>0</v>
          </cell>
          <cell r="AH632">
            <v>0</v>
          </cell>
        </row>
        <row r="633">
          <cell r="AG633">
            <v>0</v>
          </cell>
          <cell r="AH633">
            <v>0</v>
          </cell>
        </row>
        <row r="634">
          <cell r="AG634">
            <v>0</v>
          </cell>
          <cell r="AH634">
            <v>0</v>
          </cell>
        </row>
        <row r="635">
          <cell r="AG635">
            <v>0</v>
          </cell>
          <cell r="AH635">
            <v>0</v>
          </cell>
        </row>
        <row r="636">
          <cell r="AG636">
            <v>0</v>
          </cell>
          <cell r="AH636">
            <v>0</v>
          </cell>
        </row>
        <row r="637">
          <cell r="AG637">
            <v>0</v>
          </cell>
          <cell r="AH637">
            <v>0</v>
          </cell>
        </row>
        <row r="638">
          <cell r="AG638">
            <v>50</v>
          </cell>
          <cell r="AH638">
            <v>0</v>
          </cell>
        </row>
        <row r="639">
          <cell r="AG639">
            <v>0</v>
          </cell>
          <cell r="AH639">
            <v>0</v>
          </cell>
        </row>
        <row r="640">
          <cell r="AG640">
            <v>0</v>
          </cell>
          <cell r="AH640">
            <v>0</v>
          </cell>
        </row>
        <row r="641">
          <cell r="AG641">
            <v>0</v>
          </cell>
          <cell r="AH641">
            <v>0</v>
          </cell>
        </row>
        <row r="642">
          <cell r="AG642">
            <v>0</v>
          </cell>
          <cell r="AH642">
            <v>0</v>
          </cell>
        </row>
        <row r="643">
          <cell r="AG643">
            <v>0</v>
          </cell>
          <cell r="AH643">
            <v>0</v>
          </cell>
        </row>
        <row r="644">
          <cell r="AG644">
            <v>0</v>
          </cell>
          <cell r="AH644">
            <v>0</v>
          </cell>
        </row>
        <row r="645">
          <cell r="AG645">
            <v>0</v>
          </cell>
          <cell r="AH645">
            <v>0</v>
          </cell>
        </row>
        <row r="646">
          <cell r="AG646">
            <v>0</v>
          </cell>
          <cell r="AH646">
            <v>0</v>
          </cell>
        </row>
        <row r="647">
          <cell r="AG647">
            <v>0</v>
          </cell>
          <cell r="AH647">
            <v>0</v>
          </cell>
        </row>
        <row r="648">
          <cell r="AG648">
            <v>0</v>
          </cell>
          <cell r="AH648">
            <v>0</v>
          </cell>
        </row>
        <row r="649">
          <cell r="AG649">
            <v>0</v>
          </cell>
          <cell r="AH649">
            <v>0</v>
          </cell>
        </row>
        <row r="650">
          <cell r="AG650">
            <v>51</v>
          </cell>
          <cell r="AH650">
            <v>0</v>
          </cell>
        </row>
        <row r="651">
          <cell r="AG651">
            <v>0</v>
          </cell>
          <cell r="AH651">
            <v>0</v>
          </cell>
        </row>
        <row r="652">
          <cell r="AG652">
            <v>0</v>
          </cell>
          <cell r="AH652">
            <v>0</v>
          </cell>
        </row>
        <row r="653">
          <cell r="AG653">
            <v>0</v>
          </cell>
          <cell r="AH653">
            <v>0</v>
          </cell>
        </row>
        <row r="654">
          <cell r="AG654">
            <v>0</v>
          </cell>
          <cell r="AH654">
            <v>0</v>
          </cell>
        </row>
        <row r="655">
          <cell r="AG655">
            <v>0</v>
          </cell>
          <cell r="AH655">
            <v>0</v>
          </cell>
        </row>
        <row r="656">
          <cell r="AG656">
            <v>0</v>
          </cell>
          <cell r="AH656">
            <v>0</v>
          </cell>
        </row>
        <row r="657">
          <cell r="AG657">
            <v>0</v>
          </cell>
          <cell r="AH657">
            <v>0</v>
          </cell>
        </row>
        <row r="658">
          <cell r="AG658">
            <v>0</v>
          </cell>
          <cell r="AH658">
            <v>0</v>
          </cell>
        </row>
        <row r="659">
          <cell r="AG659">
            <v>0</v>
          </cell>
          <cell r="AH659">
            <v>0</v>
          </cell>
        </row>
        <row r="660">
          <cell r="AG660">
            <v>0</v>
          </cell>
          <cell r="AH660">
            <v>0</v>
          </cell>
        </row>
        <row r="661">
          <cell r="AG661">
            <v>0</v>
          </cell>
          <cell r="AH661">
            <v>0</v>
          </cell>
        </row>
        <row r="662">
          <cell r="AG662">
            <v>52</v>
          </cell>
          <cell r="AH662">
            <v>0</v>
          </cell>
        </row>
        <row r="663">
          <cell r="AG663">
            <v>0</v>
          </cell>
          <cell r="AH663">
            <v>0</v>
          </cell>
        </row>
        <row r="664">
          <cell r="AG664">
            <v>0</v>
          </cell>
          <cell r="AH664">
            <v>0</v>
          </cell>
        </row>
        <row r="665">
          <cell r="AG665">
            <v>0</v>
          </cell>
          <cell r="AH665">
            <v>0</v>
          </cell>
        </row>
        <row r="666">
          <cell r="AG666">
            <v>0</v>
          </cell>
          <cell r="AH666">
            <v>0</v>
          </cell>
        </row>
        <row r="667">
          <cell r="AG667">
            <v>0</v>
          </cell>
          <cell r="AH667">
            <v>0</v>
          </cell>
        </row>
        <row r="668">
          <cell r="AG668">
            <v>0</v>
          </cell>
          <cell r="AH668">
            <v>0</v>
          </cell>
        </row>
        <row r="669">
          <cell r="AG669">
            <v>0</v>
          </cell>
          <cell r="AH669">
            <v>0</v>
          </cell>
        </row>
        <row r="670">
          <cell r="AG670">
            <v>0</v>
          </cell>
          <cell r="AH670">
            <v>0</v>
          </cell>
        </row>
        <row r="671">
          <cell r="AG671">
            <v>0</v>
          </cell>
          <cell r="AH671">
            <v>0</v>
          </cell>
        </row>
        <row r="672">
          <cell r="AG672">
            <v>0</v>
          </cell>
          <cell r="AH672">
            <v>0</v>
          </cell>
        </row>
        <row r="673">
          <cell r="AG673">
            <v>0</v>
          </cell>
          <cell r="AH673">
            <v>0</v>
          </cell>
        </row>
        <row r="674">
          <cell r="AG674">
            <v>53</v>
          </cell>
          <cell r="AH674">
            <v>0</v>
          </cell>
        </row>
        <row r="675">
          <cell r="AG675">
            <v>0</v>
          </cell>
          <cell r="AH675">
            <v>0</v>
          </cell>
        </row>
        <row r="676">
          <cell r="AG676">
            <v>0</v>
          </cell>
          <cell r="AH676">
            <v>0</v>
          </cell>
        </row>
        <row r="677">
          <cell r="AG677">
            <v>0</v>
          </cell>
          <cell r="AH677">
            <v>0</v>
          </cell>
        </row>
        <row r="678">
          <cell r="AG678">
            <v>0</v>
          </cell>
          <cell r="AH678">
            <v>0</v>
          </cell>
        </row>
        <row r="679">
          <cell r="AG679">
            <v>0</v>
          </cell>
          <cell r="AH679">
            <v>0</v>
          </cell>
        </row>
        <row r="680">
          <cell r="AG680">
            <v>0</v>
          </cell>
          <cell r="AH680">
            <v>0</v>
          </cell>
        </row>
        <row r="681">
          <cell r="AG681">
            <v>0</v>
          </cell>
          <cell r="AH681">
            <v>0</v>
          </cell>
        </row>
        <row r="682">
          <cell r="AG682">
            <v>0</v>
          </cell>
          <cell r="AH682">
            <v>0</v>
          </cell>
        </row>
        <row r="683">
          <cell r="AG683">
            <v>0</v>
          </cell>
          <cell r="AH683">
            <v>0</v>
          </cell>
        </row>
        <row r="684">
          <cell r="AG684">
            <v>0</v>
          </cell>
          <cell r="AH684">
            <v>0</v>
          </cell>
        </row>
        <row r="685">
          <cell r="AG685">
            <v>0</v>
          </cell>
          <cell r="AH685">
            <v>0</v>
          </cell>
        </row>
        <row r="686">
          <cell r="AG686">
            <v>54</v>
          </cell>
          <cell r="AH686">
            <v>0</v>
          </cell>
        </row>
        <row r="687">
          <cell r="AG687">
            <v>0</v>
          </cell>
          <cell r="AH687">
            <v>0</v>
          </cell>
        </row>
        <row r="688">
          <cell r="AG688">
            <v>0</v>
          </cell>
          <cell r="AH688">
            <v>0</v>
          </cell>
        </row>
        <row r="689">
          <cell r="AG689">
            <v>0</v>
          </cell>
          <cell r="AH689">
            <v>0</v>
          </cell>
        </row>
        <row r="690">
          <cell r="AG690">
            <v>0</v>
          </cell>
          <cell r="AH690">
            <v>0</v>
          </cell>
        </row>
        <row r="691">
          <cell r="AG691">
            <v>0</v>
          </cell>
          <cell r="AH691">
            <v>0</v>
          </cell>
        </row>
        <row r="692">
          <cell r="AG692">
            <v>0</v>
          </cell>
          <cell r="AH692">
            <v>0</v>
          </cell>
        </row>
        <row r="693">
          <cell r="AG693">
            <v>0</v>
          </cell>
          <cell r="AH693">
            <v>0</v>
          </cell>
        </row>
        <row r="694">
          <cell r="AG694">
            <v>0</v>
          </cell>
          <cell r="AH694">
            <v>0</v>
          </cell>
        </row>
        <row r="695">
          <cell r="AG695">
            <v>0</v>
          </cell>
          <cell r="AH695">
            <v>0</v>
          </cell>
        </row>
        <row r="696">
          <cell r="AG696">
            <v>0</v>
          </cell>
          <cell r="AH696">
            <v>0</v>
          </cell>
        </row>
        <row r="697">
          <cell r="AG697">
            <v>0</v>
          </cell>
          <cell r="AH697">
            <v>0</v>
          </cell>
        </row>
        <row r="698">
          <cell r="AG698">
            <v>55</v>
          </cell>
          <cell r="AH698">
            <v>0</v>
          </cell>
        </row>
        <row r="699">
          <cell r="AG699">
            <v>0</v>
          </cell>
          <cell r="AH699">
            <v>0</v>
          </cell>
        </row>
        <row r="700">
          <cell r="AG700">
            <v>0</v>
          </cell>
          <cell r="AH700">
            <v>0</v>
          </cell>
        </row>
        <row r="701">
          <cell r="AG701">
            <v>0</v>
          </cell>
          <cell r="AH701">
            <v>0</v>
          </cell>
        </row>
        <row r="702">
          <cell r="AG702">
            <v>0</v>
          </cell>
          <cell r="AH702">
            <v>0</v>
          </cell>
        </row>
        <row r="703">
          <cell r="AG703">
            <v>0</v>
          </cell>
          <cell r="AH703">
            <v>0</v>
          </cell>
        </row>
        <row r="704">
          <cell r="AG704">
            <v>0</v>
          </cell>
          <cell r="AH704">
            <v>0</v>
          </cell>
        </row>
        <row r="705">
          <cell r="AG705">
            <v>0</v>
          </cell>
          <cell r="AH705">
            <v>0</v>
          </cell>
        </row>
        <row r="706">
          <cell r="AG706">
            <v>0</v>
          </cell>
          <cell r="AH706">
            <v>0</v>
          </cell>
        </row>
        <row r="707">
          <cell r="AG707">
            <v>0</v>
          </cell>
          <cell r="AH707">
            <v>0</v>
          </cell>
        </row>
        <row r="708">
          <cell r="AG708">
            <v>0</v>
          </cell>
          <cell r="AH708">
            <v>0</v>
          </cell>
        </row>
        <row r="709">
          <cell r="AG709">
            <v>0</v>
          </cell>
          <cell r="AH709">
            <v>0</v>
          </cell>
        </row>
        <row r="710">
          <cell r="AG710">
            <v>56</v>
          </cell>
          <cell r="AH710">
            <v>0</v>
          </cell>
        </row>
        <row r="711">
          <cell r="AG711">
            <v>0</v>
          </cell>
          <cell r="AH711">
            <v>0</v>
          </cell>
        </row>
        <row r="712">
          <cell r="AG712">
            <v>0</v>
          </cell>
          <cell r="AH712">
            <v>0</v>
          </cell>
        </row>
        <row r="713">
          <cell r="AG713">
            <v>0</v>
          </cell>
          <cell r="AH713">
            <v>0</v>
          </cell>
        </row>
        <row r="714">
          <cell r="AG714">
            <v>0</v>
          </cell>
          <cell r="AH714">
            <v>0</v>
          </cell>
        </row>
        <row r="715">
          <cell r="AG715">
            <v>0</v>
          </cell>
          <cell r="AH715">
            <v>0</v>
          </cell>
        </row>
        <row r="716">
          <cell r="AG716">
            <v>0</v>
          </cell>
          <cell r="AH716">
            <v>0</v>
          </cell>
        </row>
        <row r="717">
          <cell r="AG717">
            <v>0</v>
          </cell>
          <cell r="AH717">
            <v>0</v>
          </cell>
        </row>
        <row r="718">
          <cell r="AG718">
            <v>0</v>
          </cell>
          <cell r="AH718">
            <v>0</v>
          </cell>
        </row>
        <row r="719">
          <cell r="AG719">
            <v>0</v>
          </cell>
          <cell r="AH719">
            <v>0</v>
          </cell>
        </row>
        <row r="720">
          <cell r="AG720">
            <v>0</v>
          </cell>
          <cell r="AH720">
            <v>0</v>
          </cell>
        </row>
        <row r="721">
          <cell r="AG721">
            <v>0</v>
          </cell>
          <cell r="AH721">
            <v>0</v>
          </cell>
        </row>
        <row r="722">
          <cell r="AG722">
            <v>57</v>
          </cell>
          <cell r="AH722">
            <v>0</v>
          </cell>
        </row>
        <row r="723">
          <cell r="AG723">
            <v>0</v>
          </cell>
          <cell r="AH723">
            <v>0</v>
          </cell>
        </row>
        <row r="724">
          <cell r="AG724">
            <v>0</v>
          </cell>
          <cell r="AH724">
            <v>0</v>
          </cell>
        </row>
        <row r="725">
          <cell r="AG725">
            <v>0</v>
          </cell>
          <cell r="AH725">
            <v>0</v>
          </cell>
        </row>
        <row r="726">
          <cell r="AG726">
            <v>0</v>
          </cell>
          <cell r="AH726">
            <v>0</v>
          </cell>
        </row>
        <row r="727">
          <cell r="AG727">
            <v>0</v>
          </cell>
          <cell r="AH727">
            <v>0</v>
          </cell>
        </row>
        <row r="728">
          <cell r="AG728">
            <v>0</v>
          </cell>
          <cell r="AH728">
            <v>0</v>
          </cell>
        </row>
        <row r="729">
          <cell r="AG729">
            <v>0</v>
          </cell>
          <cell r="AH729">
            <v>0</v>
          </cell>
        </row>
        <row r="730">
          <cell r="AG730">
            <v>0</v>
          </cell>
          <cell r="AH730">
            <v>0</v>
          </cell>
        </row>
        <row r="731">
          <cell r="AG731">
            <v>0</v>
          </cell>
          <cell r="AH731">
            <v>0</v>
          </cell>
        </row>
        <row r="732">
          <cell r="AG732">
            <v>0</v>
          </cell>
          <cell r="AH732">
            <v>0</v>
          </cell>
        </row>
        <row r="733">
          <cell r="AG733">
            <v>0</v>
          </cell>
          <cell r="AH733">
            <v>0</v>
          </cell>
        </row>
        <row r="734">
          <cell r="AG734">
            <v>58</v>
          </cell>
          <cell r="AH734">
            <v>0</v>
          </cell>
        </row>
        <row r="735">
          <cell r="AG735">
            <v>0</v>
          </cell>
          <cell r="AH735">
            <v>0</v>
          </cell>
        </row>
        <row r="736">
          <cell r="AG736">
            <v>0</v>
          </cell>
          <cell r="AH736">
            <v>0</v>
          </cell>
        </row>
        <row r="737">
          <cell r="AG737">
            <v>0</v>
          </cell>
          <cell r="AH737">
            <v>0</v>
          </cell>
        </row>
        <row r="738">
          <cell r="AG738">
            <v>0</v>
          </cell>
          <cell r="AH738">
            <v>0</v>
          </cell>
        </row>
        <row r="739">
          <cell r="AG739">
            <v>0</v>
          </cell>
          <cell r="AH739">
            <v>0</v>
          </cell>
        </row>
        <row r="740">
          <cell r="AG740">
            <v>0</v>
          </cell>
          <cell r="AH740">
            <v>0</v>
          </cell>
        </row>
        <row r="741">
          <cell r="AG741">
            <v>0</v>
          </cell>
          <cell r="AH741">
            <v>0</v>
          </cell>
        </row>
        <row r="742">
          <cell r="AG742">
            <v>0</v>
          </cell>
          <cell r="AH742">
            <v>0</v>
          </cell>
        </row>
        <row r="743">
          <cell r="AG743">
            <v>0</v>
          </cell>
          <cell r="AH743">
            <v>0</v>
          </cell>
        </row>
        <row r="744">
          <cell r="AG744">
            <v>0</v>
          </cell>
          <cell r="AH744">
            <v>0</v>
          </cell>
        </row>
        <row r="745">
          <cell r="AG745">
            <v>0</v>
          </cell>
          <cell r="AH745">
            <v>0</v>
          </cell>
        </row>
        <row r="746">
          <cell r="AG746">
            <v>59</v>
          </cell>
          <cell r="AH746">
            <v>0</v>
          </cell>
        </row>
        <row r="747">
          <cell r="AG747">
            <v>0</v>
          </cell>
          <cell r="AH747">
            <v>0</v>
          </cell>
        </row>
        <row r="748">
          <cell r="AG748">
            <v>0</v>
          </cell>
          <cell r="AH748">
            <v>0</v>
          </cell>
        </row>
        <row r="749">
          <cell r="AG749">
            <v>0</v>
          </cell>
          <cell r="AH749">
            <v>0</v>
          </cell>
        </row>
        <row r="750">
          <cell r="AG750">
            <v>0</v>
          </cell>
          <cell r="AH750">
            <v>0</v>
          </cell>
        </row>
        <row r="751">
          <cell r="AG751">
            <v>0</v>
          </cell>
          <cell r="AH751">
            <v>0</v>
          </cell>
        </row>
        <row r="752">
          <cell r="AG752">
            <v>0</v>
          </cell>
          <cell r="AH752">
            <v>0</v>
          </cell>
        </row>
        <row r="753">
          <cell r="AG753">
            <v>0</v>
          </cell>
          <cell r="AH753">
            <v>0</v>
          </cell>
        </row>
        <row r="754">
          <cell r="AG754">
            <v>0</v>
          </cell>
          <cell r="AH754">
            <v>0</v>
          </cell>
        </row>
        <row r="755">
          <cell r="AG755">
            <v>0</v>
          </cell>
          <cell r="AH755">
            <v>0</v>
          </cell>
        </row>
        <row r="756">
          <cell r="AG756">
            <v>0</v>
          </cell>
          <cell r="AH756">
            <v>0</v>
          </cell>
        </row>
        <row r="757">
          <cell r="AG757">
            <v>0</v>
          </cell>
          <cell r="AH757">
            <v>0</v>
          </cell>
        </row>
        <row r="758">
          <cell r="AG758">
            <v>60</v>
          </cell>
          <cell r="AH758">
            <v>0</v>
          </cell>
        </row>
        <row r="759">
          <cell r="AG759">
            <v>0</v>
          </cell>
          <cell r="AH759">
            <v>0</v>
          </cell>
        </row>
        <row r="760">
          <cell r="AG760">
            <v>0</v>
          </cell>
          <cell r="AH760">
            <v>0</v>
          </cell>
        </row>
        <row r="761">
          <cell r="AG761">
            <v>0</v>
          </cell>
          <cell r="AH761">
            <v>0</v>
          </cell>
        </row>
        <row r="762">
          <cell r="AG762">
            <v>0</v>
          </cell>
          <cell r="AH762">
            <v>0</v>
          </cell>
        </row>
        <row r="763">
          <cell r="AG763">
            <v>0</v>
          </cell>
          <cell r="AH763">
            <v>0</v>
          </cell>
        </row>
        <row r="764">
          <cell r="AG764">
            <v>0</v>
          </cell>
          <cell r="AH764">
            <v>0</v>
          </cell>
        </row>
        <row r="765">
          <cell r="AG765">
            <v>0</v>
          </cell>
          <cell r="AH765">
            <v>0</v>
          </cell>
        </row>
        <row r="766">
          <cell r="AG766">
            <v>0</v>
          </cell>
          <cell r="AH766">
            <v>0</v>
          </cell>
        </row>
        <row r="767">
          <cell r="AG767">
            <v>0</v>
          </cell>
          <cell r="AH767">
            <v>0</v>
          </cell>
        </row>
        <row r="768">
          <cell r="AG768">
            <v>0</v>
          </cell>
          <cell r="AH768">
            <v>0</v>
          </cell>
        </row>
        <row r="769">
          <cell r="AG769">
            <v>0</v>
          </cell>
          <cell r="AH769">
            <v>0</v>
          </cell>
        </row>
        <row r="770">
          <cell r="AG770">
            <v>61</v>
          </cell>
          <cell r="AH770">
            <v>0</v>
          </cell>
        </row>
        <row r="771">
          <cell r="AG771">
            <v>0</v>
          </cell>
          <cell r="AH771">
            <v>0</v>
          </cell>
        </row>
        <row r="772">
          <cell r="AG772">
            <v>0</v>
          </cell>
          <cell r="AH772">
            <v>0</v>
          </cell>
        </row>
        <row r="773">
          <cell r="AG773">
            <v>0</v>
          </cell>
          <cell r="AH773">
            <v>0</v>
          </cell>
        </row>
        <row r="774">
          <cell r="AG774">
            <v>0</v>
          </cell>
          <cell r="AH774">
            <v>0</v>
          </cell>
        </row>
        <row r="775">
          <cell r="AG775">
            <v>0</v>
          </cell>
          <cell r="AH775">
            <v>0</v>
          </cell>
        </row>
        <row r="776">
          <cell r="AG776">
            <v>0</v>
          </cell>
          <cell r="AH776">
            <v>0</v>
          </cell>
        </row>
        <row r="777">
          <cell r="AG777">
            <v>0</v>
          </cell>
          <cell r="AH777">
            <v>0</v>
          </cell>
        </row>
        <row r="778">
          <cell r="AG778">
            <v>0</v>
          </cell>
          <cell r="AH778">
            <v>0</v>
          </cell>
        </row>
        <row r="779">
          <cell r="AG779">
            <v>0</v>
          </cell>
          <cell r="AH779">
            <v>0</v>
          </cell>
        </row>
        <row r="780">
          <cell r="AG780">
            <v>0</v>
          </cell>
          <cell r="AH780">
            <v>0</v>
          </cell>
        </row>
        <row r="781">
          <cell r="AG781">
            <v>0</v>
          </cell>
          <cell r="AH781">
            <v>0</v>
          </cell>
        </row>
        <row r="782">
          <cell r="AG782">
            <v>62</v>
          </cell>
          <cell r="AH782">
            <v>0</v>
          </cell>
        </row>
        <row r="783">
          <cell r="AG783">
            <v>0</v>
          </cell>
          <cell r="AH783">
            <v>0</v>
          </cell>
        </row>
        <row r="784">
          <cell r="AG784">
            <v>0</v>
          </cell>
          <cell r="AH784">
            <v>0</v>
          </cell>
        </row>
        <row r="785">
          <cell r="AG785">
            <v>0</v>
          </cell>
          <cell r="AH785">
            <v>0</v>
          </cell>
        </row>
        <row r="786">
          <cell r="AG786">
            <v>0</v>
          </cell>
          <cell r="AH786">
            <v>0</v>
          </cell>
        </row>
        <row r="787">
          <cell r="AG787">
            <v>0</v>
          </cell>
          <cell r="AH787">
            <v>0</v>
          </cell>
        </row>
        <row r="788">
          <cell r="AG788">
            <v>0</v>
          </cell>
          <cell r="AH788">
            <v>0</v>
          </cell>
        </row>
        <row r="789">
          <cell r="AG789">
            <v>0</v>
          </cell>
          <cell r="AH789">
            <v>0</v>
          </cell>
        </row>
        <row r="790">
          <cell r="AG790">
            <v>0</v>
          </cell>
          <cell r="AH790">
            <v>0</v>
          </cell>
        </row>
        <row r="791">
          <cell r="AG791">
            <v>0</v>
          </cell>
          <cell r="AH791">
            <v>0</v>
          </cell>
        </row>
        <row r="792">
          <cell r="AG792">
            <v>0</v>
          </cell>
          <cell r="AH792">
            <v>0</v>
          </cell>
        </row>
        <row r="793">
          <cell r="AG793">
            <v>0</v>
          </cell>
          <cell r="AH793">
            <v>0</v>
          </cell>
        </row>
        <row r="794">
          <cell r="AG794">
            <v>63</v>
          </cell>
          <cell r="AH794">
            <v>0</v>
          </cell>
        </row>
        <row r="795">
          <cell r="AG795">
            <v>0</v>
          </cell>
          <cell r="AH795">
            <v>0</v>
          </cell>
        </row>
        <row r="796">
          <cell r="AG796">
            <v>0</v>
          </cell>
          <cell r="AH796">
            <v>0</v>
          </cell>
        </row>
        <row r="797">
          <cell r="AG797">
            <v>0</v>
          </cell>
          <cell r="AH797">
            <v>0</v>
          </cell>
        </row>
        <row r="798">
          <cell r="AG798">
            <v>0</v>
          </cell>
          <cell r="AH798">
            <v>0</v>
          </cell>
        </row>
        <row r="799">
          <cell r="AG799">
            <v>0</v>
          </cell>
          <cell r="AH799">
            <v>0</v>
          </cell>
        </row>
        <row r="800">
          <cell r="AG800">
            <v>0</v>
          </cell>
          <cell r="AH800">
            <v>0</v>
          </cell>
        </row>
        <row r="801">
          <cell r="AG801">
            <v>0</v>
          </cell>
          <cell r="AH801">
            <v>0</v>
          </cell>
        </row>
        <row r="802">
          <cell r="AG802">
            <v>0</v>
          </cell>
          <cell r="AH802">
            <v>0</v>
          </cell>
        </row>
        <row r="803">
          <cell r="AG803">
            <v>0</v>
          </cell>
          <cell r="AH803">
            <v>0</v>
          </cell>
        </row>
        <row r="804">
          <cell r="AG804">
            <v>0</v>
          </cell>
          <cell r="AH804">
            <v>0</v>
          </cell>
        </row>
        <row r="805">
          <cell r="AG805">
            <v>0</v>
          </cell>
          <cell r="AH805">
            <v>0</v>
          </cell>
        </row>
        <row r="806">
          <cell r="AG806">
            <v>64</v>
          </cell>
          <cell r="AH806">
            <v>0</v>
          </cell>
        </row>
        <row r="807">
          <cell r="AG807">
            <v>0</v>
          </cell>
          <cell r="AH807">
            <v>0</v>
          </cell>
        </row>
        <row r="808">
          <cell r="AG808">
            <v>0</v>
          </cell>
          <cell r="AH808">
            <v>0</v>
          </cell>
        </row>
        <row r="809">
          <cell r="AG809">
            <v>0</v>
          </cell>
          <cell r="AH809">
            <v>0</v>
          </cell>
        </row>
        <row r="810">
          <cell r="AG810">
            <v>0</v>
          </cell>
          <cell r="AH810">
            <v>0</v>
          </cell>
        </row>
        <row r="811">
          <cell r="AG811">
            <v>0</v>
          </cell>
          <cell r="AH811">
            <v>0</v>
          </cell>
        </row>
        <row r="812">
          <cell r="AG812">
            <v>0</v>
          </cell>
          <cell r="AH812">
            <v>0</v>
          </cell>
        </row>
        <row r="813">
          <cell r="AG813">
            <v>0</v>
          </cell>
          <cell r="AH813">
            <v>0</v>
          </cell>
        </row>
        <row r="814">
          <cell r="AG814">
            <v>0</v>
          </cell>
          <cell r="AH814">
            <v>0</v>
          </cell>
        </row>
        <row r="815">
          <cell r="AG815">
            <v>0</v>
          </cell>
          <cell r="AH815">
            <v>0</v>
          </cell>
        </row>
        <row r="816">
          <cell r="AG816">
            <v>0</v>
          </cell>
          <cell r="AH816">
            <v>0</v>
          </cell>
        </row>
        <row r="817">
          <cell r="AG817">
            <v>0</v>
          </cell>
          <cell r="AH817">
            <v>0</v>
          </cell>
        </row>
        <row r="818">
          <cell r="AG818">
            <v>65</v>
          </cell>
          <cell r="AH818">
            <v>0</v>
          </cell>
        </row>
        <row r="819">
          <cell r="AG819">
            <v>0</v>
          </cell>
          <cell r="AH819">
            <v>0</v>
          </cell>
        </row>
        <row r="820">
          <cell r="AG820">
            <v>0</v>
          </cell>
          <cell r="AH820">
            <v>0</v>
          </cell>
        </row>
        <row r="821">
          <cell r="AG821">
            <v>0</v>
          </cell>
          <cell r="AH821">
            <v>0</v>
          </cell>
        </row>
        <row r="822">
          <cell r="AG822">
            <v>0</v>
          </cell>
          <cell r="AH822">
            <v>0</v>
          </cell>
        </row>
        <row r="823">
          <cell r="AG823">
            <v>0</v>
          </cell>
          <cell r="AH823">
            <v>0</v>
          </cell>
        </row>
        <row r="824">
          <cell r="AG824">
            <v>0</v>
          </cell>
          <cell r="AH824">
            <v>0</v>
          </cell>
        </row>
        <row r="825">
          <cell r="AG825">
            <v>0</v>
          </cell>
          <cell r="AH825">
            <v>0</v>
          </cell>
        </row>
        <row r="826">
          <cell r="AG826">
            <v>0</v>
          </cell>
          <cell r="AH826">
            <v>0</v>
          </cell>
        </row>
        <row r="827">
          <cell r="AG827">
            <v>0</v>
          </cell>
          <cell r="AH827">
            <v>0</v>
          </cell>
        </row>
        <row r="828">
          <cell r="AG828">
            <v>0</v>
          </cell>
          <cell r="AH828">
            <v>0</v>
          </cell>
        </row>
        <row r="829">
          <cell r="AG829">
            <v>0</v>
          </cell>
          <cell r="AH829">
            <v>0</v>
          </cell>
        </row>
        <row r="830">
          <cell r="AG830">
            <v>66</v>
          </cell>
          <cell r="AH830">
            <v>0</v>
          </cell>
        </row>
        <row r="831">
          <cell r="AG831">
            <v>0</v>
          </cell>
          <cell r="AH831">
            <v>0</v>
          </cell>
        </row>
        <row r="832">
          <cell r="AG832">
            <v>0</v>
          </cell>
          <cell r="AH832">
            <v>0</v>
          </cell>
        </row>
        <row r="833">
          <cell r="AG833">
            <v>0</v>
          </cell>
          <cell r="AH833">
            <v>0</v>
          </cell>
        </row>
        <row r="834">
          <cell r="AG834">
            <v>0</v>
          </cell>
          <cell r="AH834">
            <v>0</v>
          </cell>
        </row>
        <row r="835">
          <cell r="AG835">
            <v>0</v>
          </cell>
          <cell r="AH835">
            <v>0</v>
          </cell>
        </row>
        <row r="836">
          <cell r="AG836">
            <v>0</v>
          </cell>
          <cell r="AH836">
            <v>0</v>
          </cell>
        </row>
        <row r="837">
          <cell r="AG837">
            <v>0</v>
          </cell>
          <cell r="AH837">
            <v>0</v>
          </cell>
        </row>
        <row r="838">
          <cell r="AG838">
            <v>0</v>
          </cell>
          <cell r="AH838">
            <v>0</v>
          </cell>
        </row>
        <row r="839">
          <cell r="AG839">
            <v>0</v>
          </cell>
          <cell r="AH839">
            <v>0</v>
          </cell>
        </row>
        <row r="840">
          <cell r="AG840">
            <v>0</v>
          </cell>
          <cell r="AH840">
            <v>0</v>
          </cell>
        </row>
        <row r="841">
          <cell r="AG841">
            <v>0</v>
          </cell>
          <cell r="AH841">
            <v>0</v>
          </cell>
        </row>
        <row r="842">
          <cell r="AG842">
            <v>67</v>
          </cell>
          <cell r="AH842">
            <v>0</v>
          </cell>
        </row>
        <row r="843">
          <cell r="AG843">
            <v>0</v>
          </cell>
          <cell r="AH843">
            <v>0</v>
          </cell>
        </row>
        <row r="844">
          <cell r="AG844">
            <v>0</v>
          </cell>
          <cell r="AH844">
            <v>0</v>
          </cell>
        </row>
        <row r="845">
          <cell r="AG845">
            <v>0</v>
          </cell>
          <cell r="AH845">
            <v>0</v>
          </cell>
        </row>
        <row r="846">
          <cell r="AG846">
            <v>0</v>
          </cell>
          <cell r="AH846">
            <v>0</v>
          </cell>
        </row>
        <row r="847">
          <cell r="AG847">
            <v>0</v>
          </cell>
          <cell r="AH847">
            <v>0</v>
          </cell>
        </row>
        <row r="848">
          <cell r="AG848">
            <v>0</v>
          </cell>
          <cell r="AH848">
            <v>0</v>
          </cell>
        </row>
        <row r="849">
          <cell r="AG849">
            <v>0</v>
          </cell>
          <cell r="AH849">
            <v>0</v>
          </cell>
        </row>
        <row r="850">
          <cell r="AG850">
            <v>0</v>
          </cell>
          <cell r="AH850">
            <v>0</v>
          </cell>
        </row>
        <row r="851">
          <cell r="AG851">
            <v>0</v>
          </cell>
          <cell r="AH851">
            <v>0</v>
          </cell>
        </row>
        <row r="852">
          <cell r="AG852">
            <v>0</v>
          </cell>
          <cell r="AH852">
            <v>0</v>
          </cell>
        </row>
        <row r="853">
          <cell r="AG853">
            <v>0</v>
          </cell>
          <cell r="AH853">
            <v>0</v>
          </cell>
        </row>
        <row r="854">
          <cell r="AG854">
            <v>68</v>
          </cell>
          <cell r="AH854">
            <v>0</v>
          </cell>
        </row>
        <row r="855">
          <cell r="AG855">
            <v>0</v>
          </cell>
          <cell r="AH855">
            <v>0</v>
          </cell>
        </row>
        <row r="856">
          <cell r="AG856">
            <v>0</v>
          </cell>
          <cell r="AH856">
            <v>0</v>
          </cell>
        </row>
        <row r="857">
          <cell r="AG857">
            <v>0</v>
          </cell>
          <cell r="AH857">
            <v>0</v>
          </cell>
        </row>
        <row r="858">
          <cell r="AG858">
            <v>0</v>
          </cell>
          <cell r="AH858">
            <v>0</v>
          </cell>
        </row>
        <row r="859">
          <cell r="AG859">
            <v>0</v>
          </cell>
          <cell r="AH859">
            <v>0</v>
          </cell>
        </row>
        <row r="860">
          <cell r="AG860">
            <v>0</v>
          </cell>
          <cell r="AH860">
            <v>0</v>
          </cell>
        </row>
        <row r="861">
          <cell r="AG861">
            <v>0</v>
          </cell>
          <cell r="AH861">
            <v>0</v>
          </cell>
        </row>
        <row r="862">
          <cell r="AG862">
            <v>0</v>
          </cell>
          <cell r="AH862">
            <v>0</v>
          </cell>
        </row>
        <row r="863">
          <cell r="AG863">
            <v>0</v>
          </cell>
          <cell r="AH863">
            <v>0</v>
          </cell>
        </row>
        <row r="864">
          <cell r="AG864">
            <v>0</v>
          </cell>
          <cell r="AH864">
            <v>0</v>
          </cell>
        </row>
        <row r="865">
          <cell r="AG865">
            <v>0</v>
          </cell>
          <cell r="AH865">
            <v>0</v>
          </cell>
        </row>
        <row r="866">
          <cell r="AG866">
            <v>69</v>
          </cell>
          <cell r="AH866">
            <v>0</v>
          </cell>
        </row>
        <row r="867">
          <cell r="AG867">
            <v>0</v>
          </cell>
          <cell r="AH867">
            <v>0</v>
          </cell>
        </row>
        <row r="868">
          <cell r="AG868">
            <v>0</v>
          </cell>
          <cell r="AH868">
            <v>0</v>
          </cell>
        </row>
        <row r="869">
          <cell r="AG869">
            <v>0</v>
          </cell>
          <cell r="AH869">
            <v>0</v>
          </cell>
        </row>
        <row r="870">
          <cell r="AG870">
            <v>0</v>
          </cell>
          <cell r="AH870">
            <v>0</v>
          </cell>
        </row>
        <row r="871">
          <cell r="AG871">
            <v>0</v>
          </cell>
          <cell r="AH871">
            <v>0</v>
          </cell>
        </row>
        <row r="872">
          <cell r="AG872">
            <v>0</v>
          </cell>
          <cell r="AH872">
            <v>0</v>
          </cell>
        </row>
        <row r="873">
          <cell r="AG873">
            <v>0</v>
          </cell>
          <cell r="AH873">
            <v>0</v>
          </cell>
        </row>
        <row r="874">
          <cell r="AG874">
            <v>0</v>
          </cell>
          <cell r="AH874">
            <v>0</v>
          </cell>
        </row>
        <row r="875">
          <cell r="AG875">
            <v>0</v>
          </cell>
          <cell r="AH875">
            <v>0</v>
          </cell>
        </row>
        <row r="876">
          <cell r="AG876">
            <v>0</v>
          </cell>
          <cell r="AH876">
            <v>0</v>
          </cell>
        </row>
        <row r="877">
          <cell r="AG877">
            <v>0</v>
          </cell>
          <cell r="AH877">
            <v>0</v>
          </cell>
        </row>
        <row r="878">
          <cell r="AG878">
            <v>70</v>
          </cell>
          <cell r="AH878">
            <v>0</v>
          </cell>
        </row>
        <row r="879">
          <cell r="AG879">
            <v>0</v>
          </cell>
          <cell r="AH879">
            <v>0</v>
          </cell>
        </row>
        <row r="880">
          <cell r="AG880">
            <v>0</v>
          </cell>
          <cell r="AH880">
            <v>0</v>
          </cell>
        </row>
        <row r="881">
          <cell r="AG881">
            <v>0</v>
          </cell>
          <cell r="AH881">
            <v>0</v>
          </cell>
        </row>
        <row r="882">
          <cell r="AG882">
            <v>0</v>
          </cell>
          <cell r="AH882">
            <v>0</v>
          </cell>
        </row>
        <row r="883">
          <cell r="AG883">
            <v>0</v>
          </cell>
          <cell r="AH883">
            <v>0</v>
          </cell>
        </row>
        <row r="884">
          <cell r="AG884">
            <v>0</v>
          </cell>
          <cell r="AH884">
            <v>0</v>
          </cell>
        </row>
        <row r="885">
          <cell r="AG885">
            <v>0</v>
          </cell>
          <cell r="AH885">
            <v>0</v>
          </cell>
        </row>
        <row r="886">
          <cell r="AG886">
            <v>0</v>
          </cell>
          <cell r="AH886">
            <v>0</v>
          </cell>
        </row>
        <row r="887">
          <cell r="AG887">
            <v>0</v>
          </cell>
          <cell r="AH887">
            <v>0</v>
          </cell>
        </row>
        <row r="888">
          <cell r="AG888">
            <v>0</v>
          </cell>
          <cell r="AH888">
            <v>0</v>
          </cell>
        </row>
        <row r="889">
          <cell r="AG889">
            <v>0</v>
          </cell>
          <cell r="AH889">
            <v>0</v>
          </cell>
        </row>
        <row r="890">
          <cell r="AG890">
            <v>71</v>
          </cell>
          <cell r="AH890">
            <v>0</v>
          </cell>
        </row>
        <row r="891">
          <cell r="AG891">
            <v>0</v>
          </cell>
          <cell r="AH891">
            <v>0</v>
          </cell>
        </row>
        <row r="892">
          <cell r="AG892">
            <v>0</v>
          </cell>
          <cell r="AH892">
            <v>0</v>
          </cell>
        </row>
        <row r="893">
          <cell r="AG893">
            <v>0</v>
          </cell>
          <cell r="AH893">
            <v>0</v>
          </cell>
        </row>
        <row r="894">
          <cell r="AG894">
            <v>0</v>
          </cell>
          <cell r="AH894">
            <v>0</v>
          </cell>
        </row>
        <row r="895">
          <cell r="AG895">
            <v>0</v>
          </cell>
          <cell r="AH895">
            <v>0</v>
          </cell>
        </row>
        <row r="896">
          <cell r="AG896">
            <v>0</v>
          </cell>
          <cell r="AH896">
            <v>0</v>
          </cell>
        </row>
        <row r="897">
          <cell r="AG897">
            <v>0</v>
          </cell>
          <cell r="AH897">
            <v>0</v>
          </cell>
        </row>
        <row r="898">
          <cell r="AG898">
            <v>0</v>
          </cell>
          <cell r="AH898">
            <v>0</v>
          </cell>
        </row>
        <row r="899">
          <cell r="AG899">
            <v>0</v>
          </cell>
          <cell r="AH899">
            <v>0</v>
          </cell>
        </row>
        <row r="900">
          <cell r="AG900">
            <v>0</v>
          </cell>
          <cell r="AH900">
            <v>0</v>
          </cell>
        </row>
        <row r="901">
          <cell r="AG901">
            <v>0</v>
          </cell>
          <cell r="AH901">
            <v>0</v>
          </cell>
        </row>
        <row r="902">
          <cell r="AG902">
            <v>72</v>
          </cell>
          <cell r="AH902">
            <v>0</v>
          </cell>
        </row>
        <row r="903">
          <cell r="AG903">
            <v>0</v>
          </cell>
          <cell r="AH903">
            <v>0</v>
          </cell>
        </row>
        <row r="904">
          <cell r="AG904">
            <v>0</v>
          </cell>
          <cell r="AH904">
            <v>0</v>
          </cell>
        </row>
        <row r="905">
          <cell r="AG905">
            <v>0</v>
          </cell>
          <cell r="AH905">
            <v>0</v>
          </cell>
        </row>
        <row r="906">
          <cell r="AG906">
            <v>0</v>
          </cell>
          <cell r="AH906">
            <v>0</v>
          </cell>
        </row>
        <row r="907">
          <cell r="AG907">
            <v>0</v>
          </cell>
          <cell r="AH907">
            <v>0</v>
          </cell>
        </row>
        <row r="908">
          <cell r="AG908">
            <v>0</v>
          </cell>
          <cell r="AH908">
            <v>0</v>
          </cell>
        </row>
        <row r="909">
          <cell r="AG909">
            <v>0</v>
          </cell>
          <cell r="AH909">
            <v>0</v>
          </cell>
        </row>
        <row r="910">
          <cell r="AG910">
            <v>0</v>
          </cell>
          <cell r="AH910">
            <v>0</v>
          </cell>
        </row>
        <row r="911">
          <cell r="AG911">
            <v>0</v>
          </cell>
          <cell r="AH911">
            <v>0</v>
          </cell>
        </row>
        <row r="912">
          <cell r="AG912">
            <v>0</v>
          </cell>
          <cell r="AH912">
            <v>0</v>
          </cell>
        </row>
        <row r="913">
          <cell r="AG913">
            <v>0</v>
          </cell>
          <cell r="AH913">
            <v>0</v>
          </cell>
        </row>
        <row r="914">
          <cell r="AG914">
            <v>73</v>
          </cell>
          <cell r="AH914">
            <v>0</v>
          </cell>
        </row>
        <row r="915">
          <cell r="AG915">
            <v>0</v>
          </cell>
          <cell r="AH915">
            <v>0</v>
          </cell>
        </row>
        <row r="916">
          <cell r="AG916">
            <v>0</v>
          </cell>
          <cell r="AH916">
            <v>0</v>
          </cell>
        </row>
        <row r="917">
          <cell r="AG917">
            <v>0</v>
          </cell>
          <cell r="AH917">
            <v>0</v>
          </cell>
        </row>
        <row r="918">
          <cell r="AG918">
            <v>0</v>
          </cell>
          <cell r="AH918">
            <v>0</v>
          </cell>
        </row>
        <row r="919">
          <cell r="AG919">
            <v>0</v>
          </cell>
          <cell r="AH919">
            <v>0</v>
          </cell>
        </row>
        <row r="920">
          <cell r="AG920">
            <v>0</v>
          </cell>
          <cell r="AH920">
            <v>0</v>
          </cell>
        </row>
        <row r="921">
          <cell r="AG921">
            <v>0</v>
          </cell>
          <cell r="AH921">
            <v>0</v>
          </cell>
        </row>
        <row r="922">
          <cell r="AG922">
            <v>0</v>
          </cell>
          <cell r="AH922">
            <v>0</v>
          </cell>
        </row>
        <row r="923">
          <cell r="AG923">
            <v>0</v>
          </cell>
          <cell r="AH923">
            <v>0</v>
          </cell>
        </row>
        <row r="924">
          <cell r="AG924">
            <v>0</v>
          </cell>
          <cell r="AH924">
            <v>0</v>
          </cell>
        </row>
        <row r="925">
          <cell r="AG925">
            <v>0</v>
          </cell>
          <cell r="AH925">
            <v>0</v>
          </cell>
        </row>
        <row r="926">
          <cell r="AG926">
            <v>74</v>
          </cell>
          <cell r="AH926">
            <v>0</v>
          </cell>
        </row>
        <row r="927">
          <cell r="AG927">
            <v>0</v>
          </cell>
          <cell r="AH927">
            <v>0</v>
          </cell>
        </row>
        <row r="928">
          <cell r="AG928">
            <v>0</v>
          </cell>
          <cell r="AH928">
            <v>0</v>
          </cell>
        </row>
        <row r="929">
          <cell r="AG929">
            <v>0</v>
          </cell>
          <cell r="AH929">
            <v>0</v>
          </cell>
        </row>
        <row r="930">
          <cell r="AG930">
            <v>0</v>
          </cell>
          <cell r="AH930">
            <v>0</v>
          </cell>
        </row>
        <row r="931">
          <cell r="AG931">
            <v>0</v>
          </cell>
          <cell r="AH931">
            <v>0</v>
          </cell>
        </row>
        <row r="932">
          <cell r="AG932">
            <v>0</v>
          </cell>
          <cell r="AH932">
            <v>0</v>
          </cell>
        </row>
        <row r="933">
          <cell r="AG933">
            <v>0</v>
          </cell>
          <cell r="AH933">
            <v>0</v>
          </cell>
        </row>
        <row r="934">
          <cell r="AG934">
            <v>0</v>
          </cell>
          <cell r="AH934">
            <v>0</v>
          </cell>
        </row>
        <row r="935">
          <cell r="AG935">
            <v>0</v>
          </cell>
          <cell r="AH935">
            <v>0</v>
          </cell>
        </row>
        <row r="936">
          <cell r="AG936">
            <v>0</v>
          </cell>
          <cell r="AH936">
            <v>0</v>
          </cell>
        </row>
        <row r="937">
          <cell r="AG937">
            <v>0</v>
          </cell>
          <cell r="AH937">
            <v>0</v>
          </cell>
        </row>
        <row r="938">
          <cell r="AG938">
            <v>75</v>
          </cell>
          <cell r="AH938">
            <v>0</v>
          </cell>
        </row>
        <row r="939">
          <cell r="AG939">
            <v>0</v>
          </cell>
          <cell r="AH939">
            <v>0</v>
          </cell>
        </row>
        <row r="940">
          <cell r="AG940">
            <v>0</v>
          </cell>
          <cell r="AH940">
            <v>0</v>
          </cell>
        </row>
        <row r="941">
          <cell r="AG941">
            <v>0</v>
          </cell>
          <cell r="AH941">
            <v>0</v>
          </cell>
        </row>
        <row r="942">
          <cell r="AG942">
            <v>0</v>
          </cell>
          <cell r="AH942">
            <v>0</v>
          </cell>
        </row>
        <row r="943">
          <cell r="AG943">
            <v>0</v>
          </cell>
          <cell r="AH943">
            <v>0</v>
          </cell>
        </row>
        <row r="944">
          <cell r="AG944">
            <v>0</v>
          </cell>
          <cell r="AH944">
            <v>0</v>
          </cell>
        </row>
        <row r="945">
          <cell r="AG945">
            <v>0</v>
          </cell>
          <cell r="AH945">
            <v>0</v>
          </cell>
        </row>
        <row r="946">
          <cell r="AG946">
            <v>0</v>
          </cell>
          <cell r="AH946">
            <v>0</v>
          </cell>
        </row>
        <row r="947">
          <cell r="AG947">
            <v>0</v>
          </cell>
          <cell r="AH947">
            <v>0</v>
          </cell>
        </row>
        <row r="948">
          <cell r="AG948">
            <v>0</v>
          </cell>
          <cell r="AH948">
            <v>0</v>
          </cell>
        </row>
        <row r="949">
          <cell r="AG949">
            <v>0</v>
          </cell>
          <cell r="AH949">
            <v>0</v>
          </cell>
        </row>
        <row r="950">
          <cell r="AG950">
            <v>76</v>
          </cell>
          <cell r="AH950">
            <v>0</v>
          </cell>
        </row>
        <row r="951">
          <cell r="AG951">
            <v>0</v>
          </cell>
          <cell r="AH951">
            <v>0</v>
          </cell>
        </row>
        <row r="952">
          <cell r="AG952">
            <v>0</v>
          </cell>
          <cell r="AH952">
            <v>0</v>
          </cell>
        </row>
        <row r="953">
          <cell r="AG953">
            <v>0</v>
          </cell>
          <cell r="AH953">
            <v>0</v>
          </cell>
        </row>
        <row r="954">
          <cell r="AG954">
            <v>0</v>
          </cell>
          <cell r="AH954">
            <v>0</v>
          </cell>
        </row>
        <row r="955">
          <cell r="AG955">
            <v>0</v>
          </cell>
          <cell r="AH955">
            <v>0</v>
          </cell>
        </row>
        <row r="956">
          <cell r="AG956">
            <v>0</v>
          </cell>
          <cell r="AH956">
            <v>0</v>
          </cell>
        </row>
        <row r="957">
          <cell r="AG957">
            <v>0</v>
          </cell>
          <cell r="AH957">
            <v>0</v>
          </cell>
        </row>
        <row r="958">
          <cell r="AG958">
            <v>0</v>
          </cell>
          <cell r="AH958">
            <v>0</v>
          </cell>
        </row>
        <row r="959">
          <cell r="AG959">
            <v>0</v>
          </cell>
          <cell r="AH959">
            <v>0</v>
          </cell>
        </row>
        <row r="960">
          <cell r="AG960">
            <v>0</v>
          </cell>
          <cell r="AH960">
            <v>0</v>
          </cell>
        </row>
        <row r="961">
          <cell r="AG961">
            <v>0</v>
          </cell>
          <cell r="AH961">
            <v>0</v>
          </cell>
        </row>
        <row r="962">
          <cell r="AG962">
            <v>77</v>
          </cell>
          <cell r="AH962">
            <v>0</v>
          </cell>
        </row>
        <row r="963">
          <cell r="AG963">
            <v>0</v>
          </cell>
          <cell r="AH963">
            <v>0</v>
          </cell>
        </row>
        <row r="964">
          <cell r="AG964">
            <v>0</v>
          </cell>
          <cell r="AH964">
            <v>0</v>
          </cell>
        </row>
        <row r="965">
          <cell r="AG965">
            <v>0</v>
          </cell>
          <cell r="AH965">
            <v>0</v>
          </cell>
        </row>
        <row r="966">
          <cell r="AG966">
            <v>0</v>
          </cell>
          <cell r="AH966">
            <v>0</v>
          </cell>
        </row>
        <row r="967">
          <cell r="AG967">
            <v>0</v>
          </cell>
          <cell r="AH967">
            <v>0</v>
          </cell>
        </row>
        <row r="968">
          <cell r="AG968">
            <v>0</v>
          </cell>
          <cell r="AH968">
            <v>0</v>
          </cell>
        </row>
        <row r="969">
          <cell r="AG969">
            <v>0</v>
          </cell>
          <cell r="AH969">
            <v>0</v>
          </cell>
        </row>
        <row r="970">
          <cell r="AG970">
            <v>0</v>
          </cell>
          <cell r="AH970">
            <v>0</v>
          </cell>
        </row>
        <row r="971">
          <cell r="AG971">
            <v>0</v>
          </cell>
          <cell r="AH971">
            <v>0</v>
          </cell>
        </row>
        <row r="972">
          <cell r="AG972">
            <v>0</v>
          </cell>
          <cell r="AH972">
            <v>0</v>
          </cell>
        </row>
        <row r="973">
          <cell r="AG973">
            <v>0</v>
          </cell>
          <cell r="AH973">
            <v>0</v>
          </cell>
        </row>
        <row r="974">
          <cell r="AG974">
            <v>78</v>
          </cell>
          <cell r="AH974">
            <v>0</v>
          </cell>
        </row>
        <row r="975">
          <cell r="AG975">
            <v>0</v>
          </cell>
          <cell r="AH975">
            <v>0</v>
          </cell>
        </row>
        <row r="976">
          <cell r="AG976">
            <v>0</v>
          </cell>
          <cell r="AH976">
            <v>0</v>
          </cell>
        </row>
        <row r="977">
          <cell r="AG977">
            <v>0</v>
          </cell>
          <cell r="AH977">
            <v>0</v>
          </cell>
        </row>
        <row r="978">
          <cell r="AG978">
            <v>0</v>
          </cell>
          <cell r="AH978">
            <v>0</v>
          </cell>
        </row>
        <row r="979">
          <cell r="AG979">
            <v>0</v>
          </cell>
          <cell r="AH979">
            <v>0</v>
          </cell>
        </row>
        <row r="980">
          <cell r="AG980">
            <v>0</v>
          </cell>
          <cell r="AH980">
            <v>0</v>
          </cell>
        </row>
        <row r="981">
          <cell r="AG981">
            <v>0</v>
          </cell>
          <cell r="AH981">
            <v>0</v>
          </cell>
        </row>
        <row r="982">
          <cell r="AG982">
            <v>0</v>
          </cell>
          <cell r="AH982">
            <v>0</v>
          </cell>
        </row>
        <row r="983">
          <cell r="AG983">
            <v>0</v>
          </cell>
          <cell r="AH983">
            <v>0</v>
          </cell>
        </row>
        <row r="984">
          <cell r="AG984">
            <v>0</v>
          </cell>
          <cell r="AH984">
            <v>0</v>
          </cell>
        </row>
        <row r="985">
          <cell r="AG985">
            <v>0</v>
          </cell>
          <cell r="AH985">
            <v>0</v>
          </cell>
        </row>
        <row r="986">
          <cell r="AG986">
            <v>79</v>
          </cell>
          <cell r="AH986">
            <v>0</v>
          </cell>
        </row>
        <row r="987">
          <cell r="AG987">
            <v>0</v>
          </cell>
          <cell r="AH987">
            <v>0</v>
          </cell>
        </row>
        <row r="988">
          <cell r="AG988">
            <v>0</v>
          </cell>
          <cell r="AH988">
            <v>0</v>
          </cell>
        </row>
        <row r="989">
          <cell r="AG989">
            <v>0</v>
          </cell>
          <cell r="AH989">
            <v>0</v>
          </cell>
        </row>
        <row r="990">
          <cell r="AG990">
            <v>0</v>
          </cell>
          <cell r="AH990">
            <v>0</v>
          </cell>
        </row>
        <row r="991">
          <cell r="AG991">
            <v>0</v>
          </cell>
          <cell r="AH991">
            <v>0</v>
          </cell>
        </row>
        <row r="992">
          <cell r="AG992">
            <v>0</v>
          </cell>
          <cell r="AH992">
            <v>0</v>
          </cell>
        </row>
        <row r="993">
          <cell r="AG993">
            <v>0</v>
          </cell>
          <cell r="AH993">
            <v>0</v>
          </cell>
        </row>
        <row r="994">
          <cell r="AG994">
            <v>0</v>
          </cell>
          <cell r="AH994">
            <v>0</v>
          </cell>
        </row>
        <row r="995">
          <cell r="AG995">
            <v>0</v>
          </cell>
          <cell r="AH995">
            <v>0</v>
          </cell>
        </row>
        <row r="996">
          <cell r="AG996">
            <v>0</v>
          </cell>
          <cell r="AH996">
            <v>0</v>
          </cell>
        </row>
        <row r="997">
          <cell r="AG997">
            <v>0</v>
          </cell>
          <cell r="AH997">
            <v>0</v>
          </cell>
        </row>
      </sheetData>
      <sheetData sheetId="14">
        <row r="11">
          <cell r="D11">
            <v>0</v>
          </cell>
        </row>
      </sheetData>
      <sheetData sheetId="17">
        <row r="13">
          <cell r="A13" t="str">
            <v>RUS</v>
          </cell>
          <cell r="C13">
            <v>-9480648.47</v>
          </cell>
          <cell r="D13">
            <v>-5061587.720000001</v>
          </cell>
          <cell r="E13">
            <v>0</v>
          </cell>
          <cell r="F13">
            <v>0</v>
          </cell>
          <cell r="G13">
            <v>0</v>
          </cell>
          <cell r="H13">
            <v>0</v>
          </cell>
          <cell r="I13">
            <v>0</v>
          </cell>
          <cell r="K13">
            <v>0</v>
          </cell>
          <cell r="L13">
            <v>0</v>
          </cell>
          <cell r="M13">
            <v>-14542236.190000001</v>
          </cell>
        </row>
      </sheetData>
      <sheetData sheetId="21">
        <row r="9">
          <cell r="C9" t="str">
            <v>RUS events</v>
          </cell>
        </row>
        <row r="10">
          <cell r="C10" t="str">
            <v>RUS</v>
          </cell>
        </row>
        <row r="11">
          <cell r="C11" t="str">
            <v>Payments</v>
          </cell>
        </row>
        <row r="13">
          <cell r="C13">
            <v>-319663.8</v>
          </cell>
        </row>
        <row r="14">
          <cell r="C14">
            <v>-639327.6</v>
          </cell>
        </row>
        <row r="15">
          <cell r="C15">
            <v>-639327.6</v>
          </cell>
        </row>
        <row r="16">
          <cell r="C16">
            <v>-639327.6</v>
          </cell>
        </row>
        <row r="17">
          <cell r="C17">
            <v>-639327.6</v>
          </cell>
        </row>
        <row r="18">
          <cell r="C18">
            <v>-639327.6</v>
          </cell>
        </row>
        <row r="19">
          <cell r="C19">
            <v>-639327.6</v>
          </cell>
        </row>
        <row r="20">
          <cell r="C20">
            <v>-639327.6</v>
          </cell>
        </row>
        <row r="21">
          <cell r="C21">
            <v>-639327.6</v>
          </cell>
        </row>
        <row r="22">
          <cell r="C22">
            <v>-639327.6</v>
          </cell>
        </row>
        <row r="23">
          <cell r="C23">
            <v>-639327.6</v>
          </cell>
        </row>
        <row r="24">
          <cell r="C24">
            <v>-639327.6</v>
          </cell>
        </row>
        <row r="25">
          <cell r="C25">
            <v>-639327.6</v>
          </cell>
        </row>
        <row r="26">
          <cell r="C26">
            <v>-639327.6</v>
          </cell>
        </row>
        <row r="27">
          <cell r="C27">
            <v>-639327.6</v>
          </cell>
        </row>
        <row r="28">
          <cell r="C28">
            <v>-639327.6</v>
          </cell>
        </row>
        <row r="29">
          <cell r="C29">
            <v>-639327.6</v>
          </cell>
        </row>
        <row r="30">
          <cell r="C30">
            <v>-639327.6</v>
          </cell>
        </row>
        <row r="31">
          <cell r="C31">
            <v>-639327.6</v>
          </cell>
        </row>
        <row r="32">
          <cell r="C32">
            <v>-639327.6</v>
          </cell>
        </row>
        <row r="33">
          <cell r="C33">
            <v>-639327.6</v>
          </cell>
          <cell r="S33">
            <v>-781.0300000000279</v>
          </cell>
        </row>
        <row r="34">
          <cell r="C34">
            <v>-639327.6</v>
          </cell>
        </row>
        <row r="35">
          <cell r="C35">
            <v>-639327.6</v>
          </cell>
        </row>
        <row r="36">
          <cell r="C36">
            <v>-157365.17</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68">
          <cell r="C68">
            <v>-2876974.2</v>
          </cell>
        </row>
        <row r="70">
          <cell r="C70">
            <v>-6073612.199999999</v>
          </cell>
        </row>
        <row r="72">
          <cell r="C72">
            <v>-9270250.199999997</v>
          </cell>
        </row>
        <row r="74">
          <cell r="C74">
            <v>-12466888.199999996</v>
          </cell>
        </row>
        <row r="76">
          <cell r="C76">
            <v>-14542236.169999994</v>
          </cell>
        </row>
        <row r="78">
          <cell r="C78">
            <v>-14542236.169999994</v>
          </cell>
        </row>
      </sheetData>
      <sheetData sheetId="24">
        <row r="7">
          <cell r="C7">
            <v>0.03572467572469229</v>
          </cell>
          <cell r="E7">
            <v>0</v>
          </cell>
          <cell r="F7">
            <v>0</v>
          </cell>
          <cell r="G7">
            <v>0</v>
          </cell>
          <cell r="H7">
            <v>0</v>
          </cell>
          <cell r="I7">
            <v>-0.002346393077405473</v>
          </cell>
          <cell r="N7">
            <v>0</v>
          </cell>
        </row>
      </sheetData>
      <sheetData sheetId="27">
        <row r="5">
          <cell r="B5" t="str">
            <v>N</v>
          </cell>
        </row>
        <row r="15">
          <cell r="L15">
            <v>0</v>
          </cell>
          <cell r="AF15">
            <v>0</v>
          </cell>
          <cell r="AG15">
            <v>0</v>
          </cell>
          <cell r="AH15">
            <v>0</v>
          </cell>
          <cell r="AI15">
            <v>0</v>
          </cell>
          <cell r="AJ15">
            <v>42521</v>
          </cell>
          <cell r="AL15">
            <v>0</v>
          </cell>
          <cell r="AM15">
            <v>0</v>
          </cell>
          <cell r="AQ15">
            <v>0</v>
          </cell>
          <cell r="AW15">
            <v>0</v>
          </cell>
          <cell r="AZ15">
            <v>0</v>
          </cell>
          <cell r="BA15" t="str">
            <v/>
          </cell>
        </row>
        <row r="16">
          <cell r="AF16">
            <v>0</v>
          </cell>
          <cell r="AG16">
            <v>0</v>
          </cell>
          <cell r="AH16">
            <v>0</v>
          </cell>
          <cell r="AI16">
            <v>0</v>
          </cell>
          <cell r="AJ16">
            <v>42551</v>
          </cell>
          <cell r="AL16">
            <v>0</v>
          </cell>
          <cell r="AM16">
            <v>0</v>
          </cell>
          <cell r="AQ16">
            <v>0</v>
          </cell>
          <cell r="AW16">
            <v>0</v>
          </cell>
          <cell r="AZ16">
            <v>0</v>
          </cell>
          <cell r="BA16" t="str">
            <v/>
          </cell>
          <cell r="BE16">
            <v>0</v>
          </cell>
          <cell r="BF16" t="str">
            <v/>
          </cell>
        </row>
        <row r="17">
          <cell r="AF17">
            <v>0</v>
          </cell>
          <cell r="AG17">
            <v>0</v>
          </cell>
          <cell r="AH17">
            <v>0</v>
          </cell>
          <cell r="AI17">
            <v>0</v>
          </cell>
          <cell r="AJ17">
            <v>42582</v>
          </cell>
          <cell r="AL17">
            <v>0</v>
          </cell>
          <cell r="AM17">
            <v>0</v>
          </cell>
          <cell r="AQ17">
            <v>0</v>
          </cell>
          <cell r="AW17">
            <v>0</v>
          </cell>
          <cell r="AZ17">
            <v>0</v>
          </cell>
          <cell r="BA17" t="str">
            <v/>
          </cell>
          <cell r="BE17">
            <v>0</v>
          </cell>
          <cell r="BF17" t="str">
            <v/>
          </cell>
        </row>
        <row r="18">
          <cell r="AF18">
            <v>0</v>
          </cell>
          <cell r="AG18">
            <v>0</v>
          </cell>
          <cell r="AH18">
            <v>0</v>
          </cell>
          <cell r="AI18">
            <v>0</v>
          </cell>
          <cell r="AJ18">
            <v>42613</v>
          </cell>
          <cell r="AL18">
            <v>0</v>
          </cell>
          <cell r="AM18">
            <v>0</v>
          </cell>
          <cell r="AQ18">
            <v>0</v>
          </cell>
          <cell r="AW18">
            <v>0</v>
          </cell>
          <cell r="AZ18">
            <v>0</v>
          </cell>
          <cell r="BA18" t="str">
            <v/>
          </cell>
          <cell r="BE18">
            <v>0</v>
          </cell>
          <cell r="BF18" t="str">
            <v/>
          </cell>
        </row>
        <row r="19">
          <cell r="AF19">
            <v>0</v>
          </cell>
          <cell r="AG19">
            <v>0</v>
          </cell>
          <cell r="AH19">
            <v>0</v>
          </cell>
          <cell r="AI19">
            <v>0</v>
          </cell>
          <cell r="AJ19">
            <v>42643</v>
          </cell>
          <cell r="AL19">
            <v>0</v>
          </cell>
          <cell r="AM19">
            <v>0</v>
          </cell>
          <cell r="AQ19">
            <v>0</v>
          </cell>
          <cell r="AW19">
            <v>0</v>
          </cell>
          <cell r="AZ19">
            <v>0</v>
          </cell>
          <cell r="BA19" t="str">
            <v/>
          </cell>
          <cell r="BE19">
            <v>0</v>
          </cell>
          <cell r="BF19" t="str">
            <v/>
          </cell>
        </row>
        <row r="20">
          <cell r="AF20">
            <v>0</v>
          </cell>
          <cell r="AG20">
            <v>0</v>
          </cell>
          <cell r="AH20">
            <v>0</v>
          </cell>
          <cell r="AI20">
            <v>0</v>
          </cell>
          <cell r="AJ20">
            <v>42674</v>
          </cell>
          <cell r="AL20">
            <v>0</v>
          </cell>
          <cell r="AM20">
            <v>0</v>
          </cell>
          <cell r="AQ20">
            <v>0</v>
          </cell>
          <cell r="AW20">
            <v>0</v>
          </cell>
          <cell r="AZ20">
            <v>0</v>
          </cell>
          <cell r="BA20" t="str">
            <v/>
          </cell>
          <cell r="BE20">
            <v>0</v>
          </cell>
          <cell r="BF20" t="str">
            <v/>
          </cell>
        </row>
        <row r="21">
          <cell r="AF21">
            <v>0</v>
          </cell>
          <cell r="AG21">
            <v>0</v>
          </cell>
          <cell r="AH21">
            <v>0</v>
          </cell>
          <cell r="AI21">
            <v>0</v>
          </cell>
          <cell r="AJ21">
            <v>42704</v>
          </cell>
          <cell r="AL21">
            <v>0</v>
          </cell>
          <cell r="AM21">
            <v>0</v>
          </cell>
          <cell r="AQ21">
            <v>0</v>
          </cell>
          <cell r="AW21">
            <v>0</v>
          </cell>
          <cell r="AZ21">
            <v>0</v>
          </cell>
          <cell r="BA21" t="str">
            <v/>
          </cell>
          <cell r="BE21">
            <v>0</v>
          </cell>
          <cell r="BF21" t="str">
            <v/>
          </cell>
        </row>
        <row r="22">
          <cell r="AF22">
            <v>0</v>
          </cell>
          <cell r="AG22">
            <v>0</v>
          </cell>
          <cell r="AH22">
            <v>0</v>
          </cell>
          <cell r="AI22">
            <v>0</v>
          </cell>
          <cell r="AJ22">
            <v>42735</v>
          </cell>
          <cell r="AL22">
            <v>0</v>
          </cell>
          <cell r="AM22">
            <v>-10766.01</v>
          </cell>
          <cell r="AQ22">
            <v>0</v>
          </cell>
          <cell r="AW22">
            <v>9480648.47</v>
          </cell>
          <cell r="AZ22">
            <v>1</v>
          </cell>
          <cell r="BA22" t="str">
            <v>$AY$22</v>
          </cell>
          <cell r="BE22">
            <v>1</v>
          </cell>
          <cell r="BF22">
            <v>-63858.31999999999</v>
          </cell>
        </row>
        <row r="23">
          <cell r="AF23">
            <v>0</v>
          </cell>
          <cell r="AG23">
            <v>0</v>
          </cell>
          <cell r="AH23">
            <v>0</v>
          </cell>
          <cell r="AI23">
            <v>0</v>
          </cell>
          <cell r="AJ23">
            <v>42766</v>
          </cell>
          <cell r="AL23">
            <v>-36054.2</v>
          </cell>
          <cell r="AM23">
            <v>-27804.12</v>
          </cell>
          <cell r="AQ23">
            <v>0</v>
          </cell>
          <cell r="AW23">
            <v>0</v>
          </cell>
          <cell r="AZ23">
            <v>0</v>
          </cell>
          <cell r="BA23" t="str">
            <v/>
          </cell>
          <cell r="BE23">
            <v>0</v>
          </cell>
          <cell r="BF23" t="str">
            <v/>
          </cell>
        </row>
        <row r="24">
          <cell r="AF24">
            <v>0</v>
          </cell>
          <cell r="AG24">
            <v>0</v>
          </cell>
          <cell r="AH24">
            <v>0</v>
          </cell>
          <cell r="AI24">
            <v>0</v>
          </cell>
          <cell r="AJ24">
            <v>42794</v>
          </cell>
          <cell r="AL24">
            <v>-36138.33</v>
          </cell>
          <cell r="AM24">
            <v>-25070.14</v>
          </cell>
          <cell r="AQ24">
            <v>0</v>
          </cell>
          <cell r="AW24">
            <v>0</v>
          </cell>
          <cell r="AZ24">
            <v>0</v>
          </cell>
          <cell r="BA24" t="str">
            <v/>
          </cell>
          <cell r="BE24">
            <v>0</v>
          </cell>
          <cell r="BF24" t="str">
            <v/>
          </cell>
        </row>
        <row r="25">
          <cell r="AF25">
            <v>0</v>
          </cell>
          <cell r="AG25">
            <v>0</v>
          </cell>
          <cell r="AH25">
            <v>0</v>
          </cell>
          <cell r="AI25">
            <v>0</v>
          </cell>
          <cell r="AJ25">
            <v>42825</v>
          </cell>
          <cell r="AL25">
            <v>-36222.65</v>
          </cell>
          <cell r="AM25">
            <v>-27635.67</v>
          </cell>
          <cell r="AQ25">
            <v>0</v>
          </cell>
          <cell r="AW25">
            <v>0</v>
          </cell>
          <cell r="AZ25">
            <v>0</v>
          </cell>
          <cell r="BA25" t="str">
            <v/>
          </cell>
          <cell r="BE25">
            <v>0</v>
          </cell>
          <cell r="BF25" t="str">
            <v/>
          </cell>
        </row>
        <row r="26">
          <cell r="AF26">
            <v>0</v>
          </cell>
          <cell r="AG26">
            <v>0</v>
          </cell>
          <cell r="AH26">
            <v>0</v>
          </cell>
          <cell r="AI26">
            <v>0</v>
          </cell>
          <cell r="AJ26">
            <v>42855</v>
          </cell>
          <cell r="AL26">
            <v>-36307.17</v>
          </cell>
          <cell r="AM26">
            <v>-26667.86</v>
          </cell>
          <cell r="AQ26">
            <v>0</v>
          </cell>
          <cell r="AW26">
            <v>0</v>
          </cell>
          <cell r="AZ26">
            <v>0</v>
          </cell>
          <cell r="BA26" t="str">
            <v/>
          </cell>
          <cell r="BE26">
            <v>0</v>
          </cell>
          <cell r="BF26" t="str">
            <v/>
          </cell>
        </row>
        <row r="27">
          <cell r="AF27">
            <v>0</v>
          </cell>
          <cell r="AG27">
            <v>0</v>
          </cell>
          <cell r="AH27">
            <v>0</v>
          </cell>
          <cell r="AI27">
            <v>0</v>
          </cell>
          <cell r="AJ27">
            <v>42886</v>
          </cell>
          <cell r="AL27">
            <v>-36391.89</v>
          </cell>
          <cell r="AM27">
            <v>-27466.43</v>
          </cell>
          <cell r="AQ27">
            <v>0</v>
          </cell>
          <cell r="AW27">
            <v>0</v>
          </cell>
          <cell r="AZ27">
            <v>0</v>
          </cell>
          <cell r="BA27" t="str">
            <v/>
          </cell>
          <cell r="BE27">
            <v>0</v>
          </cell>
          <cell r="BF27" t="str">
            <v/>
          </cell>
        </row>
        <row r="28">
          <cell r="AF28">
            <v>0</v>
          </cell>
          <cell r="AG28">
            <v>0</v>
          </cell>
          <cell r="AH28">
            <v>0</v>
          </cell>
          <cell r="AI28">
            <v>0</v>
          </cell>
          <cell r="AJ28">
            <v>42916</v>
          </cell>
          <cell r="AL28">
            <v>-27652.96</v>
          </cell>
          <cell r="AM28">
            <v>-26509.17</v>
          </cell>
          <cell r="AQ28">
            <v>0</v>
          </cell>
          <cell r="AW28">
            <v>0</v>
          </cell>
          <cell r="AZ28">
            <v>0</v>
          </cell>
          <cell r="BA28" t="str">
            <v/>
          </cell>
          <cell r="BE28">
            <v>0</v>
          </cell>
          <cell r="BF28" t="str">
            <v/>
          </cell>
        </row>
        <row r="29">
          <cell r="AF29">
            <v>0</v>
          </cell>
          <cell r="AG29">
            <v>0</v>
          </cell>
          <cell r="AH29">
            <v>0</v>
          </cell>
          <cell r="AI29">
            <v>0</v>
          </cell>
          <cell r="AJ29">
            <v>42947</v>
          </cell>
          <cell r="AL29">
            <v>-27718.63</v>
          </cell>
          <cell r="AM29">
            <v>-27300.53</v>
          </cell>
          <cell r="AQ29">
            <v>0</v>
          </cell>
          <cell r="AW29">
            <v>0</v>
          </cell>
          <cell r="AZ29">
            <v>0</v>
          </cell>
          <cell r="BA29" t="str">
            <v/>
          </cell>
          <cell r="BE29">
            <v>0</v>
          </cell>
          <cell r="BF29" t="str">
            <v/>
          </cell>
        </row>
        <row r="30">
          <cell r="AF30">
            <v>0</v>
          </cell>
          <cell r="AG30">
            <v>0</v>
          </cell>
          <cell r="AH30">
            <v>0</v>
          </cell>
          <cell r="AI30">
            <v>0</v>
          </cell>
          <cell r="AJ30">
            <v>42978</v>
          </cell>
          <cell r="AL30">
            <v>-27784.46</v>
          </cell>
          <cell r="AM30">
            <v>-27234.7</v>
          </cell>
          <cell r="AQ30">
            <v>6873.46</v>
          </cell>
          <cell r="AW30">
            <v>0</v>
          </cell>
          <cell r="AZ30">
            <v>0</v>
          </cell>
          <cell r="BA30" t="str">
            <v/>
          </cell>
          <cell r="BE30">
            <v>0</v>
          </cell>
          <cell r="BF30" t="str">
            <v/>
          </cell>
        </row>
        <row r="31">
          <cell r="AF31">
            <v>0</v>
          </cell>
          <cell r="AG31">
            <v>0</v>
          </cell>
          <cell r="AH31">
            <v>0</v>
          </cell>
          <cell r="AI31">
            <v>0</v>
          </cell>
          <cell r="AJ31">
            <v>43008</v>
          </cell>
          <cell r="AL31">
            <v>-27850.45</v>
          </cell>
          <cell r="AM31">
            <v>-26311.67</v>
          </cell>
          <cell r="AQ31">
            <v>0</v>
          </cell>
          <cell r="AW31">
            <v>0</v>
          </cell>
          <cell r="AZ31">
            <v>0</v>
          </cell>
          <cell r="BA31" t="str">
            <v/>
          </cell>
          <cell r="BE31">
            <v>0</v>
          </cell>
          <cell r="BF31" t="str">
            <v/>
          </cell>
        </row>
        <row r="32">
          <cell r="AF32">
            <v>0</v>
          </cell>
          <cell r="AG32">
            <v>0</v>
          </cell>
          <cell r="AH32">
            <v>0</v>
          </cell>
          <cell r="AI32">
            <v>0</v>
          </cell>
          <cell r="AJ32">
            <v>43039</v>
          </cell>
          <cell r="AL32">
            <v>-27916.6</v>
          </cell>
          <cell r="AM32">
            <v>-27102.57</v>
          </cell>
          <cell r="AQ32">
            <v>0</v>
          </cell>
          <cell r="AW32">
            <v>0</v>
          </cell>
          <cell r="AZ32">
            <v>0</v>
          </cell>
          <cell r="BA32" t="str">
            <v/>
          </cell>
          <cell r="BE32">
            <v>0</v>
          </cell>
          <cell r="BF32" t="str">
            <v/>
          </cell>
        </row>
        <row r="33">
          <cell r="AF33">
            <v>0</v>
          </cell>
          <cell r="AG33">
            <v>0</v>
          </cell>
          <cell r="AH33">
            <v>0</v>
          </cell>
          <cell r="AI33">
            <v>0</v>
          </cell>
          <cell r="AJ33">
            <v>43069</v>
          </cell>
          <cell r="AL33">
            <v>-27982.9</v>
          </cell>
          <cell r="AM33">
            <v>-26179.22</v>
          </cell>
          <cell r="AQ33">
            <v>0</v>
          </cell>
          <cell r="AW33">
            <v>0</v>
          </cell>
          <cell r="AZ33">
            <v>0</v>
          </cell>
          <cell r="BA33" t="str">
            <v/>
          </cell>
          <cell r="BE33">
            <v>0</v>
          </cell>
          <cell r="BF33" t="str">
            <v/>
          </cell>
        </row>
        <row r="34">
          <cell r="AF34">
            <v>1</v>
          </cell>
          <cell r="AG34">
            <v>6873.46</v>
          </cell>
          <cell r="AH34">
            <v>0</v>
          </cell>
          <cell r="AI34">
            <v>0</v>
          </cell>
          <cell r="AJ34">
            <v>43100</v>
          </cell>
          <cell r="AL34">
            <v>-28049.36</v>
          </cell>
          <cell r="AM34">
            <v>-26969.8</v>
          </cell>
          <cell r="AQ34">
            <v>0</v>
          </cell>
          <cell r="AW34">
            <v>0</v>
          </cell>
          <cell r="AZ34">
            <v>0</v>
          </cell>
          <cell r="BA34" t="str">
            <v/>
          </cell>
          <cell r="BE34">
            <v>0</v>
          </cell>
          <cell r="BF34" t="str">
            <v/>
          </cell>
        </row>
        <row r="35">
          <cell r="AF35">
            <v>0</v>
          </cell>
          <cell r="AG35">
            <v>0</v>
          </cell>
          <cell r="AH35">
            <v>0</v>
          </cell>
          <cell r="AI35">
            <v>0</v>
          </cell>
          <cell r="AJ35">
            <v>43131</v>
          </cell>
          <cell r="AL35">
            <v>-28115.98</v>
          </cell>
          <cell r="AM35">
            <v>-26903.19</v>
          </cell>
          <cell r="AQ35">
            <v>0</v>
          </cell>
          <cell r="AW35">
            <v>0</v>
          </cell>
          <cell r="AZ35">
            <v>0</v>
          </cell>
          <cell r="BA35" t="str">
            <v/>
          </cell>
          <cell r="BE35">
            <v>0</v>
          </cell>
          <cell r="BF35" t="str">
            <v/>
          </cell>
        </row>
        <row r="36">
          <cell r="AF36">
            <v>0</v>
          </cell>
          <cell r="AG36">
            <v>0</v>
          </cell>
          <cell r="AH36">
            <v>0</v>
          </cell>
          <cell r="AI36">
            <v>0</v>
          </cell>
          <cell r="AJ36">
            <v>43159</v>
          </cell>
          <cell r="AL36">
            <v>-28182.75</v>
          </cell>
          <cell r="AM36">
            <v>-24265.32</v>
          </cell>
          <cell r="AQ36">
            <v>0</v>
          </cell>
          <cell r="AW36">
            <v>0</v>
          </cell>
          <cell r="AZ36">
            <v>0</v>
          </cell>
          <cell r="BA36" t="str">
            <v/>
          </cell>
          <cell r="BE36">
            <v>0</v>
          </cell>
          <cell r="BF36" t="str">
            <v/>
          </cell>
        </row>
        <row r="37">
          <cell r="AF37">
            <v>0</v>
          </cell>
          <cell r="AG37">
            <v>0</v>
          </cell>
          <cell r="AH37">
            <v>0</v>
          </cell>
          <cell r="AI37">
            <v>0</v>
          </cell>
          <cell r="AJ37">
            <v>43190</v>
          </cell>
          <cell r="AL37">
            <v>-28249.69</v>
          </cell>
          <cell r="AM37">
            <v>-26769.48</v>
          </cell>
          <cell r="AQ37">
            <v>0</v>
          </cell>
          <cell r="AW37">
            <v>0</v>
          </cell>
          <cell r="AZ37">
            <v>0</v>
          </cell>
          <cell r="BA37" t="str">
            <v/>
          </cell>
          <cell r="BE37">
            <v>0</v>
          </cell>
          <cell r="BF37" t="str">
            <v/>
          </cell>
        </row>
        <row r="38">
          <cell r="AF38">
            <v>0</v>
          </cell>
          <cell r="AG38">
            <v>0</v>
          </cell>
          <cell r="AH38">
            <v>0</v>
          </cell>
          <cell r="AI38">
            <v>0</v>
          </cell>
          <cell r="AJ38">
            <v>43220</v>
          </cell>
          <cell r="AL38">
            <v>-28316.78</v>
          </cell>
          <cell r="AM38">
            <v>-25845.34</v>
          </cell>
          <cell r="AQ38">
            <v>0</v>
          </cell>
          <cell r="AW38">
            <v>0</v>
          </cell>
          <cell r="AZ38">
            <v>0</v>
          </cell>
          <cell r="BA38" t="str">
            <v/>
          </cell>
          <cell r="BE38">
            <v>0</v>
          </cell>
          <cell r="BF38" t="str">
            <v/>
          </cell>
        </row>
        <row r="39">
          <cell r="AF39">
            <v>0</v>
          </cell>
          <cell r="AG39">
            <v>0</v>
          </cell>
          <cell r="AH39">
            <v>0</v>
          </cell>
          <cell r="AI39">
            <v>0</v>
          </cell>
          <cell r="AJ39">
            <v>43251</v>
          </cell>
          <cell r="AL39">
            <v>-28384.03</v>
          </cell>
          <cell r="AM39">
            <v>-26635.13</v>
          </cell>
          <cell r="AQ39">
            <v>0</v>
          </cell>
          <cell r="AW39">
            <v>0</v>
          </cell>
          <cell r="AZ39">
            <v>0</v>
          </cell>
          <cell r="BA39" t="str">
            <v/>
          </cell>
          <cell r="BE39">
            <v>0</v>
          </cell>
          <cell r="BF39" t="str">
            <v/>
          </cell>
        </row>
        <row r="40">
          <cell r="AF40">
            <v>0</v>
          </cell>
          <cell r="AG40">
            <v>0</v>
          </cell>
          <cell r="AH40">
            <v>0</v>
          </cell>
          <cell r="AI40">
            <v>0</v>
          </cell>
          <cell r="AJ40">
            <v>43281</v>
          </cell>
          <cell r="AL40">
            <v>-28412.78</v>
          </cell>
          <cell r="AM40">
            <v>-25722.12</v>
          </cell>
          <cell r="AQ40">
            <v>0</v>
          </cell>
          <cell r="AW40">
            <v>0</v>
          </cell>
          <cell r="AZ40">
            <v>0</v>
          </cell>
          <cell r="BA40" t="str">
            <v/>
          </cell>
          <cell r="BE40">
            <v>0</v>
          </cell>
          <cell r="BF40" t="str">
            <v/>
          </cell>
        </row>
        <row r="41">
          <cell r="AF41">
            <v>0</v>
          </cell>
          <cell r="AG41">
            <v>0</v>
          </cell>
          <cell r="AH41">
            <v>0</v>
          </cell>
          <cell r="AI41">
            <v>0</v>
          </cell>
          <cell r="AJ41">
            <v>43312</v>
          </cell>
          <cell r="AL41">
            <v>-28481.45</v>
          </cell>
          <cell r="AM41">
            <v>-26483.04</v>
          </cell>
          <cell r="AQ41">
            <v>0</v>
          </cell>
          <cell r="AW41">
            <v>0</v>
          </cell>
          <cell r="AZ41">
            <v>0</v>
          </cell>
          <cell r="BA41" t="str">
            <v/>
          </cell>
          <cell r="BE41">
            <v>0</v>
          </cell>
          <cell r="BF41" t="str">
            <v/>
          </cell>
        </row>
        <row r="42">
          <cell r="AF42">
            <v>0</v>
          </cell>
          <cell r="AG42">
            <v>0</v>
          </cell>
          <cell r="AH42">
            <v>0</v>
          </cell>
          <cell r="AI42">
            <v>0</v>
          </cell>
          <cell r="AJ42">
            <v>43343</v>
          </cell>
          <cell r="AL42">
            <v>-28550.28</v>
          </cell>
          <cell r="AM42">
            <v>-26414.21</v>
          </cell>
          <cell r="AQ42">
            <v>14934.68</v>
          </cell>
          <cell r="AW42">
            <v>0</v>
          </cell>
          <cell r="AZ42">
            <v>0</v>
          </cell>
          <cell r="BA42" t="str">
            <v/>
          </cell>
          <cell r="BE42">
            <v>0</v>
          </cell>
          <cell r="BF42" t="str">
            <v/>
          </cell>
        </row>
        <row r="43">
          <cell r="AF43">
            <v>0</v>
          </cell>
          <cell r="AG43">
            <v>0</v>
          </cell>
          <cell r="AH43">
            <v>0</v>
          </cell>
          <cell r="AI43">
            <v>0</v>
          </cell>
          <cell r="AJ43">
            <v>43373</v>
          </cell>
          <cell r="AL43">
            <v>-28619.27</v>
          </cell>
          <cell r="AM43">
            <v>-25515.63</v>
          </cell>
          <cell r="AQ43">
            <v>0</v>
          </cell>
          <cell r="AW43">
            <v>0</v>
          </cell>
          <cell r="AZ43">
            <v>0</v>
          </cell>
          <cell r="BA43" t="str">
            <v/>
          </cell>
          <cell r="BE43">
            <v>0</v>
          </cell>
          <cell r="BF43" t="str">
            <v/>
          </cell>
        </row>
        <row r="44">
          <cell r="AF44">
            <v>0</v>
          </cell>
          <cell r="AG44">
            <v>0</v>
          </cell>
          <cell r="AH44">
            <v>0</v>
          </cell>
          <cell r="AI44">
            <v>0</v>
          </cell>
          <cell r="AJ44">
            <v>43404</v>
          </cell>
          <cell r="AL44">
            <v>-28688.44</v>
          </cell>
          <cell r="AM44">
            <v>-26276.05</v>
          </cell>
          <cell r="AQ44">
            <v>0</v>
          </cell>
          <cell r="AW44">
            <v>0</v>
          </cell>
          <cell r="AZ44">
            <v>0</v>
          </cell>
          <cell r="BA44" t="str">
            <v/>
          </cell>
          <cell r="BE44">
            <v>0</v>
          </cell>
          <cell r="BF44" t="str">
            <v/>
          </cell>
        </row>
        <row r="45">
          <cell r="AF45">
            <v>0</v>
          </cell>
          <cell r="AG45">
            <v>0</v>
          </cell>
          <cell r="AH45">
            <v>0</v>
          </cell>
          <cell r="AI45">
            <v>0</v>
          </cell>
          <cell r="AJ45">
            <v>43434</v>
          </cell>
          <cell r="AL45">
            <v>-28757.77</v>
          </cell>
          <cell r="AM45">
            <v>-25377.14</v>
          </cell>
          <cell r="AQ45">
            <v>0</v>
          </cell>
          <cell r="AW45">
            <v>0</v>
          </cell>
          <cell r="AZ45">
            <v>0</v>
          </cell>
          <cell r="BA45" t="str">
            <v/>
          </cell>
          <cell r="BE45">
            <v>0</v>
          </cell>
          <cell r="BF45" t="str">
            <v/>
          </cell>
        </row>
        <row r="46">
          <cell r="AF46">
            <v>2</v>
          </cell>
          <cell r="AG46">
            <v>14934.68</v>
          </cell>
          <cell r="AH46">
            <v>0</v>
          </cell>
          <cell r="AI46">
            <v>0</v>
          </cell>
          <cell r="AJ46">
            <v>43465</v>
          </cell>
          <cell r="AL46">
            <v>-28827.27</v>
          </cell>
          <cell r="AM46">
            <v>-26137.22</v>
          </cell>
          <cell r="AQ46">
            <v>0</v>
          </cell>
          <cell r="AW46">
            <v>0</v>
          </cell>
          <cell r="AZ46">
            <v>0</v>
          </cell>
          <cell r="BA46" t="str">
            <v/>
          </cell>
          <cell r="BE46">
            <v>0</v>
          </cell>
          <cell r="BF46" t="str">
            <v/>
          </cell>
        </row>
        <row r="47">
          <cell r="AF47">
            <v>0</v>
          </cell>
          <cell r="AG47">
            <v>0</v>
          </cell>
          <cell r="AH47">
            <v>0</v>
          </cell>
          <cell r="AI47">
            <v>0</v>
          </cell>
          <cell r="AJ47">
            <v>43496</v>
          </cell>
          <cell r="AL47">
            <v>-28896.93</v>
          </cell>
          <cell r="AM47">
            <v>-26067.55</v>
          </cell>
          <cell r="AQ47">
            <v>0</v>
          </cell>
          <cell r="AW47">
            <v>0</v>
          </cell>
          <cell r="AZ47">
            <v>0</v>
          </cell>
          <cell r="BA47" t="str">
            <v/>
          </cell>
          <cell r="BE47">
            <v>0</v>
          </cell>
          <cell r="BF47" t="str">
            <v/>
          </cell>
        </row>
        <row r="48">
          <cell r="AF48">
            <v>0</v>
          </cell>
          <cell r="AG48">
            <v>0</v>
          </cell>
          <cell r="AH48">
            <v>0</v>
          </cell>
          <cell r="AI48">
            <v>0</v>
          </cell>
          <cell r="AJ48">
            <v>43524</v>
          </cell>
          <cell r="AL48">
            <v>-28966.77</v>
          </cell>
          <cell r="AM48">
            <v>-23508.99</v>
          </cell>
          <cell r="AQ48">
            <v>0</v>
          </cell>
          <cell r="AW48">
            <v>0</v>
          </cell>
          <cell r="AZ48">
            <v>0</v>
          </cell>
          <cell r="BA48" t="str">
            <v/>
          </cell>
          <cell r="BE48">
            <v>0</v>
          </cell>
          <cell r="BF48" t="str">
            <v/>
          </cell>
        </row>
        <row r="49">
          <cell r="AF49">
            <v>0</v>
          </cell>
          <cell r="AG49">
            <v>0</v>
          </cell>
          <cell r="AH49">
            <v>0</v>
          </cell>
          <cell r="AI49">
            <v>0</v>
          </cell>
          <cell r="AJ49">
            <v>43555</v>
          </cell>
          <cell r="AL49">
            <v>-29036.77</v>
          </cell>
          <cell r="AM49">
            <v>-25927.72</v>
          </cell>
          <cell r="AQ49">
            <v>0</v>
          </cell>
          <cell r="AW49">
            <v>0</v>
          </cell>
          <cell r="AZ49">
            <v>0</v>
          </cell>
          <cell r="BA49" t="str">
            <v/>
          </cell>
          <cell r="BE49">
            <v>0</v>
          </cell>
          <cell r="BF49" t="str">
            <v/>
          </cell>
        </row>
        <row r="50">
          <cell r="AF50">
            <v>0</v>
          </cell>
          <cell r="AG50">
            <v>0</v>
          </cell>
          <cell r="AH50">
            <v>0</v>
          </cell>
          <cell r="AI50">
            <v>0</v>
          </cell>
          <cell r="AJ50">
            <v>43585</v>
          </cell>
          <cell r="AL50">
            <v>-29106.94</v>
          </cell>
          <cell r="AM50">
            <v>-25027.96</v>
          </cell>
          <cell r="AQ50">
            <v>0</v>
          </cell>
          <cell r="AW50">
            <v>0</v>
          </cell>
          <cell r="AZ50">
            <v>0</v>
          </cell>
          <cell r="BA50" t="str">
            <v/>
          </cell>
          <cell r="BE50">
            <v>0</v>
          </cell>
          <cell r="BF50" t="str">
            <v/>
          </cell>
        </row>
        <row r="51">
          <cell r="AF51">
            <v>0</v>
          </cell>
          <cell r="AG51">
            <v>0</v>
          </cell>
          <cell r="AH51">
            <v>0</v>
          </cell>
          <cell r="AI51">
            <v>0</v>
          </cell>
          <cell r="AJ51">
            <v>43616</v>
          </cell>
          <cell r="AL51">
            <v>-29177.28</v>
          </cell>
          <cell r="AM51">
            <v>-25787.2</v>
          </cell>
          <cell r="AQ51">
            <v>0</v>
          </cell>
          <cell r="AW51">
            <v>0</v>
          </cell>
          <cell r="AZ51">
            <v>0</v>
          </cell>
          <cell r="BA51" t="str">
            <v/>
          </cell>
          <cell r="BE51">
            <v>0</v>
          </cell>
          <cell r="BF51" t="str">
            <v/>
          </cell>
        </row>
        <row r="52">
          <cell r="AF52">
            <v>0</v>
          </cell>
          <cell r="AG52">
            <v>0</v>
          </cell>
          <cell r="AH52">
            <v>0</v>
          </cell>
          <cell r="AI52">
            <v>0</v>
          </cell>
          <cell r="AJ52">
            <v>43646</v>
          </cell>
          <cell r="AL52">
            <v>-29140.32</v>
          </cell>
          <cell r="AM52">
            <v>-24899.25</v>
          </cell>
          <cell r="AQ52">
            <v>0</v>
          </cell>
          <cell r="AW52">
            <v>0</v>
          </cell>
          <cell r="AZ52">
            <v>0</v>
          </cell>
          <cell r="BA52" t="str">
            <v/>
          </cell>
          <cell r="BE52">
            <v>0</v>
          </cell>
          <cell r="BF52" t="str">
            <v/>
          </cell>
        </row>
        <row r="53">
          <cell r="AF53">
            <v>0</v>
          </cell>
          <cell r="AG53">
            <v>0</v>
          </cell>
          <cell r="AH53">
            <v>0</v>
          </cell>
          <cell r="AI53">
            <v>0</v>
          </cell>
          <cell r="AJ53">
            <v>43677</v>
          </cell>
          <cell r="AL53">
            <v>-29213.17</v>
          </cell>
          <cell r="AM53">
            <v>-25626.84</v>
          </cell>
          <cell r="AQ53">
            <v>0</v>
          </cell>
          <cell r="AW53">
            <v>0</v>
          </cell>
          <cell r="AZ53">
            <v>0</v>
          </cell>
          <cell r="BA53" t="str">
            <v/>
          </cell>
          <cell r="BE53">
            <v>0</v>
          </cell>
          <cell r="BF53" t="str">
            <v/>
          </cell>
        </row>
        <row r="54">
          <cell r="AF54">
            <v>0</v>
          </cell>
          <cell r="AG54">
            <v>0</v>
          </cell>
          <cell r="AH54">
            <v>0</v>
          </cell>
          <cell r="AI54">
            <v>0</v>
          </cell>
          <cell r="AJ54">
            <v>43708</v>
          </cell>
          <cell r="AL54">
            <v>-29286.21</v>
          </cell>
          <cell r="AM54">
            <v>-25553.81</v>
          </cell>
          <cell r="AQ54">
            <v>14475.35</v>
          </cell>
          <cell r="AW54">
            <v>0</v>
          </cell>
          <cell r="AZ54">
            <v>0</v>
          </cell>
          <cell r="BA54" t="str">
            <v/>
          </cell>
          <cell r="BE54">
            <v>0</v>
          </cell>
          <cell r="BF54" t="str">
            <v/>
          </cell>
        </row>
        <row r="55">
          <cell r="AF55">
            <v>0</v>
          </cell>
          <cell r="AG55">
            <v>0</v>
          </cell>
          <cell r="AH55">
            <v>0</v>
          </cell>
          <cell r="AI55">
            <v>0</v>
          </cell>
          <cell r="AJ55">
            <v>43738</v>
          </cell>
          <cell r="AL55">
            <v>-29359.42</v>
          </cell>
          <cell r="AM55">
            <v>-24680.15</v>
          </cell>
          <cell r="AQ55">
            <v>0</v>
          </cell>
          <cell r="AW55">
            <v>0</v>
          </cell>
          <cell r="AZ55">
            <v>0</v>
          </cell>
          <cell r="BA55" t="str">
            <v/>
          </cell>
          <cell r="BE55">
            <v>0</v>
          </cell>
          <cell r="BF55" t="str">
            <v/>
          </cell>
        </row>
        <row r="56">
          <cell r="AF56">
            <v>0</v>
          </cell>
          <cell r="AG56">
            <v>0</v>
          </cell>
          <cell r="AH56">
            <v>0</v>
          </cell>
          <cell r="AI56">
            <v>0</v>
          </cell>
          <cell r="AJ56">
            <v>43769</v>
          </cell>
          <cell r="AL56">
            <v>-29432.82</v>
          </cell>
          <cell r="AM56">
            <v>-25407.19</v>
          </cell>
          <cell r="AQ56">
            <v>0</v>
          </cell>
          <cell r="AW56">
            <v>0</v>
          </cell>
          <cell r="AZ56">
            <v>0</v>
          </cell>
          <cell r="BA56" t="str">
            <v/>
          </cell>
          <cell r="BE56">
            <v>0</v>
          </cell>
          <cell r="BF56" t="str">
            <v/>
          </cell>
        </row>
        <row r="57">
          <cell r="AF57">
            <v>0</v>
          </cell>
          <cell r="AG57">
            <v>0</v>
          </cell>
          <cell r="AH57">
            <v>0</v>
          </cell>
          <cell r="AI57">
            <v>0</v>
          </cell>
          <cell r="AJ57">
            <v>43799</v>
          </cell>
          <cell r="AL57">
            <v>-29506.4</v>
          </cell>
          <cell r="AM57">
            <v>-24533.17</v>
          </cell>
          <cell r="AQ57">
            <v>0</v>
          </cell>
          <cell r="AW57">
            <v>0</v>
          </cell>
          <cell r="AZ57">
            <v>0</v>
          </cell>
          <cell r="BA57" t="str">
            <v/>
          </cell>
          <cell r="BE57">
            <v>0</v>
          </cell>
          <cell r="BF57" t="str">
            <v/>
          </cell>
        </row>
        <row r="58">
          <cell r="AF58">
            <v>3</v>
          </cell>
          <cell r="AG58">
            <v>14475.35</v>
          </cell>
          <cell r="AH58">
            <v>0</v>
          </cell>
          <cell r="AI58">
            <v>0</v>
          </cell>
          <cell r="AJ58">
            <v>43830</v>
          </cell>
          <cell r="AL58">
            <v>-29580.17</v>
          </cell>
          <cell r="AM58">
            <v>-25259.84</v>
          </cell>
          <cell r="AQ58">
            <v>0</v>
          </cell>
          <cell r="AW58">
            <v>0</v>
          </cell>
          <cell r="AZ58">
            <v>0</v>
          </cell>
          <cell r="BA58" t="str">
            <v/>
          </cell>
          <cell r="BE58">
            <v>0</v>
          </cell>
          <cell r="BF58" t="str">
            <v/>
          </cell>
        </row>
        <row r="59">
          <cell r="AF59">
            <v>0</v>
          </cell>
          <cell r="AG59">
            <v>0</v>
          </cell>
          <cell r="AH59">
            <v>0</v>
          </cell>
          <cell r="AI59">
            <v>0</v>
          </cell>
          <cell r="AJ59">
            <v>43861</v>
          </cell>
          <cell r="AL59">
            <v>-29654.12</v>
          </cell>
          <cell r="AM59">
            <v>-25185.89</v>
          </cell>
          <cell r="AQ59">
            <v>0</v>
          </cell>
          <cell r="AW59">
            <v>0</v>
          </cell>
          <cell r="AZ59">
            <v>0</v>
          </cell>
          <cell r="BA59" t="str">
            <v/>
          </cell>
          <cell r="BE59">
            <v>0</v>
          </cell>
          <cell r="BF59" t="str">
            <v/>
          </cell>
        </row>
        <row r="60">
          <cell r="AF60">
            <v>0</v>
          </cell>
          <cell r="AG60">
            <v>0</v>
          </cell>
          <cell r="AH60">
            <v>0</v>
          </cell>
          <cell r="AI60">
            <v>0</v>
          </cell>
          <cell r="AJ60">
            <v>43890</v>
          </cell>
          <cell r="AL60">
            <v>-29728.25</v>
          </cell>
          <cell r="AM60">
            <v>-23510.91</v>
          </cell>
          <cell r="AQ60">
            <v>0</v>
          </cell>
          <cell r="AW60">
            <v>0</v>
          </cell>
          <cell r="AZ60">
            <v>0</v>
          </cell>
          <cell r="BA60" t="str">
            <v/>
          </cell>
          <cell r="BE60">
            <v>0</v>
          </cell>
          <cell r="BF60" t="str">
            <v/>
          </cell>
        </row>
        <row r="61">
          <cell r="AF61">
            <v>0</v>
          </cell>
          <cell r="AG61">
            <v>0</v>
          </cell>
          <cell r="AH61">
            <v>0</v>
          </cell>
          <cell r="AI61">
            <v>0</v>
          </cell>
          <cell r="AJ61">
            <v>43921</v>
          </cell>
          <cell r="AL61">
            <v>-29802.57</v>
          </cell>
          <cell r="AM61">
            <v>-25037.44</v>
          </cell>
          <cell r="AQ61">
            <v>0</v>
          </cell>
          <cell r="AW61">
            <v>0</v>
          </cell>
          <cell r="AZ61">
            <v>0</v>
          </cell>
          <cell r="BA61" t="str">
            <v/>
          </cell>
          <cell r="BE61">
            <v>0</v>
          </cell>
          <cell r="BF61" t="str">
            <v/>
          </cell>
        </row>
        <row r="62">
          <cell r="AF62">
            <v>0</v>
          </cell>
          <cell r="AG62">
            <v>0</v>
          </cell>
          <cell r="AH62">
            <v>0</v>
          </cell>
          <cell r="AI62">
            <v>0</v>
          </cell>
          <cell r="AJ62">
            <v>43951</v>
          </cell>
          <cell r="AL62">
            <v>-29877.08</v>
          </cell>
          <cell r="AM62">
            <v>-24162.49</v>
          </cell>
          <cell r="AQ62">
            <v>0</v>
          </cell>
          <cell r="AW62">
            <v>0</v>
          </cell>
          <cell r="AZ62">
            <v>0</v>
          </cell>
          <cell r="BA62" t="str">
            <v/>
          </cell>
          <cell r="BE62">
            <v>0</v>
          </cell>
          <cell r="BF62" t="str">
            <v/>
          </cell>
        </row>
        <row r="63">
          <cell r="AF63">
            <v>0</v>
          </cell>
          <cell r="AG63">
            <v>0</v>
          </cell>
          <cell r="AH63">
            <v>0</v>
          </cell>
          <cell r="AI63">
            <v>0</v>
          </cell>
          <cell r="AJ63">
            <v>43982</v>
          </cell>
          <cell r="AL63">
            <v>-29951.77</v>
          </cell>
          <cell r="AM63">
            <v>-24888.24</v>
          </cell>
          <cell r="AQ63">
            <v>0</v>
          </cell>
          <cell r="AW63">
            <v>0</v>
          </cell>
          <cell r="AZ63">
            <v>0</v>
          </cell>
          <cell r="BA63" t="str">
            <v/>
          </cell>
          <cell r="BE63">
            <v>0</v>
          </cell>
          <cell r="BF63" t="str">
            <v/>
          </cell>
        </row>
        <row r="64">
          <cell r="AF64">
            <v>0</v>
          </cell>
          <cell r="AG64">
            <v>0</v>
          </cell>
          <cell r="AH64">
            <v>0</v>
          </cell>
          <cell r="AI64">
            <v>0</v>
          </cell>
          <cell r="AJ64">
            <v>44012</v>
          </cell>
          <cell r="AL64">
            <v>-30048.95</v>
          </cell>
          <cell r="AM64">
            <v>-24026.5</v>
          </cell>
          <cell r="AQ64">
            <v>0</v>
          </cell>
          <cell r="AW64">
            <v>0</v>
          </cell>
          <cell r="AZ64">
            <v>0</v>
          </cell>
          <cell r="BA64" t="str">
            <v/>
          </cell>
          <cell r="BE64">
            <v>0</v>
          </cell>
          <cell r="BF64" t="str">
            <v/>
          </cell>
        </row>
        <row r="65">
          <cell r="AF65">
            <v>0</v>
          </cell>
          <cell r="AG65">
            <v>0</v>
          </cell>
          <cell r="AH65">
            <v>0</v>
          </cell>
          <cell r="AI65">
            <v>0</v>
          </cell>
          <cell r="AJ65">
            <v>44043</v>
          </cell>
          <cell r="AL65">
            <v>-30130.33</v>
          </cell>
          <cell r="AM65">
            <v>-24712.97</v>
          </cell>
          <cell r="AQ65">
            <v>0</v>
          </cell>
          <cell r="AW65">
            <v>0</v>
          </cell>
          <cell r="AZ65">
            <v>0</v>
          </cell>
          <cell r="BA65" t="str">
            <v/>
          </cell>
          <cell r="BE65">
            <v>0</v>
          </cell>
          <cell r="BF65" t="str">
            <v/>
          </cell>
        </row>
        <row r="66">
          <cell r="AF66">
            <v>0</v>
          </cell>
          <cell r="AG66">
            <v>0</v>
          </cell>
          <cell r="AH66">
            <v>0</v>
          </cell>
          <cell r="AI66">
            <v>0</v>
          </cell>
          <cell r="AJ66">
            <v>44074</v>
          </cell>
          <cell r="AL66">
            <v>-30211.93</v>
          </cell>
          <cell r="AM66">
            <v>-24631.36</v>
          </cell>
          <cell r="AQ66">
            <v>13991.66</v>
          </cell>
          <cell r="AW66">
            <v>0</v>
          </cell>
          <cell r="AZ66">
            <v>0</v>
          </cell>
          <cell r="BA66" t="str">
            <v/>
          </cell>
          <cell r="BE66">
            <v>0</v>
          </cell>
          <cell r="BF66" t="str">
            <v/>
          </cell>
        </row>
        <row r="67">
          <cell r="AF67">
            <v>0</v>
          </cell>
          <cell r="AG67">
            <v>0</v>
          </cell>
          <cell r="AH67">
            <v>0</v>
          </cell>
          <cell r="AI67">
            <v>0</v>
          </cell>
          <cell r="AJ67">
            <v>44104</v>
          </cell>
          <cell r="AL67">
            <v>-30293.76</v>
          </cell>
          <cell r="AM67">
            <v>-23781.69</v>
          </cell>
          <cell r="AQ67">
            <v>0</v>
          </cell>
          <cell r="AW67">
            <v>0</v>
          </cell>
          <cell r="AZ67">
            <v>0</v>
          </cell>
          <cell r="BA67" t="str">
            <v/>
          </cell>
          <cell r="BE67">
            <v>0</v>
          </cell>
          <cell r="BF67" t="str">
            <v/>
          </cell>
        </row>
        <row r="68">
          <cell r="AF68">
            <v>0</v>
          </cell>
          <cell r="AG68">
            <v>0</v>
          </cell>
          <cell r="AH68">
            <v>0</v>
          </cell>
          <cell r="AI68">
            <v>0</v>
          </cell>
          <cell r="AJ68">
            <v>44135</v>
          </cell>
          <cell r="AL68">
            <v>-30375.8</v>
          </cell>
          <cell r="AM68">
            <v>-24467.5</v>
          </cell>
          <cell r="AQ68">
            <v>0</v>
          </cell>
          <cell r="AW68">
            <v>0</v>
          </cell>
          <cell r="AZ68">
            <v>0</v>
          </cell>
          <cell r="BA68" t="str">
            <v/>
          </cell>
          <cell r="BE68">
            <v>0</v>
          </cell>
          <cell r="BF68" t="str">
            <v/>
          </cell>
        </row>
        <row r="69">
          <cell r="AF69">
            <v>0</v>
          </cell>
          <cell r="AG69">
            <v>0</v>
          </cell>
          <cell r="AH69">
            <v>0</v>
          </cell>
          <cell r="AI69">
            <v>0</v>
          </cell>
          <cell r="AJ69">
            <v>44165</v>
          </cell>
          <cell r="AL69">
            <v>-30458.07</v>
          </cell>
          <cell r="AM69">
            <v>-23617.38</v>
          </cell>
          <cell r="AQ69">
            <v>0</v>
          </cell>
          <cell r="AW69">
            <v>0</v>
          </cell>
          <cell r="AZ69">
            <v>0</v>
          </cell>
          <cell r="BA69" t="str">
            <v/>
          </cell>
          <cell r="BE69">
            <v>0</v>
          </cell>
          <cell r="BF69" t="str">
            <v/>
          </cell>
        </row>
        <row r="70">
          <cell r="AF70">
            <v>4</v>
          </cell>
          <cell r="AG70">
            <v>13991.66</v>
          </cell>
          <cell r="AH70">
            <v>0</v>
          </cell>
          <cell r="AI70">
            <v>0</v>
          </cell>
          <cell r="AJ70">
            <v>44196</v>
          </cell>
          <cell r="AL70">
            <v>-30540.56</v>
          </cell>
          <cell r="AM70">
            <v>-24302.74</v>
          </cell>
          <cell r="AQ70">
            <v>0</v>
          </cell>
          <cell r="AW70">
            <v>0</v>
          </cell>
          <cell r="AZ70">
            <v>0</v>
          </cell>
          <cell r="BA70" t="str">
            <v/>
          </cell>
          <cell r="BE70">
            <v>0</v>
          </cell>
          <cell r="BF70" t="str">
            <v/>
          </cell>
        </row>
        <row r="71">
          <cell r="AF71">
            <v>0</v>
          </cell>
          <cell r="AG71">
            <v>0</v>
          </cell>
          <cell r="AH71">
            <v>0</v>
          </cell>
          <cell r="AI71">
            <v>0</v>
          </cell>
          <cell r="AJ71">
            <v>44227</v>
          </cell>
          <cell r="AL71">
            <v>-30623.28</v>
          </cell>
          <cell r="AM71">
            <v>-24220.02</v>
          </cell>
          <cell r="AQ71">
            <v>0</v>
          </cell>
          <cell r="AW71">
            <v>0</v>
          </cell>
          <cell r="AZ71">
            <v>0</v>
          </cell>
          <cell r="BA71" t="str">
            <v/>
          </cell>
          <cell r="BE71">
            <v>0</v>
          </cell>
          <cell r="BF71" t="str">
            <v/>
          </cell>
        </row>
        <row r="72">
          <cell r="AF72">
            <v>0</v>
          </cell>
          <cell r="AG72">
            <v>0</v>
          </cell>
          <cell r="AH72">
            <v>0</v>
          </cell>
          <cell r="AI72">
            <v>0</v>
          </cell>
          <cell r="AJ72">
            <v>44255</v>
          </cell>
          <cell r="AL72">
            <v>-30706.21</v>
          </cell>
          <cell r="AM72">
            <v>-21833.54</v>
          </cell>
          <cell r="AQ72">
            <v>0</v>
          </cell>
          <cell r="AW72">
            <v>0</v>
          </cell>
          <cell r="AZ72">
            <v>0</v>
          </cell>
          <cell r="BA72" t="str">
            <v/>
          </cell>
          <cell r="BE72">
            <v>0</v>
          </cell>
          <cell r="BF72" t="str">
            <v/>
          </cell>
        </row>
        <row r="73">
          <cell r="AF73">
            <v>0</v>
          </cell>
          <cell r="AG73">
            <v>0</v>
          </cell>
          <cell r="AH73">
            <v>0</v>
          </cell>
          <cell r="AI73">
            <v>0</v>
          </cell>
          <cell r="AJ73">
            <v>44286</v>
          </cell>
          <cell r="AL73">
            <v>-30789.38</v>
          </cell>
          <cell r="AM73">
            <v>-24053.92</v>
          </cell>
          <cell r="AQ73">
            <v>0</v>
          </cell>
          <cell r="AW73">
            <v>0</v>
          </cell>
          <cell r="AZ73">
            <v>0</v>
          </cell>
          <cell r="BA73" t="str">
            <v/>
          </cell>
          <cell r="BE73">
            <v>0</v>
          </cell>
          <cell r="BF73" t="str">
            <v/>
          </cell>
        </row>
        <row r="74">
          <cell r="AF74">
            <v>0</v>
          </cell>
          <cell r="AG74">
            <v>0</v>
          </cell>
          <cell r="AH74">
            <v>0</v>
          </cell>
          <cell r="AI74">
            <v>0</v>
          </cell>
          <cell r="AJ74">
            <v>44316</v>
          </cell>
          <cell r="AL74">
            <v>-30872.76</v>
          </cell>
          <cell r="AM74">
            <v>-23202.68</v>
          </cell>
          <cell r="AQ74">
            <v>0</v>
          </cell>
          <cell r="AW74">
            <v>0</v>
          </cell>
          <cell r="AZ74">
            <v>0</v>
          </cell>
          <cell r="BA74" t="str">
            <v/>
          </cell>
          <cell r="BE74">
            <v>0</v>
          </cell>
          <cell r="BF74" t="str">
            <v/>
          </cell>
        </row>
        <row r="75">
          <cell r="AF75">
            <v>0</v>
          </cell>
          <cell r="AG75">
            <v>0</v>
          </cell>
          <cell r="AH75">
            <v>0</v>
          </cell>
          <cell r="AI75">
            <v>0</v>
          </cell>
          <cell r="AJ75">
            <v>44347</v>
          </cell>
          <cell r="AL75">
            <v>-30956.38</v>
          </cell>
          <cell r="AM75">
            <v>-23886.92</v>
          </cell>
          <cell r="AQ75">
            <v>0</v>
          </cell>
          <cell r="AW75">
            <v>0</v>
          </cell>
          <cell r="AZ75">
            <v>0</v>
          </cell>
          <cell r="BA75" t="str">
            <v/>
          </cell>
          <cell r="BE75">
            <v>0</v>
          </cell>
          <cell r="BF75" t="str">
            <v/>
          </cell>
        </row>
        <row r="76">
          <cell r="AF76">
            <v>0</v>
          </cell>
          <cell r="AG76">
            <v>0</v>
          </cell>
          <cell r="AH76">
            <v>0</v>
          </cell>
          <cell r="AI76">
            <v>0</v>
          </cell>
          <cell r="AJ76">
            <v>44377</v>
          </cell>
          <cell r="AL76">
            <v>-30991.97</v>
          </cell>
          <cell r="AM76">
            <v>-23049.46</v>
          </cell>
          <cell r="AQ76">
            <v>0</v>
          </cell>
          <cell r="AW76">
            <v>0</v>
          </cell>
          <cell r="AZ76">
            <v>0</v>
          </cell>
          <cell r="BA76" t="str">
            <v/>
          </cell>
          <cell r="BE76">
            <v>0</v>
          </cell>
          <cell r="BF76" t="str">
            <v/>
          </cell>
        </row>
        <row r="77">
          <cell r="AF77">
            <v>0</v>
          </cell>
          <cell r="AG77">
            <v>0</v>
          </cell>
          <cell r="AH77">
            <v>0</v>
          </cell>
          <cell r="AI77">
            <v>0</v>
          </cell>
          <cell r="AJ77">
            <v>44408</v>
          </cell>
          <cell r="AL77">
            <v>-31077.2</v>
          </cell>
          <cell r="AM77">
            <v>-23697.94</v>
          </cell>
          <cell r="AQ77">
            <v>0</v>
          </cell>
          <cell r="AW77">
            <v>0</v>
          </cell>
          <cell r="AZ77">
            <v>0</v>
          </cell>
          <cell r="BA77" t="str">
            <v/>
          </cell>
          <cell r="BE77">
            <v>0</v>
          </cell>
          <cell r="BF77" t="str">
            <v/>
          </cell>
        </row>
        <row r="78">
          <cell r="AF78">
            <v>0</v>
          </cell>
          <cell r="AG78">
            <v>0</v>
          </cell>
          <cell r="AH78">
            <v>0</v>
          </cell>
          <cell r="AI78">
            <v>0</v>
          </cell>
          <cell r="AJ78">
            <v>44439</v>
          </cell>
          <cell r="AL78">
            <v>-31162.66</v>
          </cell>
          <cell r="AM78">
            <v>-23612.48</v>
          </cell>
          <cell r="AQ78">
            <v>13465.34</v>
          </cell>
          <cell r="AW78">
            <v>0</v>
          </cell>
          <cell r="AZ78">
            <v>0</v>
          </cell>
          <cell r="BA78" t="str">
            <v/>
          </cell>
          <cell r="BE78">
            <v>0</v>
          </cell>
          <cell r="BF78" t="str">
            <v/>
          </cell>
        </row>
        <row r="79">
          <cell r="AF79">
            <v>0</v>
          </cell>
          <cell r="AG79">
            <v>0</v>
          </cell>
          <cell r="AH79">
            <v>0</v>
          </cell>
          <cell r="AI79">
            <v>0</v>
          </cell>
          <cell r="AJ79">
            <v>44469</v>
          </cell>
          <cell r="AL79">
            <v>-31248.36</v>
          </cell>
          <cell r="AM79">
            <v>-22793.07</v>
          </cell>
          <cell r="AQ79">
            <v>0</v>
          </cell>
          <cell r="AW79">
            <v>0</v>
          </cell>
          <cell r="AZ79">
            <v>0</v>
          </cell>
          <cell r="BA79" t="str">
            <v/>
          </cell>
          <cell r="BE79">
            <v>0</v>
          </cell>
          <cell r="BF79" t="str">
            <v/>
          </cell>
        </row>
        <row r="80">
          <cell r="AF80">
            <v>0</v>
          </cell>
          <cell r="AG80">
            <v>0</v>
          </cell>
          <cell r="AH80">
            <v>0</v>
          </cell>
          <cell r="AI80">
            <v>0</v>
          </cell>
          <cell r="AJ80">
            <v>44500</v>
          </cell>
          <cell r="AL80">
            <v>-31334.29</v>
          </cell>
          <cell r="AM80">
            <v>-23440.85</v>
          </cell>
          <cell r="AQ80">
            <v>0</v>
          </cell>
          <cell r="AW80">
            <v>0</v>
          </cell>
          <cell r="AZ80">
            <v>0</v>
          </cell>
          <cell r="BA80" t="str">
            <v/>
          </cell>
          <cell r="BE80">
            <v>0</v>
          </cell>
          <cell r="BF80" t="str">
            <v/>
          </cell>
        </row>
        <row r="81">
          <cell r="AF81">
            <v>0</v>
          </cell>
          <cell r="AG81">
            <v>0</v>
          </cell>
          <cell r="AH81">
            <v>0</v>
          </cell>
          <cell r="AI81">
            <v>0</v>
          </cell>
          <cell r="AJ81">
            <v>44530</v>
          </cell>
          <cell r="AL81">
            <v>-31420.46</v>
          </cell>
          <cell r="AM81">
            <v>-22620.97</v>
          </cell>
          <cell r="AQ81">
            <v>0</v>
          </cell>
          <cell r="AW81">
            <v>0</v>
          </cell>
          <cell r="AZ81">
            <v>0</v>
          </cell>
          <cell r="BA81" t="str">
            <v/>
          </cell>
          <cell r="BE81">
            <v>0</v>
          </cell>
          <cell r="BF81" t="str">
            <v/>
          </cell>
        </row>
        <row r="82">
          <cell r="AF82">
            <v>5</v>
          </cell>
          <cell r="AG82">
            <v>13465.34</v>
          </cell>
          <cell r="AH82">
            <v>0</v>
          </cell>
          <cell r="AI82">
            <v>0</v>
          </cell>
          <cell r="AJ82">
            <v>44561</v>
          </cell>
          <cell r="AL82">
            <v>-31506.87</v>
          </cell>
          <cell r="AM82">
            <v>-23268.27</v>
          </cell>
          <cell r="AQ82">
            <v>0</v>
          </cell>
          <cell r="AW82">
            <v>0</v>
          </cell>
          <cell r="AZ82">
            <v>0</v>
          </cell>
          <cell r="BA82" t="str">
            <v/>
          </cell>
          <cell r="BE82">
            <v>0</v>
          </cell>
          <cell r="BF82" t="str">
            <v/>
          </cell>
        </row>
        <row r="83">
          <cell r="AF83">
            <v>0</v>
          </cell>
          <cell r="AG83">
            <v>0</v>
          </cell>
          <cell r="AH83">
            <v>0</v>
          </cell>
          <cell r="AI83">
            <v>0</v>
          </cell>
          <cell r="AJ83">
            <v>44592</v>
          </cell>
          <cell r="AL83">
            <v>-31593.51</v>
          </cell>
          <cell r="AM83">
            <v>-23181.63</v>
          </cell>
          <cell r="AQ83">
            <v>0</v>
          </cell>
          <cell r="AW83">
            <v>0</v>
          </cell>
          <cell r="AZ83">
            <v>0</v>
          </cell>
          <cell r="BA83" t="str">
            <v/>
          </cell>
          <cell r="BE83">
            <v>0</v>
          </cell>
          <cell r="BF83" t="str">
            <v/>
          </cell>
        </row>
        <row r="84">
          <cell r="AF84">
            <v>0</v>
          </cell>
          <cell r="AG84">
            <v>0</v>
          </cell>
          <cell r="AH84">
            <v>0</v>
          </cell>
          <cell r="AI84">
            <v>0</v>
          </cell>
          <cell r="AJ84">
            <v>44620</v>
          </cell>
          <cell r="AL84">
            <v>-31680.39</v>
          </cell>
          <cell r="AM84">
            <v>-20893.61</v>
          </cell>
          <cell r="AQ84">
            <v>0</v>
          </cell>
          <cell r="AW84">
            <v>0</v>
          </cell>
          <cell r="AZ84">
            <v>0</v>
          </cell>
          <cell r="BA84" t="str">
            <v/>
          </cell>
          <cell r="BE84">
            <v>0</v>
          </cell>
          <cell r="BF84" t="str">
            <v/>
          </cell>
        </row>
        <row r="85">
          <cell r="AF85">
            <v>0</v>
          </cell>
          <cell r="AG85">
            <v>0</v>
          </cell>
          <cell r="AH85">
            <v>0</v>
          </cell>
          <cell r="AI85">
            <v>0</v>
          </cell>
          <cell r="AJ85">
            <v>44651</v>
          </cell>
          <cell r="AL85">
            <v>-31767.51</v>
          </cell>
          <cell r="AM85">
            <v>-23007.62</v>
          </cell>
          <cell r="AQ85">
            <v>0</v>
          </cell>
          <cell r="AW85">
            <v>0</v>
          </cell>
          <cell r="AZ85">
            <v>0</v>
          </cell>
          <cell r="BA85" t="str">
            <v/>
          </cell>
          <cell r="BE85">
            <v>0</v>
          </cell>
          <cell r="BF85" t="str">
            <v/>
          </cell>
        </row>
        <row r="86">
          <cell r="AF86">
            <v>0</v>
          </cell>
          <cell r="AG86">
            <v>0</v>
          </cell>
          <cell r="AH86">
            <v>0</v>
          </cell>
          <cell r="AI86">
            <v>0</v>
          </cell>
          <cell r="AJ86">
            <v>44681</v>
          </cell>
          <cell r="AL86">
            <v>-31854.87</v>
          </cell>
          <cell r="AM86">
            <v>-22186.55</v>
          </cell>
          <cell r="AQ86">
            <v>0</v>
          </cell>
          <cell r="AW86">
            <v>0</v>
          </cell>
          <cell r="AZ86">
            <v>0</v>
          </cell>
          <cell r="BA86" t="str">
            <v/>
          </cell>
          <cell r="BE86">
            <v>0</v>
          </cell>
          <cell r="BF86" t="str">
            <v/>
          </cell>
        </row>
        <row r="87">
          <cell r="AF87">
            <v>0</v>
          </cell>
          <cell r="AG87">
            <v>0</v>
          </cell>
          <cell r="AH87">
            <v>0</v>
          </cell>
          <cell r="AI87">
            <v>0</v>
          </cell>
          <cell r="AJ87">
            <v>44712</v>
          </cell>
          <cell r="AL87">
            <v>-31942.47</v>
          </cell>
          <cell r="AM87">
            <v>-22832.66</v>
          </cell>
          <cell r="AQ87">
            <v>0</v>
          </cell>
          <cell r="AW87">
            <v>0</v>
          </cell>
          <cell r="AZ87">
            <v>0</v>
          </cell>
          <cell r="BA87" t="str">
            <v/>
          </cell>
          <cell r="BE87">
            <v>0</v>
          </cell>
          <cell r="BF87" t="str">
            <v/>
          </cell>
        </row>
        <row r="88">
          <cell r="AF88">
            <v>0</v>
          </cell>
          <cell r="AG88">
            <v>0</v>
          </cell>
          <cell r="AH88">
            <v>0</v>
          </cell>
          <cell r="AI88">
            <v>0</v>
          </cell>
          <cell r="AJ88">
            <v>44742</v>
          </cell>
          <cell r="AL88">
            <v>-31979.65</v>
          </cell>
          <cell r="AM88">
            <v>-22026.01</v>
          </cell>
          <cell r="AQ88">
            <v>0</v>
          </cell>
          <cell r="AW88">
            <v>0</v>
          </cell>
          <cell r="AZ88">
            <v>0</v>
          </cell>
          <cell r="BA88" t="str">
            <v/>
          </cell>
          <cell r="BE88">
            <v>0</v>
          </cell>
          <cell r="BF88" t="str">
            <v/>
          </cell>
        </row>
        <row r="89">
          <cell r="AF89">
            <v>0</v>
          </cell>
          <cell r="AG89">
            <v>0</v>
          </cell>
          <cell r="AH89">
            <v>0</v>
          </cell>
          <cell r="AI89">
            <v>0</v>
          </cell>
          <cell r="AJ89">
            <v>44773</v>
          </cell>
          <cell r="AL89">
            <v>-32068.93</v>
          </cell>
          <cell r="AM89">
            <v>-22634.68</v>
          </cell>
          <cell r="AQ89">
            <v>0</v>
          </cell>
          <cell r="AW89">
            <v>0</v>
          </cell>
          <cell r="AZ89">
            <v>0</v>
          </cell>
          <cell r="BA89" t="str">
            <v/>
          </cell>
          <cell r="BE89">
            <v>0</v>
          </cell>
          <cell r="BF89" t="str">
            <v/>
          </cell>
        </row>
        <row r="90">
          <cell r="AF90">
            <v>0</v>
          </cell>
          <cell r="AG90">
            <v>0</v>
          </cell>
          <cell r="AH90">
            <v>0</v>
          </cell>
          <cell r="AI90">
            <v>0</v>
          </cell>
          <cell r="AJ90">
            <v>44804</v>
          </cell>
          <cell r="AL90">
            <v>-32158.45</v>
          </cell>
          <cell r="AM90">
            <v>-22545.15</v>
          </cell>
          <cell r="AQ90">
            <v>12894.66</v>
          </cell>
          <cell r="AW90">
            <v>0</v>
          </cell>
          <cell r="AZ90">
            <v>0</v>
          </cell>
          <cell r="BA90" t="str">
            <v/>
          </cell>
          <cell r="BE90">
            <v>0</v>
          </cell>
          <cell r="BF90" t="str">
            <v/>
          </cell>
        </row>
        <row r="91">
          <cell r="AF91">
            <v>0</v>
          </cell>
          <cell r="AG91">
            <v>0</v>
          </cell>
          <cell r="AH91">
            <v>0</v>
          </cell>
          <cell r="AI91">
            <v>0</v>
          </cell>
          <cell r="AJ91">
            <v>44834</v>
          </cell>
          <cell r="AL91">
            <v>-32248.23</v>
          </cell>
          <cell r="AM91">
            <v>-21757.43</v>
          </cell>
          <cell r="AQ91">
            <v>0</v>
          </cell>
          <cell r="AW91">
            <v>0</v>
          </cell>
          <cell r="AZ91">
            <v>0</v>
          </cell>
          <cell r="BA91" t="str">
            <v/>
          </cell>
          <cell r="BE91">
            <v>0</v>
          </cell>
          <cell r="BF91" t="str">
            <v/>
          </cell>
        </row>
        <row r="92">
          <cell r="AF92">
            <v>0</v>
          </cell>
          <cell r="AG92">
            <v>0</v>
          </cell>
          <cell r="AH92">
            <v>0</v>
          </cell>
          <cell r="AI92">
            <v>0</v>
          </cell>
          <cell r="AJ92">
            <v>44865</v>
          </cell>
          <cell r="AL92">
            <v>-32338.26</v>
          </cell>
          <cell r="AM92">
            <v>-22365.35</v>
          </cell>
          <cell r="AQ92">
            <v>0</v>
          </cell>
          <cell r="AW92">
            <v>0</v>
          </cell>
          <cell r="AZ92">
            <v>0</v>
          </cell>
          <cell r="BA92" t="str">
            <v/>
          </cell>
          <cell r="BE92">
            <v>0</v>
          </cell>
          <cell r="BF92" t="str">
            <v/>
          </cell>
        </row>
        <row r="93">
          <cell r="AF93">
            <v>0</v>
          </cell>
          <cell r="AG93">
            <v>0</v>
          </cell>
          <cell r="AH93">
            <v>0</v>
          </cell>
          <cell r="AI93">
            <v>0</v>
          </cell>
          <cell r="AJ93">
            <v>44895</v>
          </cell>
          <cell r="AL93">
            <v>-32428.53</v>
          </cell>
          <cell r="AM93">
            <v>-21577.13</v>
          </cell>
          <cell r="AQ93">
            <v>0</v>
          </cell>
          <cell r="AW93">
            <v>0</v>
          </cell>
          <cell r="AZ93">
            <v>0</v>
          </cell>
          <cell r="BA93" t="str">
            <v/>
          </cell>
          <cell r="BE93">
            <v>0</v>
          </cell>
          <cell r="BF93" t="str">
            <v/>
          </cell>
        </row>
        <row r="94">
          <cell r="AF94">
            <v>6</v>
          </cell>
          <cell r="AG94">
            <v>12894.66</v>
          </cell>
          <cell r="AH94">
            <v>0</v>
          </cell>
          <cell r="AI94">
            <v>0</v>
          </cell>
          <cell r="AJ94">
            <v>44926</v>
          </cell>
          <cell r="AL94">
            <v>-32519.06</v>
          </cell>
          <cell r="AM94">
            <v>-22184.54</v>
          </cell>
          <cell r="AQ94">
            <v>0</v>
          </cell>
          <cell r="AW94">
            <v>0</v>
          </cell>
          <cell r="AZ94">
            <v>0</v>
          </cell>
          <cell r="BA94" t="str">
            <v/>
          </cell>
          <cell r="BE94">
            <v>0</v>
          </cell>
          <cell r="BF94" t="str">
            <v/>
          </cell>
        </row>
        <row r="95">
          <cell r="AF95">
            <v>0</v>
          </cell>
          <cell r="AG95">
            <v>0</v>
          </cell>
          <cell r="AH95">
            <v>0</v>
          </cell>
          <cell r="AI95">
            <v>0</v>
          </cell>
          <cell r="AJ95">
            <v>44957</v>
          </cell>
          <cell r="AL95">
            <v>-32609.85</v>
          </cell>
          <cell r="AM95">
            <v>-22093.76</v>
          </cell>
          <cell r="AQ95">
            <v>0</v>
          </cell>
          <cell r="AW95">
            <v>0</v>
          </cell>
          <cell r="AZ95">
            <v>0</v>
          </cell>
          <cell r="BA95" t="str">
            <v/>
          </cell>
          <cell r="BE95">
            <v>0</v>
          </cell>
          <cell r="BF95" t="str">
            <v/>
          </cell>
        </row>
        <row r="96">
          <cell r="AF96">
            <v>0</v>
          </cell>
          <cell r="AG96">
            <v>0</v>
          </cell>
          <cell r="AH96">
            <v>0</v>
          </cell>
          <cell r="AI96">
            <v>0</v>
          </cell>
          <cell r="AJ96">
            <v>44985</v>
          </cell>
          <cell r="AL96">
            <v>-32700.88</v>
          </cell>
          <cell r="AM96">
            <v>-19908.9</v>
          </cell>
          <cell r="AQ96">
            <v>0</v>
          </cell>
          <cell r="AW96">
            <v>0</v>
          </cell>
          <cell r="AZ96">
            <v>0</v>
          </cell>
          <cell r="BA96" t="str">
            <v/>
          </cell>
          <cell r="BE96">
            <v>0</v>
          </cell>
          <cell r="BF96" t="str">
            <v/>
          </cell>
        </row>
        <row r="97">
          <cell r="AF97">
            <v>0</v>
          </cell>
          <cell r="AG97">
            <v>0</v>
          </cell>
          <cell r="AH97">
            <v>0</v>
          </cell>
          <cell r="AI97">
            <v>0</v>
          </cell>
          <cell r="AJ97">
            <v>45016</v>
          </cell>
          <cell r="AL97">
            <v>-32792.17</v>
          </cell>
          <cell r="AM97">
            <v>-21911.43</v>
          </cell>
          <cell r="AQ97">
            <v>0</v>
          </cell>
          <cell r="AW97">
            <v>0</v>
          </cell>
          <cell r="AZ97">
            <v>0</v>
          </cell>
          <cell r="BA97" t="str">
            <v/>
          </cell>
          <cell r="BE97">
            <v>0</v>
          </cell>
          <cell r="BF97" t="str">
            <v/>
          </cell>
        </row>
        <row r="98">
          <cell r="AF98">
            <v>0</v>
          </cell>
          <cell r="AG98">
            <v>0</v>
          </cell>
          <cell r="AH98">
            <v>0</v>
          </cell>
          <cell r="AI98">
            <v>0</v>
          </cell>
          <cell r="AJ98">
            <v>45046</v>
          </cell>
          <cell r="AL98">
            <v>-32883.72</v>
          </cell>
          <cell r="AM98">
            <v>-21121.95</v>
          </cell>
          <cell r="AQ98">
            <v>0</v>
          </cell>
          <cell r="AW98">
            <v>0</v>
          </cell>
          <cell r="AZ98">
            <v>0</v>
          </cell>
          <cell r="BA98" t="str">
            <v/>
          </cell>
          <cell r="BE98">
            <v>0</v>
          </cell>
          <cell r="BF98" t="str">
            <v/>
          </cell>
        </row>
        <row r="99">
          <cell r="AF99">
            <v>0</v>
          </cell>
          <cell r="AG99">
            <v>0</v>
          </cell>
          <cell r="AH99">
            <v>0</v>
          </cell>
          <cell r="AI99">
            <v>0</v>
          </cell>
          <cell r="AJ99">
            <v>45077</v>
          </cell>
          <cell r="AL99">
            <v>-32975.52</v>
          </cell>
          <cell r="AM99">
            <v>-21728.09</v>
          </cell>
          <cell r="AQ99">
            <v>0</v>
          </cell>
          <cell r="AW99">
            <v>0</v>
          </cell>
          <cell r="AZ99">
            <v>0</v>
          </cell>
          <cell r="BA99" t="str">
            <v/>
          </cell>
          <cell r="BE99">
            <v>0</v>
          </cell>
          <cell r="BF99" t="str">
            <v/>
          </cell>
        </row>
        <row r="100">
          <cell r="AF100">
            <v>0</v>
          </cell>
          <cell r="AG100">
            <v>0</v>
          </cell>
          <cell r="AH100">
            <v>0</v>
          </cell>
          <cell r="AI100">
            <v>0</v>
          </cell>
          <cell r="AJ100">
            <v>45107</v>
          </cell>
          <cell r="AL100">
            <v>-32959.31</v>
          </cell>
          <cell r="AM100">
            <v>-20953.69</v>
          </cell>
          <cell r="AQ100">
            <v>0</v>
          </cell>
          <cell r="AW100">
            <v>0</v>
          </cell>
          <cell r="AZ100">
            <v>0</v>
          </cell>
          <cell r="BA100" t="str">
            <v/>
          </cell>
          <cell r="BE100">
            <v>0</v>
          </cell>
          <cell r="BF100" t="str">
            <v/>
          </cell>
        </row>
        <row r="101">
          <cell r="AF101">
            <v>0</v>
          </cell>
          <cell r="AG101">
            <v>0</v>
          </cell>
          <cell r="AH101">
            <v>0</v>
          </cell>
          <cell r="AI101">
            <v>0</v>
          </cell>
          <cell r="AJ101">
            <v>45138</v>
          </cell>
          <cell r="AL101">
            <v>-33052.7</v>
          </cell>
          <cell r="AM101">
            <v>-21520.82</v>
          </cell>
          <cell r="AQ101">
            <v>0</v>
          </cell>
          <cell r="AW101">
            <v>0</v>
          </cell>
          <cell r="AZ101">
            <v>0</v>
          </cell>
          <cell r="BA101" t="str">
            <v/>
          </cell>
          <cell r="BE101">
            <v>0</v>
          </cell>
          <cell r="BF101" t="str">
            <v/>
          </cell>
        </row>
        <row r="102">
          <cell r="AF102">
            <v>0</v>
          </cell>
          <cell r="AG102">
            <v>0</v>
          </cell>
          <cell r="AH102">
            <v>0</v>
          </cell>
          <cell r="AI102">
            <v>0</v>
          </cell>
          <cell r="AJ102">
            <v>45169</v>
          </cell>
          <cell r="AL102">
            <v>-33146.34</v>
          </cell>
          <cell r="AM102">
            <v>-21427.17</v>
          </cell>
          <cell r="AQ102">
            <v>12296.83</v>
          </cell>
          <cell r="AW102">
            <v>0</v>
          </cell>
          <cell r="AZ102">
            <v>0</v>
          </cell>
          <cell r="BA102" t="str">
            <v/>
          </cell>
          <cell r="BE102">
            <v>0</v>
          </cell>
          <cell r="BF102" t="str">
            <v/>
          </cell>
        </row>
        <row r="103">
          <cell r="AF103">
            <v>0</v>
          </cell>
          <cell r="AG103">
            <v>0</v>
          </cell>
          <cell r="AH103">
            <v>0</v>
          </cell>
          <cell r="AI103">
            <v>0</v>
          </cell>
          <cell r="AJ103">
            <v>45199</v>
          </cell>
          <cell r="AL103">
            <v>-33240.26</v>
          </cell>
          <cell r="AM103">
            <v>-20672.74</v>
          </cell>
          <cell r="AQ103">
            <v>0</v>
          </cell>
          <cell r="AW103">
            <v>0</v>
          </cell>
          <cell r="AZ103">
            <v>0</v>
          </cell>
          <cell r="BA103" t="str">
            <v/>
          </cell>
          <cell r="BE103">
            <v>0</v>
          </cell>
          <cell r="BF103" t="str">
            <v/>
          </cell>
        </row>
        <row r="104">
          <cell r="AF104">
            <v>0</v>
          </cell>
          <cell r="AG104">
            <v>0</v>
          </cell>
          <cell r="AH104">
            <v>0</v>
          </cell>
          <cell r="AI104">
            <v>0</v>
          </cell>
          <cell r="AJ104">
            <v>45230</v>
          </cell>
          <cell r="AL104">
            <v>-33334.44</v>
          </cell>
          <cell r="AM104">
            <v>-21239.08</v>
          </cell>
          <cell r="AQ104">
            <v>0</v>
          </cell>
          <cell r="AW104">
            <v>0</v>
          </cell>
          <cell r="AZ104">
            <v>0</v>
          </cell>
          <cell r="BA104" t="str">
            <v/>
          </cell>
          <cell r="BE104">
            <v>0</v>
          </cell>
          <cell r="BF104" t="str">
            <v/>
          </cell>
        </row>
        <row r="105">
          <cell r="AF105">
            <v>0</v>
          </cell>
          <cell r="AG105">
            <v>0</v>
          </cell>
          <cell r="AH105">
            <v>0</v>
          </cell>
          <cell r="AI105">
            <v>0</v>
          </cell>
          <cell r="AJ105">
            <v>45260</v>
          </cell>
          <cell r="AL105">
            <v>-33428.89</v>
          </cell>
          <cell r="AM105">
            <v>-20484.11</v>
          </cell>
          <cell r="AQ105">
            <v>0</v>
          </cell>
          <cell r="AW105">
            <v>0</v>
          </cell>
          <cell r="AZ105">
            <v>0</v>
          </cell>
          <cell r="BA105" t="str">
            <v/>
          </cell>
          <cell r="BE105">
            <v>0</v>
          </cell>
          <cell r="BF105" t="str">
            <v/>
          </cell>
        </row>
        <row r="106">
          <cell r="AF106">
            <v>7</v>
          </cell>
          <cell r="AG106">
            <v>12296.83</v>
          </cell>
          <cell r="AH106">
            <v>0</v>
          </cell>
          <cell r="AI106">
            <v>0</v>
          </cell>
          <cell r="AJ106">
            <v>45291</v>
          </cell>
          <cell r="AL106">
            <v>-33523.6</v>
          </cell>
          <cell r="AM106">
            <v>-21049.91</v>
          </cell>
          <cell r="AQ106">
            <v>0</v>
          </cell>
          <cell r="AW106">
            <v>0</v>
          </cell>
          <cell r="AZ106">
            <v>0</v>
          </cell>
          <cell r="BA106" t="str">
            <v/>
          </cell>
          <cell r="BE106">
            <v>0</v>
          </cell>
          <cell r="BF106" t="str">
            <v/>
          </cell>
        </row>
        <row r="107">
          <cell r="AF107">
            <v>0</v>
          </cell>
          <cell r="AG107">
            <v>0</v>
          </cell>
          <cell r="AH107">
            <v>0</v>
          </cell>
          <cell r="AI107">
            <v>0</v>
          </cell>
          <cell r="AJ107">
            <v>45322</v>
          </cell>
          <cell r="AL107">
            <v>-33618.59</v>
          </cell>
          <cell r="AM107">
            <v>-20954.93</v>
          </cell>
          <cell r="AQ107">
            <v>0</v>
          </cell>
          <cell r="AW107">
            <v>0</v>
          </cell>
          <cell r="AZ107">
            <v>0</v>
          </cell>
          <cell r="BA107" t="str">
            <v/>
          </cell>
          <cell r="BE107">
            <v>0</v>
          </cell>
          <cell r="BF107" t="str">
            <v/>
          </cell>
        </row>
        <row r="108">
          <cell r="AF108">
            <v>0</v>
          </cell>
          <cell r="AG108">
            <v>0</v>
          </cell>
          <cell r="AH108">
            <v>0</v>
          </cell>
          <cell r="AI108">
            <v>0</v>
          </cell>
          <cell r="AJ108">
            <v>45351</v>
          </cell>
          <cell r="AL108">
            <v>-33713.84</v>
          </cell>
          <cell r="AM108">
            <v>-19538.66</v>
          </cell>
          <cell r="AQ108">
            <v>0</v>
          </cell>
          <cell r="AW108">
            <v>0</v>
          </cell>
          <cell r="AZ108">
            <v>0</v>
          </cell>
          <cell r="BA108" t="str">
            <v/>
          </cell>
          <cell r="BE108">
            <v>0</v>
          </cell>
          <cell r="BF108" t="str">
            <v/>
          </cell>
        </row>
        <row r="109">
          <cell r="AF109">
            <v>0</v>
          </cell>
          <cell r="AG109">
            <v>0</v>
          </cell>
          <cell r="AH109">
            <v>0</v>
          </cell>
          <cell r="AI109">
            <v>0</v>
          </cell>
          <cell r="AJ109">
            <v>45382</v>
          </cell>
          <cell r="AL109">
            <v>-33809.36</v>
          </cell>
          <cell r="AM109">
            <v>-20764.15</v>
          </cell>
          <cell r="AQ109">
            <v>0</v>
          </cell>
          <cell r="AW109">
            <v>0</v>
          </cell>
          <cell r="AZ109">
            <v>0</v>
          </cell>
          <cell r="BA109" t="str">
            <v/>
          </cell>
          <cell r="BE109">
            <v>0</v>
          </cell>
          <cell r="BF109" t="str">
            <v/>
          </cell>
        </row>
        <row r="110">
          <cell r="AF110">
            <v>0</v>
          </cell>
          <cell r="AG110">
            <v>0</v>
          </cell>
          <cell r="AH110">
            <v>0</v>
          </cell>
          <cell r="AI110">
            <v>0</v>
          </cell>
          <cell r="AJ110">
            <v>45412</v>
          </cell>
          <cell r="AL110">
            <v>-33905.15</v>
          </cell>
          <cell r="AM110">
            <v>-20007.84</v>
          </cell>
          <cell r="AQ110">
            <v>0</v>
          </cell>
          <cell r="AW110">
            <v>0</v>
          </cell>
          <cell r="AZ110">
            <v>0</v>
          </cell>
          <cell r="BA110" t="str">
            <v/>
          </cell>
          <cell r="BE110">
            <v>0</v>
          </cell>
          <cell r="BF110" t="str">
            <v/>
          </cell>
        </row>
        <row r="111">
          <cell r="AF111">
            <v>0</v>
          </cell>
          <cell r="AG111">
            <v>0</v>
          </cell>
          <cell r="AH111">
            <v>0</v>
          </cell>
          <cell r="AI111">
            <v>0</v>
          </cell>
          <cell r="AJ111">
            <v>45443</v>
          </cell>
          <cell r="AL111">
            <v>-34001.22</v>
          </cell>
          <cell r="AM111">
            <v>-20572.3</v>
          </cell>
          <cell r="AQ111">
            <v>0</v>
          </cell>
          <cell r="AW111">
            <v>0</v>
          </cell>
          <cell r="AZ111">
            <v>0</v>
          </cell>
          <cell r="BA111" t="str">
            <v/>
          </cell>
          <cell r="BE111">
            <v>0</v>
          </cell>
          <cell r="BF111" t="str">
            <v/>
          </cell>
        </row>
        <row r="112">
          <cell r="AF112">
            <v>0</v>
          </cell>
          <cell r="AG112">
            <v>0</v>
          </cell>
          <cell r="AH112">
            <v>0</v>
          </cell>
          <cell r="AI112">
            <v>0</v>
          </cell>
          <cell r="AJ112">
            <v>45473</v>
          </cell>
          <cell r="AL112">
            <v>-34096.68</v>
          </cell>
          <cell r="AM112">
            <v>-19831.82</v>
          </cell>
          <cell r="AQ112">
            <v>0</v>
          </cell>
          <cell r="AW112">
            <v>0</v>
          </cell>
          <cell r="AZ112">
            <v>0</v>
          </cell>
          <cell r="BA112" t="str">
            <v/>
          </cell>
          <cell r="BE112">
            <v>0</v>
          </cell>
          <cell r="BF112" t="str">
            <v/>
          </cell>
        </row>
        <row r="113">
          <cell r="AF113">
            <v>0</v>
          </cell>
          <cell r="AG113">
            <v>0</v>
          </cell>
          <cell r="AH113">
            <v>0</v>
          </cell>
          <cell r="AI113">
            <v>0</v>
          </cell>
          <cell r="AJ113">
            <v>45504</v>
          </cell>
          <cell r="AL113">
            <v>-34194.71</v>
          </cell>
          <cell r="AM113">
            <v>-20355.01</v>
          </cell>
          <cell r="AQ113">
            <v>0</v>
          </cell>
          <cell r="AW113">
            <v>0</v>
          </cell>
          <cell r="AZ113">
            <v>0</v>
          </cell>
          <cell r="BA113" t="str">
            <v/>
          </cell>
          <cell r="BE113">
            <v>0</v>
          </cell>
          <cell r="BF113" t="str">
            <v/>
          </cell>
        </row>
        <row r="114">
          <cell r="AF114">
            <v>0</v>
          </cell>
          <cell r="AG114">
            <v>0</v>
          </cell>
          <cell r="AH114">
            <v>0</v>
          </cell>
          <cell r="AI114">
            <v>0</v>
          </cell>
          <cell r="AJ114">
            <v>45535</v>
          </cell>
          <cell r="AL114">
            <v>-34293.02</v>
          </cell>
          <cell r="AM114">
            <v>-20256.7</v>
          </cell>
          <cell r="AQ114">
            <v>11670.86</v>
          </cell>
          <cell r="AW114">
            <v>0</v>
          </cell>
          <cell r="AZ114">
            <v>0</v>
          </cell>
          <cell r="BA114" t="str">
            <v/>
          </cell>
          <cell r="BE114">
            <v>0</v>
          </cell>
          <cell r="BF114" t="str">
            <v/>
          </cell>
        </row>
        <row r="115">
          <cell r="AF115">
            <v>0</v>
          </cell>
          <cell r="AG115">
            <v>0</v>
          </cell>
          <cell r="AH115">
            <v>0</v>
          </cell>
          <cell r="AI115">
            <v>0</v>
          </cell>
          <cell r="AJ115">
            <v>45565</v>
          </cell>
          <cell r="AL115">
            <v>-34391.61</v>
          </cell>
          <cell r="AM115">
            <v>-19536.89</v>
          </cell>
          <cell r="AQ115">
            <v>0</v>
          </cell>
          <cell r="AW115">
            <v>0</v>
          </cell>
          <cell r="AZ115">
            <v>0</v>
          </cell>
          <cell r="BA115" t="str">
            <v/>
          </cell>
          <cell r="BE115">
            <v>0</v>
          </cell>
          <cell r="BF115" t="str">
            <v/>
          </cell>
        </row>
        <row r="116">
          <cell r="AF116">
            <v>0</v>
          </cell>
          <cell r="AG116">
            <v>0</v>
          </cell>
          <cell r="AH116">
            <v>0</v>
          </cell>
          <cell r="AI116">
            <v>0</v>
          </cell>
          <cell r="AJ116">
            <v>45596</v>
          </cell>
          <cell r="AL116">
            <v>-34490.49</v>
          </cell>
          <cell r="AM116">
            <v>-20059.23</v>
          </cell>
          <cell r="AQ116">
            <v>0</v>
          </cell>
          <cell r="AW116">
            <v>0</v>
          </cell>
          <cell r="AZ116">
            <v>0</v>
          </cell>
          <cell r="BA116" t="str">
            <v/>
          </cell>
          <cell r="BE116">
            <v>0</v>
          </cell>
          <cell r="BF116" t="str">
            <v/>
          </cell>
        </row>
        <row r="117">
          <cell r="AF117">
            <v>0</v>
          </cell>
          <cell r="AG117">
            <v>0</v>
          </cell>
          <cell r="AH117">
            <v>0</v>
          </cell>
          <cell r="AI117">
            <v>0</v>
          </cell>
          <cell r="AJ117">
            <v>45626</v>
          </cell>
          <cell r="AL117">
            <v>-34589.65</v>
          </cell>
          <cell r="AM117">
            <v>-19338.85</v>
          </cell>
          <cell r="AQ117">
            <v>0</v>
          </cell>
          <cell r="AW117">
            <v>0</v>
          </cell>
          <cell r="AZ117">
            <v>0</v>
          </cell>
          <cell r="BA117" t="str">
            <v/>
          </cell>
          <cell r="BE117">
            <v>0</v>
          </cell>
          <cell r="BF117" t="str">
            <v/>
          </cell>
        </row>
        <row r="118">
          <cell r="AF118">
            <v>8</v>
          </cell>
          <cell r="AG118">
            <v>11670.86</v>
          </cell>
          <cell r="AH118">
            <v>0</v>
          </cell>
          <cell r="AI118">
            <v>0</v>
          </cell>
          <cell r="AJ118">
            <v>45657</v>
          </cell>
          <cell r="AL118">
            <v>-34689.09</v>
          </cell>
          <cell r="AM118">
            <v>-19860.62</v>
          </cell>
          <cell r="AQ118">
            <v>0</v>
          </cell>
          <cell r="AW118">
            <v>0</v>
          </cell>
          <cell r="AZ118">
            <v>0</v>
          </cell>
          <cell r="BA118" t="str">
            <v/>
          </cell>
          <cell r="BE118">
            <v>0</v>
          </cell>
          <cell r="BF118" t="str">
            <v/>
          </cell>
        </row>
        <row r="119">
          <cell r="AF119">
            <v>0</v>
          </cell>
          <cell r="AG119">
            <v>0</v>
          </cell>
          <cell r="AH119">
            <v>0</v>
          </cell>
          <cell r="AI119">
            <v>0</v>
          </cell>
          <cell r="AJ119">
            <v>45688</v>
          </cell>
          <cell r="AL119">
            <v>-34788.82</v>
          </cell>
          <cell r="AM119">
            <v>-19760.89</v>
          </cell>
          <cell r="AQ119">
            <v>0</v>
          </cell>
          <cell r="AW119">
            <v>0</v>
          </cell>
          <cell r="AZ119">
            <v>0</v>
          </cell>
          <cell r="BA119" t="str">
            <v/>
          </cell>
          <cell r="BE119">
            <v>0</v>
          </cell>
          <cell r="BF119" t="str">
            <v/>
          </cell>
        </row>
        <row r="120">
          <cell r="AF120">
            <v>0</v>
          </cell>
          <cell r="AG120">
            <v>0</v>
          </cell>
          <cell r="AH120">
            <v>0</v>
          </cell>
          <cell r="AI120">
            <v>0</v>
          </cell>
          <cell r="AJ120">
            <v>45716</v>
          </cell>
          <cell r="AL120">
            <v>-34888.84</v>
          </cell>
          <cell r="AM120">
            <v>-17797.2</v>
          </cell>
          <cell r="AQ120">
            <v>0</v>
          </cell>
          <cell r="AW120">
            <v>0</v>
          </cell>
          <cell r="AZ120">
            <v>0</v>
          </cell>
          <cell r="BA120" t="str">
            <v/>
          </cell>
          <cell r="BE120">
            <v>0</v>
          </cell>
          <cell r="BF120" t="str">
            <v/>
          </cell>
        </row>
        <row r="121">
          <cell r="AF121">
            <v>0</v>
          </cell>
          <cell r="AG121">
            <v>0</v>
          </cell>
          <cell r="AH121">
            <v>0</v>
          </cell>
          <cell r="AI121">
            <v>0</v>
          </cell>
          <cell r="AJ121">
            <v>45747</v>
          </cell>
          <cell r="AL121">
            <v>-34989.15</v>
          </cell>
          <cell r="AM121">
            <v>-19560.57</v>
          </cell>
          <cell r="AQ121">
            <v>0</v>
          </cell>
          <cell r="AW121">
            <v>0</v>
          </cell>
          <cell r="AZ121">
            <v>0</v>
          </cell>
          <cell r="BA121" t="str">
            <v/>
          </cell>
          <cell r="BE121">
            <v>0</v>
          </cell>
          <cell r="BF121" t="str">
            <v/>
          </cell>
        </row>
        <row r="122">
          <cell r="AF122">
            <v>0</v>
          </cell>
          <cell r="AG122">
            <v>0</v>
          </cell>
          <cell r="AH122">
            <v>0</v>
          </cell>
          <cell r="AI122">
            <v>0</v>
          </cell>
          <cell r="AJ122">
            <v>45777</v>
          </cell>
          <cell r="AL122">
            <v>-35089.74</v>
          </cell>
          <cell r="AM122">
            <v>-18838.76</v>
          </cell>
          <cell r="AQ122">
            <v>0</v>
          </cell>
          <cell r="AW122">
            <v>0</v>
          </cell>
          <cell r="AZ122">
            <v>0</v>
          </cell>
          <cell r="BA122" t="str">
            <v/>
          </cell>
          <cell r="BE122">
            <v>0</v>
          </cell>
          <cell r="BF122" t="str">
            <v/>
          </cell>
        </row>
        <row r="123">
          <cell r="AF123">
            <v>0</v>
          </cell>
          <cell r="AG123">
            <v>0</v>
          </cell>
          <cell r="AH123">
            <v>0</v>
          </cell>
          <cell r="AI123">
            <v>0</v>
          </cell>
          <cell r="AJ123">
            <v>45808</v>
          </cell>
          <cell r="AL123">
            <v>-35190.62</v>
          </cell>
          <cell r="AM123">
            <v>-19359.09</v>
          </cell>
          <cell r="AQ123">
            <v>0</v>
          </cell>
          <cell r="AW123">
            <v>0</v>
          </cell>
          <cell r="AZ123">
            <v>0</v>
          </cell>
          <cell r="BA123" t="str">
            <v/>
          </cell>
          <cell r="BE123">
            <v>0</v>
          </cell>
          <cell r="BF123" t="str">
            <v/>
          </cell>
        </row>
        <row r="124">
          <cell r="AF124">
            <v>0</v>
          </cell>
          <cell r="AG124">
            <v>0</v>
          </cell>
          <cell r="AH124">
            <v>0</v>
          </cell>
          <cell r="AI124">
            <v>0</v>
          </cell>
          <cell r="AJ124">
            <v>45838</v>
          </cell>
          <cell r="AL124">
            <v>-35233.27</v>
          </cell>
          <cell r="AM124">
            <v>-18653.61</v>
          </cell>
          <cell r="AQ124">
            <v>0</v>
          </cell>
          <cell r="AW124">
            <v>0</v>
          </cell>
          <cell r="AZ124">
            <v>0</v>
          </cell>
          <cell r="BA124" t="str">
            <v/>
          </cell>
          <cell r="BE124">
            <v>0</v>
          </cell>
          <cell r="BF124" t="str">
            <v/>
          </cell>
        </row>
        <row r="125">
          <cell r="AF125">
            <v>0</v>
          </cell>
          <cell r="AG125">
            <v>0</v>
          </cell>
          <cell r="AH125">
            <v>0</v>
          </cell>
          <cell r="AI125">
            <v>0</v>
          </cell>
          <cell r="AJ125">
            <v>45869</v>
          </cell>
          <cell r="AL125">
            <v>-35334.56</v>
          </cell>
          <cell r="AM125">
            <v>-19132.94</v>
          </cell>
          <cell r="AQ125">
            <v>0</v>
          </cell>
          <cell r="AW125">
            <v>0</v>
          </cell>
          <cell r="AZ125">
            <v>0</v>
          </cell>
          <cell r="BA125" t="str">
            <v/>
          </cell>
          <cell r="BE125">
            <v>0</v>
          </cell>
          <cell r="BF125" t="str">
            <v/>
          </cell>
        </row>
        <row r="126">
          <cell r="AF126">
            <v>0</v>
          </cell>
          <cell r="AG126">
            <v>0</v>
          </cell>
          <cell r="AH126">
            <v>0</v>
          </cell>
          <cell r="AI126">
            <v>0</v>
          </cell>
          <cell r="AJ126">
            <v>45900</v>
          </cell>
          <cell r="AL126">
            <v>-35436.15</v>
          </cell>
          <cell r="AM126">
            <v>-19031.35</v>
          </cell>
          <cell r="AQ126">
            <v>11014.86</v>
          </cell>
          <cell r="AW126">
            <v>0</v>
          </cell>
          <cell r="AZ126">
            <v>0</v>
          </cell>
          <cell r="BA126" t="str">
            <v/>
          </cell>
          <cell r="BE126">
            <v>0</v>
          </cell>
          <cell r="BF126" t="str">
            <v/>
          </cell>
        </row>
        <row r="127">
          <cell r="AF127">
            <v>0</v>
          </cell>
          <cell r="AG127">
            <v>0</v>
          </cell>
          <cell r="AH127">
            <v>0</v>
          </cell>
          <cell r="AI127">
            <v>0</v>
          </cell>
          <cell r="AJ127">
            <v>45930</v>
          </cell>
          <cell r="AL127">
            <v>-35538.03</v>
          </cell>
          <cell r="AM127">
            <v>-18348.85</v>
          </cell>
          <cell r="AQ127">
            <v>0</v>
          </cell>
          <cell r="AW127">
            <v>0</v>
          </cell>
          <cell r="AZ127">
            <v>0</v>
          </cell>
          <cell r="BA127" t="str">
            <v/>
          </cell>
          <cell r="BE127">
            <v>0</v>
          </cell>
          <cell r="BF127" t="str">
            <v/>
          </cell>
        </row>
        <row r="128">
          <cell r="AF128">
            <v>0</v>
          </cell>
          <cell r="AG128">
            <v>0</v>
          </cell>
          <cell r="AH128">
            <v>0</v>
          </cell>
          <cell r="AI128">
            <v>0</v>
          </cell>
          <cell r="AJ128">
            <v>45961</v>
          </cell>
          <cell r="AL128">
            <v>-35640.2</v>
          </cell>
          <cell r="AM128">
            <v>-18827.3</v>
          </cell>
          <cell r="AQ128">
            <v>0</v>
          </cell>
          <cell r="AW128">
            <v>0</v>
          </cell>
          <cell r="AZ128">
            <v>0</v>
          </cell>
          <cell r="BA128" t="str">
            <v/>
          </cell>
          <cell r="BE128">
            <v>0</v>
          </cell>
          <cell r="BF128" t="str">
            <v/>
          </cell>
        </row>
        <row r="129">
          <cell r="AF129">
            <v>0</v>
          </cell>
          <cell r="AG129">
            <v>0</v>
          </cell>
          <cell r="AH129">
            <v>0</v>
          </cell>
          <cell r="AI129">
            <v>0</v>
          </cell>
          <cell r="AJ129">
            <v>45991</v>
          </cell>
          <cell r="AL129">
            <v>-35742.67</v>
          </cell>
          <cell r="AM129">
            <v>-18144.22</v>
          </cell>
          <cell r="AQ129">
            <v>0</v>
          </cell>
          <cell r="AW129">
            <v>0</v>
          </cell>
          <cell r="AZ129">
            <v>0</v>
          </cell>
          <cell r="BA129" t="str">
            <v/>
          </cell>
          <cell r="BE129">
            <v>0</v>
          </cell>
          <cell r="BF129" t="str">
            <v/>
          </cell>
        </row>
        <row r="130">
          <cell r="AF130">
            <v>9</v>
          </cell>
          <cell r="AG130">
            <v>11014.86</v>
          </cell>
          <cell r="AH130">
            <v>0</v>
          </cell>
          <cell r="AI130">
            <v>0</v>
          </cell>
          <cell r="AJ130">
            <v>46022</v>
          </cell>
          <cell r="AL130">
            <v>-35845.43</v>
          </cell>
          <cell r="AM130">
            <v>-18622.08</v>
          </cell>
          <cell r="AQ130">
            <v>0</v>
          </cell>
          <cell r="AW130">
            <v>0</v>
          </cell>
          <cell r="AZ130">
            <v>0</v>
          </cell>
          <cell r="BA130" t="str">
            <v/>
          </cell>
          <cell r="BE130">
            <v>0</v>
          </cell>
          <cell r="BF130" t="str">
            <v/>
          </cell>
        </row>
        <row r="131">
          <cell r="AF131">
            <v>0</v>
          </cell>
          <cell r="AG131">
            <v>0</v>
          </cell>
          <cell r="AH131">
            <v>0</v>
          </cell>
          <cell r="AI131">
            <v>0</v>
          </cell>
          <cell r="AJ131">
            <v>46053</v>
          </cell>
          <cell r="AL131">
            <v>-35948.48</v>
          </cell>
          <cell r="AM131">
            <v>-18519.02</v>
          </cell>
          <cell r="AQ131">
            <v>0</v>
          </cell>
          <cell r="AW131">
            <v>0</v>
          </cell>
          <cell r="AZ131">
            <v>0</v>
          </cell>
          <cell r="BA131" t="str">
            <v/>
          </cell>
          <cell r="BE131">
            <v>0</v>
          </cell>
          <cell r="BF131" t="str">
            <v/>
          </cell>
        </row>
        <row r="132">
          <cell r="AF132">
            <v>0</v>
          </cell>
          <cell r="AG132">
            <v>0</v>
          </cell>
          <cell r="AH132">
            <v>0</v>
          </cell>
          <cell r="AI132">
            <v>0</v>
          </cell>
          <cell r="AJ132">
            <v>46081</v>
          </cell>
          <cell r="AL132">
            <v>-36051.84</v>
          </cell>
          <cell r="AM132">
            <v>-16673.8</v>
          </cell>
          <cell r="AQ132">
            <v>0</v>
          </cell>
          <cell r="AW132">
            <v>0</v>
          </cell>
          <cell r="AZ132">
            <v>0</v>
          </cell>
          <cell r="BA132" t="str">
            <v/>
          </cell>
          <cell r="BE132">
            <v>0</v>
          </cell>
          <cell r="BF132" t="str">
            <v/>
          </cell>
        </row>
        <row r="133">
          <cell r="AF133">
            <v>0</v>
          </cell>
          <cell r="AG133">
            <v>0</v>
          </cell>
          <cell r="AH133">
            <v>0</v>
          </cell>
          <cell r="AI133">
            <v>0</v>
          </cell>
          <cell r="AJ133">
            <v>46112</v>
          </cell>
          <cell r="AL133">
            <v>-36155.48</v>
          </cell>
          <cell r="AM133">
            <v>-18312.02</v>
          </cell>
          <cell r="AQ133">
            <v>0</v>
          </cell>
          <cell r="AW133">
            <v>0</v>
          </cell>
          <cell r="AZ133">
            <v>0</v>
          </cell>
          <cell r="BA133" t="str">
            <v/>
          </cell>
          <cell r="BE133">
            <v>0</v>
          </cell>
          <cell r="BF133" t="str">
            <v/>
          </cell>
        </row>
        <row r="134">
          <cell r="AF134">
            <v>0</v>
          </cell>
          <cell r="AG134">
            <v>0</v>
          </cell>
          <cell r="AH134">
            <v>0</v>
          </cell>
          <cell r="AI134">
            <v>0</v>
          </cell>
          <cell r="AJ134">
            <v>46142</v>
          </cell>
          <cell r="AL134">
            <v>-36259.43</v>
          </cell>
          <cell r="AM134">
            <v>-17627.45</v>
          </cell>
          <cell r="AQ134">
            <v>0</v>
          </cell>
          <cell r="AW134">
            <v>0</v>
          </cell>
          <cell r="AZ134">
            <v>0</v>
          </cell>
          <cell r="BA134" t="str">
            <v/>
          </cell>
          <cell r="BE134">
            <v>0</v>
          </cell>
          <cell r="BF134" t="str">
            <v/>
          </cell>
        </row>
        <row r="135">
          <cell r="AF135">
            <v>0</v>
          </cell>
          <cell r="AG135">
            <v>0</v>
          </cell>
          <cell r="AH135">
            <v>0</v>
          </cell>
          <cell r="AI135">
            <v>0</v>
          </cell>
          <cell r="AJ135">
            <v>46173</v>
          </cell>
          <cell r="AL135">
            <v>-36363.68</v>
          </cell>
          <cell r="AM135">
            <v>-18103.83</v>
          </cell>
          <cell r="AQ135">
            <v>0</v>
          </cell>
          <cell r="AW135">
            <v>0</v>
          </cell>
          <cell r="AZ135">
            <v>0</v>
          </cell>
          <cell r="BA135" t="str">
            <v/>
          </cell>
          <cell r="BE135">
            <v>0</v>
          </cell>
          <cell r="BF135" t="str">
            <v/>
          </cell>
        </row>
        <row r="136">
          <cell r="AF136">
            <v>0</v>
          </cell>
          <cell r="AG136">
            <v>0</v>
          </cell>
          <cell r="AH136">
            <v>0</v>
          </cell>
          <cell r="AI136">
            <v>0</v>
          </cell>
          <cell r="AJ136">
            <v>46203</v>
          </cell>
          <cell r="AL136">
            <v>-36407.07</v>
          </cell>
          <cell r="AM136">
            <v>-17436.4</v>
          </cell>
          <cell r="AQ136">
            <v>0</v>
          </cell>
          <cell r="AW136">
            <v>0</v>
          </cell>
          <cell r="AZ136">
            <v>0</v>
          </cell>
          <cell r="BA136" t="str">
            <v/>
          </cell>
          <cell r="BE136">
            <v>0</v>
          </cell>
          <cell r="BF136" t="str">
            <v/>
          </cell>
        </row>
        <row r="137">
          <cell r="AF137">
            <v>0</v>
          </cell>
          <cell r="AG137">
            <v>0</v>
          </cell>
          <cell r="AH137">
            <v>0</v>
          </cell>
          <cell r="AI137">
            <v>0</v>
          </cell>
          <cell r="AJ137">
            <v>46234</v>
          </cell>
          <cell r="AL137">
            <v>-36513.25</v>
          </cell>
          <cell r="AM137">
            <v>-17868.26</v>
          </cell>
          <cell r="AQ137">
            <v>0</v>
          </cell>
          <cell r="AW137">
            <v>0</v>
          </cell>
          <cell r="AZ137">
            <v>0</v>
          </cell>
          <cell r="BA137" t="str">
            <v/>
          </cell>
          <cell r="BE137">
            <v>0</v>
          </cell>
          <cell r="BF137" t="str">
            <v/>
          </cell>
        </row>
        <row r="138">
          <cell r="AF138">
            <v>0</v>
          </cell>
          <cell r="AG138">
            <v>0</v>
          </cell>
          <cell r="AH138">
            <v>0</v>
          </cell>
          <cell r="AI138">
            <v>0</v>
          </cell>
          <cell r="AJ138">
            <v>46265</v>
          </cell>
          <cell r="AL138">
            <v>-36619.75</v>
          </cell>
          <cell r="AM138">
            <v>-17761.76</v>
          </cell>
          <cell r="AQ138">
            <v>10331.16</v>
          </cell>
          <cell r="AW138">
            <v>0</v>
          </cell>
          <cell r="AZ138">
            <v>0</v>
          </cell>
          <cell r="BA138" t="str">
            <v/>
          </cell>
          <cell r="BE138">
            <v>0</v>
          </cell>
          <cell r="BF138" t="str">
            <v/>
          </cell>
        </row>
        <row r="139">
          <cell r="AF139">
            <v>0</v>
          </cell>
          <cell r="AG139">
            <v>0</v>
          </cell>
          <cell r="AH139">
            <v>0</v>
          </cell>
          <cell r="AI139">
            <v>0</v>
          </cell>
          <cell r="AJ139">
            <v>46295</v>
          </cell>
          <cell r="AL139">
            <v>-36726.56</v>
          </cell>
          <cell r="AM139">
            <v>-17116.91</v>
          </cell>
          <cell r="AQ139">
            <v>0</v>
          </cell>
          <cell r="AW139">
            <v>0</v>
          </cell>
          <cell r="AZ139">
            <v>0</v>
          </cell>
          <cell r="BA139" t="str">
            <v/>
          </cell>
          <cell r="BE139">
            <v>0</v>
          </cell>
          <cell r="BF139" t="str">
            <v/>
          </cell>
        </row>
        <row r="140">
          <cell r="AF140">
            <v>0</v>
          </cell>
          <cell r="AG140">
            <v>0</v>
          </cell>
          <cell r="AH140">
            <v>0</v>
          </cell>
          <cell r="AI140">
            <v>0</v>
          </cell>
          <cell r="AJ140">
            <v>46326</v>
          </cell>
          <cell r="AL140">
            <v>-36833.68</v>
          </cell>
          <cell r="AM140">
            <v>-17547.84</v>
          </cell>
          <cell r="AQ140">
            <v>0</v>
          </cell>
          <cell r="AW140">
            <v>0</v>
          </cell>
          <cell r="AZ140">
            <v>0</v>
          </cell>
          <cell r="BA140" t="str">
            <v/>
          </cell>
          <cell r="BE140">
            <v>0</v>
          </cell>
          <cell r="BF140" t="str">
            <v/>
          </cell>
        </row>
        <row r="141">
          <cell r="AF141">
            <v>0</v>
          </cell>
          <cell r="AG141">
            <v>0</v>
          </cell>
          <cell r="AH141">
            <v>0</v>
          </cell>
          <cell r="AI141">
            <v>0</v>
          </cell>
          <cell r="AJ141">
            <v>46356</v>
          </cell>
          <cell r="AL141">
            <v>-36941.11</v>
          </cell>
          <cell r="AM141">
            <v>-16902.36</v>
          </cell>
          <cell r="AQ141">
            <v>0</v>
          </cell>
          <cell r="AW141">
            <v>0</v>
          </cell>
          <cell r="AZ141">
            <v>0</v>
          </cell>
          <cell r="BA141" t="str">
            <v/>
          </cell>
          <cell r="BE141">
            <v>0</v>
          </cell>
          <cell r="BF141" t="str">
            <v/>
          </cell>
        </row>
        <row r="142">
          <cell r="AF142">
            <v>10</v>
          </cell>
          <cell r="AG142">
            <v>10331.16</v>
          </cell>
          <cell r="AH142">
            <v>0</v>
          </cell>
          <cell r="AI142">
            <v>0</v>
          </cell>
          <cell r="AJ142">
            <v>46387</v>
          </cell>
          <cell r="AL142">
            <v>-37048.85</v>
          </cell>
          <cell r="AM142">
            <v>-17332.66</v>
          </cell>
          <cell r="AQ142">
            <v>0</v>
          </cell>
          <cell r="AW142">
            <v>0</v>
          </cell>
          <cell r="AZ142">
            <v>0</v>
          </cell>
          <cell r="BA142" t="str">
            <v/>
          </cell>
          <cell r="BE142">
            <v>0</v>
          </cell>
          <cell r="BF142" t="str">
            <v/>
          </cell>
        </row>
        <row r="143">
          <cell r="AF143">
            <v>0</v>
          </cell>
          <cell r="AG143">
            <v>0</v>
          </cell>
          <cell r="AH143">
            <v>0</v>
          </cell>
          <cell r="AI143">
            <v>0</v>
          </cell>
          <cell r="AJ143">
            <v>46418</v>
          </cell>
          <cell r="AL143">
            <v>-37156.91</v>
          </cell>
          <cell r="AM143">
            <v>-17224.6</v>
          </cell>
          <cell r="AQ143">
            <v>0</v>
          </cell>
          <cell r="AW143">
            <v>0</v>
          </cell>
          <cell r="AZ143">
            <v>0</v>
          </cell>
          <cell r="BA143" t="str">
            <v/>
          </cell>
          <cell r="BE143">
            <v>0</v>
          </cell>
          <cell r="BF143" t="str">
            <v/>
          </cell>
        </row>
        <row r="144">
          <cell r="AF144">
            <v>0</v>
          </cell>
          <cell r="AG144">
            <v>0</v>
          </cell>
          <cell r="AH144">
            <v>0</v>
          </cell>
          <cell r="AI144">
            <v>0</v>
          </cell>
          <cell r="AJ144">
            <v>46446</v>
          </cell>
          <cell r="AL144">
            <v>-37265.29</v>
          </cell>
          <cell r="AM144">
            <v>-15502.07</v>
          </cell>
          <cell r="AQ144">
            <v>0</v>
          </cell>
          <cell r="AW144">
            <v>0</v>
          </cell>
          <cell r="AZ144">
            <v>0</v>
          </cell>
          <cell r="BA144" t="str">
            <v/>
          </cell>
          <cell r="BE144">
            <v>0</v>
          </cell>
          <cell r="BF144" t="str">
            <v/>
          </cell>
        </row>
        <row r="145">
          <cell r="AF145">
            <v>0</v>
          </cell>
          <cell r="AG145">
            <v>0</v>
          </cell>
          <cell r="AH145">
            <v>0</v>
          </cell>
          <cell r="AI145">
            <v>0</v>
          </cell>
          <cell r="AJ145">
            <v>46477</v>
          </cell>
          <cell r="AL145">
            <v>-37373.98</v>
          </cell>
          <cell r="AM145">
            <v>-17007.54</v>
          </cell>
          <cell r="AQ145">
            <v>0</v>
          </cell>
          <cell r="AW145">
            <v>0</v>
          </cell>
          <cell r="AZ145">
            <v>0</v>
          </cell>
          <cell r="BA145" t="str">
            <v/>
          </cell>
          <cell r="BE145">
            <v>0</v>
          </cell>
          <cell r="BF145" t="str">
            <v/>
          </cell>
        </row>
        <row r="146">
          <cell r="AF146">
            <v>0</v>
          </cell>
          <cell r="AG146">
            <v>0</v>
          </cell>
          <cell r="AH146">
            <v>0</v>
          </cell>
          <cell r="AI146">
            <v>0</v>
          </cell>
          <cell r="AJ146">
            <v>46507</v>
          </cell>
          <cell r="AL146">
            <v>-37482.99</v>
          </cell>
          <cell r="AM146">
            <v>-16360.48</v>
          </cell>
          <cell r="AQ146">
            <v>0</v>
          </cell>
          <cell r="AW146">
            <v>0</v>
          </cell>
          <cell r="AZ146">
            <v>0</v>
          </cell>
          <cell r="BA146" t="str">
            <v/>
          </cell>
          <cell r="BE146">
            <v>0</v>
          </cell>
          <cell r="BF146" t="str">
            <v/>
          </cell>
        </row>
        <row r="147">
          <cell r="AF147">
            <v>0</v>
          </cell>
          <cell r="AG147">
            <v>0</v>
          </cell>
          <cell r="AH147">
            <v>0</v>
          </cell>
          <cell r="AI147">
            <v>0</v>
          </cell>
          <cell r="AJ147">
            <v>46538</v>
          </cell>
          <cell r="AL147">
            <v>-37592.31</v>
          </cell>
          <cell r="AM147">
            <v>-16789.2</v>
          </cell>
          <cell r="AQ147">
            <v>0</v>
          </cell>
          <cell r="AW147">
            <v>0</v>
          </cell>
          <cell r="AZ147">
            <v>0</v>
          </cell>
          <cell r="BA147" t="str">
            <v/>
          </cell>
          <cell r="BE147">
            <v>0</v>
          </cell>
          <cell r="BF147" t="str">
            <v/>
          </cell>
        </row>
        <row r="148">
          <cell r="AF148">
            <v>0</v>
          </cell>
          <cell r="AG148">
            <v>0</v>
          </cell>
          <cell r="AH148">
            <v>0</v>
          </cell>
          <cell r="AI148">
            <v>0</v>
          </cell>
          <cell r="AJ148">
            <v>46568</v>
          </cell>
          <cell r="AL148">
            <v>-37596.74</v>
          </cell>
          <cell r="AM148">
            <v>-16159.83</v>
          </cell>
          <cell r="AQ148">
            <v>0</v>
          </cell>
          <cell r="AW148">
            <v>0</v>
          </cell>
          <cell r="AZ148">
            <v>0</v>
          </cell>
          <cell r="BA148" t="str">
            <v/>
          </cell>
          <cell r="BE148">
            <v>0</v>
          </cell>
          <cell r="BF148" t="str">
            <v/>
          </cell>
        </row>
        <row r="149">
          <cell r="AF149">
            <v>0</v>
          </cell>
          <cell r="AG149">
            <v>0</v>
          </cell>
          <cell r="AH149">
            <v>0</v>
          </cell>
          <cell r="AI149">
            <v>0</v>
          </cell>
          <cell r="AJ149">
            <v>46599</v>
          </cell>
          <cell r="AL149">
            <v>-37706.4</v>
          </cell>
          <cell r="AM149">
            <v>-16544.25</v>
          </cell>
          <cell r="AQ149">
            <v>0</v>
          </cell>
          <cell r="AW149">
            <v>0</v>
          </cell>
          <cell r="AZ149">
            <v>0</v>
          </cell>
          <cell r="BA149" t="str">
            <v/>
          </cell>
          <cell r="BE149">
            <v>0</v>
          </cell>
          <cell r="BF149" t="str">
            <v/>
          </cell>
        </row>
        <row r="150">
          <cell r="AF150">
            <v>0</v>
          </cell>
          <cell r="AG150">
            <v>0</v>
          </cell>
          <cell r="AH150">
            <v>0</v>
          </cell>
          <cell r="AI150">
            <v>0</v>
          </cell>
          <cell r="AJ150">
            <v>46630</v>
          </cell>
          <cell r="AL150">
            <v>-37816.38</v>
          </cell>
          <cell r="AM150">
            <v>-16434.28</v>
          </cell>
          <cell r="AQ150">
            <v>9619.88</v>
          </cell>
          <cell r="AW150">
            <v>0</v>
          </cell>
          <cell r="AZ150">
            <v>0</v>
          </cell>
          <cell r="BA150" t="str">
            <v/>
          </cell>
          <cell r="BE150">
            <v>0</v>
          </cell>
          <cell r="BF150" t="str">
            <v/>
          </cell>
        </row>
        <row r="151">
          <cell r="AF151">
            <v>0</v>
          </cell>
          <cell r="AG151">
            <v>0</v>
          </cell>
          <cell r="AH151">
            <v>0</v>
          </cell>
          <cell r="AI151">
            <v>0</v>
          </cell>
          <cell r="AJ151">
            <v>46660</v>
          </cell>
          <cell r="AL151">
            <v>-37926.67</v>
          </cell>
          <cell r="AM151">
            <v>-15829.9</v>
          </cell>
          <cell r="AQ151">
            <v>0</v>
          </cell>
          <cell r="AW151">
            <v>0</v>
          </cell>
          <cell r="AZ151">
            <v>0</v>
          </cell>
          <cell r="BA151" t="str">
            <v/>
          </cell>
          <cell r="BE151">
            <v>0</v>
          </cell>
          <cell r="BF151" t="str">
            <v/>
          </cell>
        </row>
        <row r="152">
          <cell r="AF152">
            <v>0</v>
          </cell>
          <cell r="AG152">
            <v>0</v>
          </cell>
          <cell r="AH152">
            <v>0</v>
          </cell>
          <cell r="AI152">
            <v>0</v>
          </cell>
          <cell r="AJ152">
            <v>46691</v>
          </cell>
          <cell r="AL152">
            <v>-38037.29</v>
          </cell>
          <cell r="AM152">
            <v>-16213.36</v>
          </cell>
          <cell r="AQ152">
            <v>0</v>
          </cell>
          <cell r="AW152">
            <v>0</v>
          </cell>
          <cell r="AZ152">
            <v>0</v>
          </cell>
          <cell r="BA152" t="str">
            <v/>
          </cell>
          <cell r="BE152">
            <v>0</v>
          </cell>
          <cell r="BF152" t="str">
            <v/>
          </cell>
        </row>
        <row r="153">
          <cell r="AF153">
            <v>0</v>
          </cell>
          <cell r="AG153">
            <v>0</v>
          </cell>
          <cell r="AH153">
            <v>0</v>
          </cell>
          <cell r="AI153">
            <v>0</v>
          </cell>
          <cell r="AJ153">
            <v>46721</v>
          </cell>
          <cell r="AL153">
            <v>-38148.24</v>
          </cell>
          <cell r="AM153">
            <v>-15608.34</v>
          </cell>
          <cell r="AQ153">
            <v>0</v>
          </cell>
          <cell r="AW153">
            <v>0</v>
          </cell>
          <cell r="AZ153">
            <v>0</v>
          </cell>
          <cell r="BA153" t="str">
            <v/>
          </cell>
          <cell r="BE153">
            <v>0</v>
          </cell>
          <cell r="BF153" t="str">
            <v/>
          </cell>
        </row>
        <row r="154">
          <cell r="AF154">
            <v>11</v>
          </cell>
          <cell r="AG154">
            <v>9619.88</v>
          </cell>
          <cell r="AH154">
            <v>0</v>
          </cell>
          <cell r="AI154">
            <v>0</v>
          </cell>
          <cell r="AJ154">
            <v>46752</v>
          </cell>
          <cell r="AL154">
            <v>-38259.5</v>
          </cell>
          <cell r="AM154">
            <v>-15991.15</v>
          </cell>
          <cell r="AQ154">
            <v>0</v>
          </cell>
          <cell r="AW154">
            <v>0</v>
          </cell>
          <cell r="AZ154">
            <v>0</v>
          </cell>
          <cell r="BA154" t="str">
            <v/>
          </cell>
          <cell r="BE154">
            <v>0</v>
          </cell>
          <cell r="BF154" t="str">
            <v/>
          </cell>
        </row>
        <row r="155">
          <cell r="AF155">
            <v>0</v>
          </cell>
          <cell r="AG155">
            <v>0</v>
          </cell>
          <cell r="AH155">
            <v>0</v>
          </cell>
          <cell r="AI155">
            <v>0</v>
          </cell>
          <cell r="AJ155">
            <v>46783</v>
          </cell>
          <cell r="AL155">
            <v>-38371.09</v>
          </cell>
          <cell r="AM155">
            <v>-15879.56</v>
          </cell>
          <cell r="AQ155">
            <v>0</v>
          </cell>
          <cell r="AW155">
            <v>0</v>
          </cell>
          <cell r="AZ155">
            <v>0</v>
          </cell>
          <cell r="BA155" t="str">
            <v/>
          </cell>
          <cell r="BE155">
            <v>0</v>
          </cell>
          <cell r="BF155" t="str">
            <v/>
          </cell>
        </row>
        <row r="156">
          <cell r="AF156">
            <v>0</v>
          </cell>
          <cell r="AG156">
            <v>0</v>
          </cell>
          <cell r="AH156">
            <v>0</v>
          </cell>
          <cell r="AI156">
            <v>0</v>
          </cell>
          <cell r="AJ156">
            <v>46812</v>
          </cell>
          <cell r="AL156">
            <v>-38483.01</v>
          </cell>
          <cell r="AM156">
            <v>-14779.49</v>
          </cell>
          <cell r="AQ156">
            <v>0</v>
          </cell>
          <cell r="AW156">
            <v>0</v>
          </cell>
          <cell r="AZ156">
            <v>0</v>
          </cell>
          <cell r="BA156" t="str">
            <v/>
          </cell>
          <cell r="BE156">
            <v>0</v>
          </cell>
          <cell r="BF156" t="str">
            <v/>
          </cell>
        </row>
        <row r="157">
          <cell r="AF157">
            <v>0</v>
          </cell>
          <cell r="AG157">
            <v>0</v>
          </cell>
          <cell r="AH157">
            <v>0</v>
          </cell>
          <cell r="AI157">
            <v>0</v>
          </cell>
          <cell r="AJ157">
            <v>46843</v>
          </cell>
          <cell r="AL157">
            <v>-38595.25</v>
          </cell>
          <cell r="AM157">
            <v>-15655.4</v>
          </cell>
          <cell r="AQ157">
            <v>0</v>
          </cell>
          <cell r="AW157">
            <v>0</v>
          </cell>
          <cell r="AZ157">
            <v>0</v>
          </cell>
          <cell r="BA157" t="str">
            <v/>
          </cell>
          <cell r="BE157">
            <v>0</v>
          </cell>
          <cell r="BF157" t="str">
            <v/>
          </cell>
        </row>
        <row r="158">
          <cell r="AF158">
            <v>0</v>
          </cell>
          <cell r="AG158">
            <v>0</v>
          </cell>
          <cell r="AH158">
            <v>0</v>
          </cell>
          <cell r="AI158">
            <v>0</v>
          </cell>
          <cell r="AJ158">
            <v>46873</v>
          </cell>
          <cell r="AL158">
            <v>-38707.82</v>
          </cell>
          <cell r="AM158">
            <v>-15048.75</v>
          </cell>
          <cell r="AQ158">
            <v>0</v>
          </cell>
          <cell r="AW158">
            <v>0</v>
          </cell>
          <cell r="AZ158">
            <v>0</v>
          </cell>
          <cell r="BA158" t="str">
            <v/>
          </cell>
          <cell r="BE158">
            <v>0</v>
          </cell>
          <cell r="BF158" t="str">
            <v/>
          </cell>
        </row>
        <row r="159">
          <cell r="AF159">
            <v>0</v>
          </cell>
          <cell r="AG159">
            <v>0</v>
          </cell>
          <cell r="AH159">
            <v>0</v>
          </cell>
          <cell r="AI159">
            <v>0</v>
          </cell>
          <cell r="AJ159">
            <v>46904</v>
          </cell>
          <cell r="AL159">
            <v>-38820.72</v>
          </cell>
          <cell r="AM159">
            <v>-15429.94</v>
          </cell>
          <cell r="AQ159">
            <v>0</v>
          </cell>
          <cell r="AW159">
            <v>0</v>
          </cell>
          <cell r="AZ159">
            <v>0</v>
          </cell>
          <cell r="BA159" t="str">
            <v/>
          </cell>
          <cell r="BE159">
            <v>0</v>
          </cell>
          <cell r="BF159" t="str">
            <v/>
          </cell>
        </row>
        <row r="160">
          <cell r="AF160">
            <v>0</v>
          </cell>
          <cell r="AG160">
            <v>0</v>
          </cell>
          <cell r="AH160">
            <v>0</v>
          </cell>
          <cell r="AI160">
            <v>0</v>
          </cell>
          <cell r="AJ160">
            <v>46934</v>
          </cell>
          <cell r="AL160">
            <v>-38908.19</v>
          </cell>
          <cell r="AM160">
            <v>-14841.86</v>
          </cell>
          <cell r="AQ160">
            <v>0</v>
          </cell>
          <cell r="AW160">
            <v>0</v>
          </cell>
          <cell r="AZ160">
            <v>0</v>
          </cell>
          <cell r="BA160" t="str">
            <v/>
          </cell>
          <cell r="BE160">
            <v>0</v>
          </cell>
          <cell r="BF160" t="str">
            <v/>
          </cell>
        </row>
        <row r="161">
          <cell r="AF161">
            <v>0</v>
          </cell>
          <cell r="AG161">
            <v>0</v>
          </cell>
          <cell r="AH161">
            <v>0</v>
          </cell>
          <cell r="AI161">
            <v>0</v>
          </cell>
          <cell r="AJ161">
            <v>46965</v>
          </cell>
          <cell r="AL161">
            <v>-39023.29</v>
          </cell>
          <cell r="AM161">
            <v>-15174.68</v>
          </cell>
          <cell r="AQ161">
            <v>0</v>
          </cell>
          <cell r="AW161">
            <v>0</v>
          </cell>
          <cell r="AZ161">
            <v>0</v>
          </cell>
          <cell r="BA161" t="str">
            <v/>
          </cell>
          <cell r="BE161">
            <v>0</v>
          </cell>
          <cell r="BF161" t="str">
            <v/>
          </cell>
        </row>
        <row r="162">
          <cell r="AF162">
            <v>0</v>
          </cell>
          <cell r="AG162">
            <v>0</v>
          </cell>
          <cell r="AH162">
            <v>0</v>
          </cell>
          <cell r="AI162">
            <v>0</v>
          </cell>
          <cell r="AJ162">
            <v>46996</v>
          </cell>
          <cell r="AL162">
            <v>-39138.74</v>
          </cell>
          <cell r="AM162">
            <v>-15059.24</v>
          </cell>
          <cell r="AQ162">
            <v>8879.31</v>
          </cell>
          <cell r="AW162">
            <v>0</v>
          </cell>
          <cell r="AZ162">
            <v>0</v>
          </cell>
          <cell r="BA162" t="str">
            <v/>
          </cell>
          <cell r="BE162">
            <v>0</v>
          </cell>
          <cell r="BF162" t="str">
            <v/>
          </cell>
        </row>
        <row r="163">
          <cell r="AF163">
            <v>0</v>
          </cell>
          <cell r="AG163">
            <v>0</v>
          </cell>
          <cell r="AH163">
            <v>0</v>
          </cell>
          <cell r="AI163">
            <v>0</v>
          </cell>
          <cell r="AJ163">
            <v>47026</v>
          </cell>
          <cell r="AL163">
            <v>-39254.52</v>
          </cell>
          <cell r="AM163">
            <v>-14495.53</v>
          </cell>
          <cell r="AQ163">
            <v>0</v>
          </cell>
          <cell r="AW163">
            <v>0</v>
          </cell>
          <cell r="AZ163">
            <v>0</v>
          </cell>
          <cell r="BA163" t="str">
            <v/>
          </cell>
          <cell r="BE163">
            <v>0</v>
          </cell>
          <cell r="BF163" t="str">
            <v/>
          </cell>
        </row>
        <row r="164">
          <cell r="AF164">
            <v>0</v>
          </cell>
          <cell r="AG164">
            <v>0</v>
          </cell>
          <cell r="AH164">
            <v>0</v>
          </cell>
          <cell r="AI164">
            <v>0</v>
          </cell>
          <cell r="AJ164">
            <v>47057</v>
          </cell>
          <cell r="AL164">
            <v>-39370.65</v>
          </cell>
          <cell r="AM164">
            <v>-14827.33</v>
          </cell>
          <cell r="AQ164">
            <v>0</v>
          </cell>
          <cell r="AW164">
            <v>0</v>
          </cell>
          <cell r="AZ164">
            <v>0</v>
          </cell>
          <cell r="BA164" t="str">
            <v/>
          </cell>
          <cell r="BE164">
            <v>0</v>
          </cell>
          <cell r="BF164" t="str">
            <v/>
          </cell>
        </row>
        <row r="165">
          <cell r="AF165">
            <v>0</v>
          </cell>
          <cell r="AG165">
            <v>0</v>
          </cell>
          <cell r="AH165">
            <v>0</v>
          </cell>
          <cell r="AI165">
            <v>0</v>
          </cell>
          <cell r="AJ165">
            <v>47087</v>
          </cell>
          <cell r="AL165">
            <v>-39487.12</v>
          </cell>
          <cell r="AM165">
            <v>-14262.93</v>
          </cell>
          <cell r="AQ165">
            <v>0</v>
          </cell>
          <cell r="AW165">
            <v>0</v>
          </cell>
          <cell r="AZ165">
            <v>0</v>
          </cell>
          <cell r="BA165" t="str">
            <v/>
          </cell>
          <cell r="BE165">
            <v>0</v>
          </cell>
          <cell r="BF165" t="str">
            <v/>
          </cell>
        </row>
        <row r="166">
          <cell r="AF166">
            <v>12</v>
          </cell>
          <cell r="AG166">
            <v>8879.31</v>
          </cell>
          <cell r="AH166">
            <v>0</v>
          </cell>
          <cell r="AI166">
            <v>0</v>
          </cell>
          <cell r="AJ166">
            <v>47118</v>
          </cell>
          <cell r="AL166">
            <v>-39603.94</v>
          </cell>
          <cell r="AM166">
            <v>-14594.04</v>
          </cell>
          <cell r="AQ166">
            <v>0</v>
          </cell>
          <cell r="AW166">
            <v>0</v>
          </cell>
          <cell r="AZ166">
            <v>0</v>
          </cell>
          <cell r="BA166" t="str">
            <v/>
          </cell>
          <cell r="BE166">
            <v>0</v>
          </cell>
          <cell r="BF166" t="str">
            <v/>
          </cell>
        </row>
        <row r="167">
          <cell r="AF167">
            <v>0</v>
          </cell>
          <cell r="AG167">
            <v>0</v>
          </cell>
          <cell r="AH167">
            <v>0</v>
          </cell>
          <cell r="AI167">
            <v>0</v>
          </cell>
          <cell r="AJ167">
            <v>47149</v>
          </cell>
          <cell r="AL167">
            <v>-39721.1</v>
          </cell>
          <cell r="AM167">
            <v>-14476.88</v>
          </cell>
          <cell r="AQ167">
            <v>0</v>
          </cell>
          <cell r="AW167">
            <v>0</v>
          </cell>
          <cell r="AZ167">
            <v>0</v>
          </cell>
          <cell r="BA167" t="str">
            <v/>
          </cell>
          <cell r="BE167">
            <v>0</v>
          </cell>
          <cell r="BF167" t="str">
            <v/>
          </cell>
        </row>
        <row r="168">
          <cell r="AF168">
            <v>0</v>
          </cell>
          <cell r="AG168">
            <v>0</v>
          </cell>
          <cell r="AH168">
            <v>0</v>
          </cell>
          <cell r="AI168">
            <v>0</v>
          </cell>
          <cell r="AJ168">
            <v>47177</v>
          </cell>
          <cell r="AL168">
            <v>-39838.61</v>
          </cell>
          <cell r="AM168">
            <v>-13015.57</v>
          </cell>
          <cell r="AQ168">
            <v>0</v>
          </cell>
          <cell r="AW168">
            <v>0</v>
          </cell>
          <cell r="AZ168">
            <v>0</v>
          </cell>
          <cell r="BA168" t="str">
            <v/>
          </cell>
          <cell r="BE168">
            <v>0</v>
          </cell>
          <cell r="BF168" t="str">
            <v/>
          </cell>
        </row>
        <row r="169">
          <cell r="AF169">
            <v>0</v>
          </cell>
          <cell r="AG169">
            <v>0</v>
          </cell>
          <cell r="AH169">
            <v>0</v>
          </cell>
          <cell r="AI169">
            <v>0</v>
          </cell>
          <cell r="AJ169">
            <v>47208</v>
          </cell>
          <cell r="AL169">
            <v>-39956.47</v>
          </cell>
          <cell r="AM169">
            <v>-14241.51</v>
          </cell>
          <cell r="AQ169">
            <v>0</v>
          </cell>
          <cell r="AW169">
            <v>0</v>
          </cell>
          <cell r="AZ169">
            <v>0</v>
          </cell>
          <cell r="BA169" t="str">
            <v/>
          </cell>
          <cell r="BE169">
            <v>0</v>
          </cell>
          <cell r="BF169" t="str">
            <v/>
          </cell>
        </row>
        <row r="170">
          <cell r="AF170">
            <v>0</v>
          </cell>
          <cell r="AG170">
            <v>0</v>
          </cell>
          <cell r="AH170">
            <v>0</v>
          </cell>
          <cell r="AI170">
            <v>0</v>
          </cell>
          <cell r="AJ170">
            <v>47238</v>
          </cell>
          <cell r="AL170">
            <v>-40074.67</v>
          </cell>
          <cell r="AM170">
            <v>-13675.38</v>
          </cell>
          <cell r="AQ170">
            <v>0</v>
          </cell>
          <cell r="AW170">
            <v>0</v>
          </cell>
          <cell r="AZ170">
            <v>0</v>
          </cell>
          <cell r="BA170" t="str">
            <v/>
          </cell>
          <cell r="BE170">
            <v>0</v>
          </cell>
          <cell r="BF170" t="str">
            <v/>
          </cell>
        </row>
        <row r="171">
          <cell r="AF171">
            <v>0</v>
          </cell>
          <cell r="AG171">
            <v>0</v>
          </cell>
          <cell r="AH171">
            <v>0</v>
          </cell>
          <cell r="AI171">
            <v>0</v>
          </cell>
          <cell r="AJ171">
            <v>47269</v>
          </cell>
          <cell r="AL171">
            <v>-40193.22</v>
          </cell>
          <cell r="AM171">
            <v>-14004.76</v>
          </cell>
          <cell r="AQ171">
            <v>0</v>
          </cell>
          <cell r="AW171">
            <v>0</v>
          </cell>
          <cell r="AZ171">
            <v>0</v>
          </cell>
          <cell r="BA171" t="str">
            <v/>
          </cell>
          <cell r="BE171">
            <v>0</v>
          </cell>
          <cell r="BF171" t="str">
            <v/>
          </cell>
        </row>
        <row r="172">
          <cell r="AF172">
            <v>0</v>
          </cell>
          <cell r="AG172">
            <v>0</v>
          </cell>
          <cell r="AH172">
            <v>0</v>
          </cell>
          <cell r="AI172">
            <v>0</v>
          </cell>
          <cell r="AJ172">
            <v>47299</v>
          </cell>
          <cell r="AL172">
            <v>-40241.89</v>
          </cell>
          <cell r="AM172">
            <v>-13457.81</v>
          </cell>
          <cell r="AQ172">
            <v>0</v>
          </cell>
          <cell r="AW172">
            <v>0</v>
          </cell>
          <cell r="AZ172">
            <v>0</v>
          </cell>
          <cell r="BA172" t="str">
            <v/>
          </cell>
          <cell r="BE172">
            <v>0</v>
          </cell>
          <cell r="BF172" t="str">
            <v/>
          </cell>
        </row>
        <row r="173">
          <cell r="AF173">
            <v>0</v>
          </cell>
          <cell r="AG173">
            <v>0</v>
          </cell>
          <cell r="AH173">
            <v>0</v>
          </cell>
          <cell r="AI173">
            <v>0</v>
          </cell>
          <cell r="AJ173">
            <v>47330</v>
          </cell>
          <cell r="AL173">
            <v>-40360.94</v>
          </cell>
          <cell r="AM173">
            <v>-13738.95</v>
          </cell>
          <cell r="AQ173">
            <v>0</v>
          </cell>
          <cell r="AW173">
            <v>0</v>
          </cell>
          <cell r="AZ173">
            <v>0</v>
          </cell>
          <cell r="BA173" t="str">
            <v/>
          </cell>
          <cell r="BE173">
            <v>0</v>
          </cell>
          <cell r="BF173" t="str">
            <v/>
          </cell>
        </row>
        <row r="174">
          <cell r="AF174">
            <v>0</v>
          </cell>
          <cell r="AG174">
            <v>0</v>
          </cell>
          <cell r="AH174">
            <v>0</v>
          </cell>
          <cell r="AI174">
            <v>0</v>
          </cell>
          <cell r="AJ174">
            <v>47361</v>
          </cell>
          <cell r="AL174">
            <v>-40480.34</v>
          </cell>
          <cell r="AM174">
            <v>-13619.55</v>
          </cell>
          <cell r="AQ174">
            <v>8108.66</v>
          </cell>
          <cell r="AW174">
            <v>0</v>
          </cell>
          <cell r="AZ174">
            <v>0</v>
          </cell>
          <cell r="BA174" t="str">
            <v/>
          </cell>
          <cell r="BE174">
            <v>0</v>
          </cell>
          <cell r="BF174" t="str">
            <v/>
          </cell>
        </row>
        <row r="175">
          <cell r="AF175">
            <v>0</v>
          </cell>
          <cell r="AG175">
            <v>0</v>
          </cell>
          <cell r="AH175">
            <v>0</v>
          </cell>
          <cell r="AI175">
            <v>0</v>
          </cell>
          <cell r="AJ175">
            <v>47391</v>
          </cell>
          <cell r="AL175">
            <v>-40600.09</v>
          </cell>
          <cell r="AM175">
            <v>-13099.61</v>
          </cell>
          <cell r="AQ175">
            <v>0</v>
          </cell>
          <cell r="AW175">
            <v>0</v>
          </cell>
          <cell r="AZ175">
            <v>0</v>
          </cell>
          <cell r="BA175" t="str">
            <v/>
          </cell>
          <cell r="BE175">
            <v>0</v>
          </cell>
          <cell r="BF175" t="str">
            <v/>
          </cell>
        </row>
        <row r="176">
          <cell r="AF176">
            <v>0</v>
          </cell>
          <cell r="AG176">
            <v>0</v>
          </cell>
          <cell r="AH176">
            <v>0</v>
          </cell>
          <cell r="AI176">
            <v>0</v>
          </cell>
          <cell r="AJ176">
            <v>47422</v>
          </cell>
          <cell r="AL176">
            <v>-40720.2</v>
          </cell>
          <cell r="AM176">
            <v>-13379.69</v>
          </cell>
          <cell r="AQ176">
            <v>0</v>
          </cell>
          <cell r="AW176">
            <v>0</v>
          </cell>
          <cell r="AZ176">
            <v>0</v>
          </cell>
          <cell r="BA176" t="str">
            <v/>
          </cell>
          <cell r="BE176">
            <v>0</v>
          </cell>
          <cell r="BF176" t="str">
            <v/>
          </cell>
        </row>
        <row r="177">
          <cell r="AF177">
            <v>0</v>
          </cell>
          <cell r="AG177">
            <v>0</v>
          </cell>
          <cell r="AH177">
            <v>0</v>
          </cell>
          <cell r="AI177">
            <v>0</v>
          </cell>
          <cell r="AJ177">
            <v>47452</v>
          </cell>
          <cell r="AL177">
            <v>-40840.66</v>
          </cell>
          <cell r="AM177">
            <v>-12859.04</v>
          </cell>
          <cell r="AQ177">
            <v>0</v>
          </cell>
          <cell r="AW177">
            <v>0</v>
          </cell>
          <cell r="AZ177">
            <v>0</v>
          </cell>
          <cell r="BA177" t="str">
            <v/>
          </cell>
          <cell r="BE177">
            <v>0</v>
          </cell>
          <cell r="BF177" t="str">
            <v/>
          </cell>
        </row>
        <row r="178">
          <cell r="AF178">
            <v>13</v>
          </cell>
          <cell r="AG178">
            <v>8108.66</v>
          </cell>
          <cell r="AH178">
            <v>0</v>
          </cell>
          <cell r="AI178">
            <v>0</v>
          </cell>
          <cell r="AJ178">
            <v>47483</v>
          </cell>
          <cell r="AL178">
            <v>-40961.48</v>
          </cell>
          <cell r="AM178">
            <v>-13138.4</v>
          </cell>
          <cell r="AQ178">
            <v>0</v>
          </cell>
          <cell r="AW178">
            <v>0</v>
          </cell>
          <cell r="AZ178">
            <v>0</v>
          </cell>
          <cell r="BA178" t="str">
            <v/>
          </cell>
          <cell r="BE178">
            <v>0</v>
          </cell>
          <cell r="BF178" t="str">
            <v/>
          </cell>
        </row>
        <row r="179">
          <cell r="AF179">
            <v>0</v>
          </cell>
          <cell r="AG179">
            <v>0</v>
          </cell>
          <cell r="AH179">
            <v>0</v>
          </cell>
          <cell r="AI179">
            <v>0</v>
          </cell>
          <cell r="AJ179">
            <v>47514</v>
          </cell>
          <cell r="AL179">
            <v>-41082.66</v>
          </cell>
          <cell r="AM179">
            <v>-13017.23</v>
          </cell>
          <cell r="AQ179">
            <v>0</v>
          </cell>
          <cell r="AW179">
            <v>0</v>
          </cell>
          <cell r="AZ179">
            <v>0</v>
          </cell>
          <cell r="BA179" t="str">
            <v/>
          </cell>
          <cell r="BE179">
            <v>0</v>
          </cell>
          <cell r="BF179" t="str">
            <v/>
          </cell>
        </row>
        <row r="180">
          <cell r="AF180">
            <v>0</v>
          </cell>
          <cell r="AG180">
            <v>0</v>
          </cell>
          <cell r="AH180">
            <v>0</v>
          </cell>
          <cell r="AI180">
            <v>0</v>
          </cell>
          <cell r="AJ180">
            <v>47542</v>
          </cell>
          <cell r="AL180">
            <v>-41204.2</v>
          </cell>
          <cell r="AM180">
            <v>-11695.11</v>
          </cell>
          <cell r="AQ180">
            <v>0</v>
          </cell>
          <cell r="AW180">
            <v>0</v>
          </cell>
          <cell r="AZ180">
            <v>0</v>
          </cell>
          <cell r="BA180" t="str">
            <v/>
          </cell>
          <cell r="BE180">
            <v>0</v>
          </cell>
          <cell r="BF180" t="str">
            <v/>
          </cell>
        </row>
        <row r="181">
          <cell r="AF181">
            <v>0</v>
          </cell>
          <cell r="AG181">
            <v>0</v>
          </cell>
          <cell r="AH181">
            <v>0</v>
          </cell>
          <cell r="AI181">
            <v>0</v>
          </cell>
          <cell r="AJ181">
            <v>47573</v>
          </cell>
          <cell r="AL181">
            <v>-41326.09</v>
          </cell>
          <cell r="AM181">
            <v>-12773.8</v>
          </cell>
          <cell r="AQ181">
            <v>0</v>
          </cell>
          <cell r="AW181">
            <v>0</v>
          </cell>
          <cell r="AZ181">
            <v>0</v>
          </cell>
          <cell r="BA181" t="str">
            <v/>
          </cell>
          <cell r="BE181">
            <v>0</v>
          </cell>
          <cell r="BF181" t="str">
            <v/>
          </cell>
        </row>
        <row r="182">
          <cell r="AF182">
            <v>0</v>
          </cell>
          <cell r="AG182">
            <v>0</v>
          </cell>
          <cell r="AH182">
            <v>0</v>
          </cell>
          <cell r="AI182">
            <v>0</v>
          </cell>
          <cell r="AJ182">
            <v>47603</v>
          </cell>
          <cell r="AL182">
            <v>-41448.35</v>
          </cell>
          <cell r="AM182">
            <v>-12251.35</v>
          </cell>
          <cell r="AQ182">
            <v>0</v>
          </cell>
          <cell r="AW182">
            <v>0</v>
          </cell>
          <cell r="AZ182">
            <v>0</v>
          </cell>
          <cell r="BA182" t="str">
            <v/>
          </cell>
          <cell r="BE182">
            <v>0</v>
          </cell>
          <cell r="BF182" t="str">
            <v/>
          </cell>
        </row>
        <row r="183">
          <cell r="AF183">
            <v>0</v>
          </cell>
          <cell r="AG183">
            <v>0</v>
          </cell>
          <cell r="AH183">
            <v>0</v>
          </cell>
          <cell r="AI183">
            <v>0</v>
          </cell>
          <cell r="AJ183">
            <v>47634</v>
          </cell>
          <cell r="AL183">
            <v>-41570.97</v>
          </cell>
          <cell r="AM183">
            <v>-12528.92</v>
          </cell>
          <cell r="AQ183">
            <v>0</v>
          </cell>
          <cell r="AW183">
            <v>0</v>
          </cell>
          <cell r="AZ183">
            <v>0</v>
          </cell>
          <cell r="BA183" t="str">
            <v/>
          </cell>
          <cell r="BE183">
            <v>0</v>
          </cell>
          <cell r="BF183" t="str">
            <v/>
          </cell>
        </row>
        <row r="184">
          <cell r="AF184">
            <v>0</v>
          </cell>
          <cell r="AG184">
            <v>0</v>
          </cell>
          <cell r="AH184">
            <v>0</v>
          </cell>
          <cell r="AI184">
            <v>0</v>
          </cell>
          <cell r="AJ184">
            <v>47664</v>
          </cell>
          <cell r="AL184">
            <v>-41620.33</v>
          </cell>
          <cell r="AM184">
            <v>-12026.61</v>
          </cell>
          <cell r="AQ184">
            <v>0</v>
          </cell>
          <cell r="AW184">
            <v>0</v>
          </cell>
          <cell r="AZ184">
            <v>0</v>
          </cell>
          <cell r="BA184" t="str">
            <v/>
          </cell>
          <cell r="BE184">
            <v>0</v>
          </cell>
          <cell r="BF184" t="str">
            <v/>
          </cell>
        </row>
        <row r="185">
          <cell r="AF185">
            <v>0</v>
          </cell>
          <cell r="AG185">
            <v>0</v>
          </cell>
          <cell r="AH185">
            <v>0</v>
          </cell>
          <cell r="AI185">
            <v>0</v>
          </cell>
          <cell r="AJ185">
            <v>47695</v>
          </cell>
          <cell r="AL185">
            <v>-41745.2</v>
          </cell>
          <cell r="AM185">
            <v>-12251.86</v>
          </cell>
          <cell r="AQ185">
            <v>0</v>
          </cell>
          <cell r="AW185">
            <v>0</v>
          </cell>
          <cell r="AZ185">
            <v>0</v>
          </cell>
          <cell r="BA185" t="str">
            <v/>
          </cell>
          <cell r="BE185">
            <v>0</v>
          </cell>
          <cell r="BF185" t="str">
            <v/>
          </cell>
        </row>
        <row r="186">
          <cell r="AF186">
            <v>0</v>
          </cell>
          <cell r="AG186">
            <v>0</v>
          </cell>
          <cell r="AH186">
            <v>0</v>
          </cell>
          <cell r="AI186">
            <v>0</v>
          </cell>
          <cell r="AJ186">
            <v>47726</v>
          </cell>
          <cell r="AL186">
            <v>-41870.43</v>
          </cell>
          <cell r="AM186">
            <v>-12126.63</v>
          </cell>
          <cell r="AQ186">
            <v>7305.15</v>
          </cell>
          <cell r="AW186">
            <v>0</v>
          </cell>
          <cell r="AZ186">
            <v>0</v>
          </cell>
          <cell r="BA186" t="str">
            <v/>
          </cell>
          <cell r="BE186">
            <v>0</v>
          </cell>
          <cell r="BF186" t="str">
            <v/>
          </cell>
        </row>
        <row r="187">
          <cell r="AF187">
            <v>0</v>
          </cell>
          <cell r="AG187">
            <v>0</v>
          </cell>
          <cell r="AH187">
            <v>0</v>
          </cell>
          <cell r="AI187">
            <v>0</v>
          </cell>
          <cell r="AJ187">
            <v>47756</v>
          </cell>
          <cell r="AL187">
            <v>-41996.04</v>
          </cell>
          <cell r="AM187">
            <v>-11650.91</v>
          </cell>
          <cell r="AQ187">
            <v>0</v>
          </cell>
          <cell r="AW187">
            <v>0</v>
          </cell>
          <cell r="AZ187">
            <v>0</v>
          </cell>
          <cell r="BA187" t="str">
            <v/>
          </cell>
          <cell r="BE187">
            <v>0</v>
          </cell>
          <cell r="BF187" t="str">
            <v/>
          </cell>
        </row>
        <row r="188">
          <cell r="AF188">
            <v>0</v>
          </cell>
          <cell r="AG188">
            <v>0</v>
          </cell>
          <cell r="AH188">
            <v>0</v>
          </cell>
          <cell r="AI188">
            <v>0</v>
          </cell>
          <cell r="AJ188">
            <v>47787</v>
          </cell>
          <cell r="AL188">
            <v>-42122.03</v>
          </cell>
          <cell r="AM188">
            <v>-11875.03</v>
          </cell>
          <cell r="AQ188">
            <v>0</v>
          </cell>
          <cell r="AW188">
            <v>0</v>
          </cell>
          <cell r="AZ188">
            <v>0</v>
          </cell>
          <cell r="BA188" t="str">
            <v/>
          </cell>
          <cell r="BE188">
            <v>0</v>
          </cell>
          <cell r="BF188" t="str">
            <v/>
          </cell>
        </row>
        <row r="189">
          <cell r="AF189">
            <v>0</v>
          </cell>
          <cell r="AG189">
            <v>0</v>
          </cell>
          <cell r="AH189">
            <v>0</v>
          </cell>
          <cell r="AI189">
            <v>0</v>
          </cell>
          <cell r="AJ189">
            <v>47817</v>
          </cell>
          <cell r="AL189">
            <v>-42248.4</v>
          </cell>
          <cell r="AM189">
            <v>-11398.55</v>
          </cell>
          <cell r="AQ189">
            <v>0</v>
          </cell>
          <cell r="AW189">
            <v>0</v>
          </cell>
          <cell r="AZ189">
            <v>0</v>
          </cell>
          <cell r="BA189" t="str">
            <v/>
          </cell>
          <cell r="BE189">
            <v>0</v>
          </cell>
          <cell r="BF189" t="str">
            <v/>
          </cell>
        </row>
        <row r="190">
          <cell r="AF190">
            <v>14</v>
          </cell>
          <cell r="AG190">
            <v>7305.15</v>
          </cell>
          <cell r="AH190">
            <v>0</v>
          </cell>
          <cell r="AI190">
            <v>0</v>
          </cell>
          <cell r="AJ190">
            <v>47848</v>
          </cell>
          <cell r="AL190">
            <v>-42375.14</v>
          </cell>
          <cell r="AM190">
            <v>-11621.92</v>
          </cell>
          <cell r="AQ190">
            <v>0</v>
          </cell>
          <cell r="AW190">
            <v>0</v>
          </cell>
          <cell r="AZ190">
            <v>0</v>
          </cell>
          <cell r="BA190" t="str">
            <v/>
          </cell>
          <cell r="BE190">
            <v>0</v>
          </cell>
          <cell r="BF190" t="str">
            <v/>
          </cell>
        </row>
        <row r="191">
          <cell r="AF191">
            <v>0</v>
          </cell>
          <cell r="AG191">
            <v>0</v>
          </cell>
          <cell r="AH191">
            <v>0</v>
          </cell>
          <cell r="AI191">
            <v>0</v>
          </cell>
          <cell r="AJ191">
            <v>47879</v>
          </cell>
          <cell r="AL191">
            <v>-42502.27</v>
          </cell>
          <cell r="AM191">
            <v>-11494.79</v>
          </cell>
          <cell r="AQ191">
            <v>0</v>
          </cell>
          <cell r="AW191">
            <v>0</v>
          </cell>
          <cell r="AZ191">
            <v>0</v>
          </cell>
          <cell r="BA191" t="str">
            <v/>
          </cell>
          <cell r="BE191">
            <v>0</v>
          </cell>
          <cell r="BF191" t="str">
            <v/>
          </cell>
        </row>
        <row r="192">
          <cell r="AF192">
            <v>0</v>
          </cell>
          <cell r="AG192">
            <v>0</v>
          </cell>
          <cell r="AH192">
            <v>0</v>
          </cell>
          <cell r="AI192">
            <v>0</v>
          </cell>
          <cell r="AJ192">
            <v>47907</v>
          </cell>
          <cell r="AL192">
            <v>-42629.77</v>
          </cell>
          <cell r="AM192">
            <v>-10316.95</v>
          </cell>
          <cell r="AQ192">
            <v>0</v>
          </cell>
          <cell r="AW192">
            <v>0</v>
          </cell>
          <cell r="AZ192">
            <v>0</v>
          </cell>
          <cell r="BA192" t="str">
            <v/>
          </cell>
          <cell r="BE192">
            <v>0</v>
          </cell>
          <cell r="BF192" t="str">
            <v/>
          </cell>
        </row>
        <row r="193">
          <cell r="AF193">
            <v>0</v>
          </cell>
          <cell r="AG193">
            <v>0</v>
          </cell>
          <cell r="AH193">
            <v>0</v>
          </cell>
          <cell r="AI193">
            <v>0</v>
          </cell>
          <cell r="AJ193">
            <v>47938</v>
          </cell>
          <cell r="AL193">
            <v>-42757.66</v>
          </cell>
          <cell r="AM193">
            <v>-11239.39</v>
          </cell>
          <cell r="AQ193">
            <v>0</v>
          </cell>
          <cell r="AW193">
            <v>0</v>
          </cell>
          <cell r="AZ193">
            <v>0</v>
          </cell>
          <cell r="BA193" t="str">
            <v/>
          </cell>
          <cell r="BE193">
            <v>0</v>
          </cell>
          <cell r="BF193" t="str">
            <v/>
          </cell>
        </row>
        <row r="194">
          <cell r="AF194">
            <v>0</v>
          </cell>
          <cell r="AG194">
            <v>0</v>
          </cell>
          <cell r="AH194">
            <v>0</v>
          </cell>
          <cell r="AI194">
            <v>0</v>
          </cell>
          <cell r="AJ194">
            <v>47968</v>
          </cell>
          <cell r="AL194">
            <v>-42885.94</v>
          </cell>
          <cell r="AM194">
            <v>-10761.01</v>
          </cell>
          <cell r="AQ194">
            <v>0</v>
          </cell>
          <cell r="AW194">
            <v>0</v>
          </cell>
          <cell r="AZ194">
            <v>0</v>
          </cell>
          <cell r="BA194" t="str">
            <v/>
          </cell>
          <cell r="BE194">
            <v>0</v>
          </cell>
          <cell r="BF194" t="str">
            <v/>
          </cell>
        </row>
        <row r="195">
          <cell r="AF195">
            <v>0</v>
          </cell>
          <cell r="AG195">
            <v>0</v>
          </cell>
          <cell r="AH195">
            <v>0</v>
          </cell>
          <cell r="AI195">
            <v>0</v>
          </cell>
          <cell r="AJ195">
            <v>47999</v>
          </cell>
          <cell r="AL195">
            <v>-43014.59</v>
          </cell>
          <cell r="AM195">
            <v>-10982.46</v>
          </cell>
          <cell r="AQ195">
            <v>0</v>
          </cell>
          <cell r="AW195">
            <v>0</v>
          </cell>
          <cell r="AZ195">
            <v>0</v>
          </cell>
          <cell r="BA195" t="str">
            <v/>
          </cell>
          <cell r="BE195">
            <v>0</v>
          </cell>
          <cell r="BF195" t="str">
            <v/>
          </cell>
        </row>
        <row r="196">
          <cell r="AF196">
            <v>0</v>
          </cell>
          <cell r="AG196">
            <v>0</v>
          </cell>
          <cell r="AH196">
            <v>0</v>
          </cell>
          <cell r="AI196">
            <v>0</v>
          </cell>
          <cell r="AJ196">
            <v>48029</v>
          </cell>
          <cell r="AL196">
            <v>-43041.42</v>
          </cell>
          <cell r="AM196">
            <v>-10524.89</v>
          </cell>
          <cell r="AQ196">
            <v>0</v>
          </cell>
          <cell r="AW196">
            <v>0</v>
          </cell>
          <cell r="AZ196">
            <v>0</v>
          </cell>
          <cell r="BA196" t="str">
            <v/>
          </cell>
          <cell r="BE196">
            <v>0</v>
          </cell>
          <cell r="BF196" t="str">
            <v/>
          </cell>
        </row>
        <row r="197">
          <cell r="AF197">
            <v>0</v>
          </cell>
          <cell r="AG197">
            <v>0</v>
          </cell>
          <cell r="AH197">
            <v>0</v>
          </cell>
          <cell r="AI197">
            <v>0</v>
          </cell>
          <cell r="AJ197">
            <v>48060</v>
          </cell>
          <cell r="AL197">
            <v>-43170.55</v>
          </cell>
          <cell r="AM197">
            <v>-10694.08</v>
          </cell>
          <cell r="AQ197">
            <v>0</v>
          </cell>
          <cell r="AW197">
            <v>0</v>
          </cell>
          <cell r="AZ197">
            <v>0</v>
          </cell>
          <cell r="BA197" t="str">
            <v/>
          </cell>
          <cell r="BE197">
            <v>0</v>
          </cell>
          <cell r="BF197" t="str">
            <v/>
          </cell>
        </row>
        <row r="198">
          <cell r="AF198">
            <v>0</v>
          </cell>
          <cell r="AG198">
            <v>0</v>
          </cell>
          <cell r="AH198">
            <v>0</v>
          </cell>
          <cell r="AI198">
            <v>0</v>
          </cell>
          <cell r="AJ198">
            <v>48091</v>
          </cell>
          <cell r="AL198">
            <v>-43300.06</v>
          </cell>
          <cell r="AM198">
            <v>-10564.57</v>
          </cell>
          <cell r="AQ198">
            <v>6468.63</v>
          </cell>
          <cell r="AW198">
            <v>0</v>
          </cell>
          <cell r="AZ198">
            <v>0</v>
          </cell>
          <cell r="BA198" t="str">
            <v/>
          </cell>
          <cell r="BE198">
            <v>0</v>
          </cell>
          <cell r="BF198" t="str">
            <v/>
          </cell>
        </row>
        <row r="199">
          <cell r="AF199">
            <v>0</v>
          </cell>
          <cell r="AG199">
            <v>0</v>
          </cell>
          <cell r="AH199">
            <v>0</v>
          </cell>
          <cell r="AI199">
            <v>0</v>
          </cell>
          <cell r="AJ199">
            <v>48121</v>
          </cell>
          <cell r="AL199">
            <v>-43429.96</v>
          </cell>
          <cell r="AM199">
            <v>-10136.35</v>
          </cell>
          <cell r="AQ199">
            <v>0</v>
          </cell>
          <cell r="AW199">
            <v>0</v>
          </cell>
          <cell r="AZ199">
            <v>0</v>
          </cell>
          <cell r="BA199" t="str">
            <v/>
          </cell>
          <cell r="BE199">
            <v>0</v>
          </cell>
          <cell r="BF199" t="str">
            <v/>
          </cell>
        </row>
        <row r="200">
          <cell r="AF200">
            <v>0</v>
          </cell>
          <cell r="AG200">
            <v>0</v>
          </cell>
          <cell r="AH200">
            <v>0</v>
          </cell>
          <cell r="AI200">
            <v>0</v>
          </cell>
          <cell r="AJ200">
            <v>48152</v>
          </cell>
          <cell r="AL200">
            <v>-43560.25</v>
          </cell>
          <cell r="AM200">
            <v>-10304.38</v>
          </cell>
          <cell r="AQ200">
            <v>0</v>
          </cell>
          <cell r="AW200">
            <v>0</v>
          </cell>
          <cell r="AZ200">
            <v>0</v>
          </cell>
          <cell r="BA200" t="str">
            <v/>
          </cell>
          <cell r="BE200">
            <v>0</v>
          </cell>
          <cell r="BF200" t="str">
            <v/>
          </cell>
        </row>
        <row r="201">
          <cell r="AF201">
            <v>0</v>
          </cell>
          <cell r="AG201">
            <v>0</v>
          </cell>
          <cell r="AH201">
            <v>0</v>
          </cell>
          <cell r="AI201">
            <v>0</v>
          </cell>
          <cell r="AJ201">
            <v>48182</v>
          </cell>
          <cell r="AL201">
            <v>-43690.93</v>
          </cell>
          <cell r="AM201">
            <v>-9875.38</v>
          </cell>
          <cell r="AQ201">
            <v>0</v>
          </cell>
          <cell r="AW201">
            <v>0</v>
          </cell>
        </row>
        <row r="202">
          <cell r="AF202">
            <v>15</v>
          </cell>
          <cell r="AG202">
            <v>6468.63</v>
          </cell>
          <cell r="AH202">
            <v>0</v>
          </cell>
          <cell r="AI202">
            <v>0</v>
          </cell>
          <cell r="AJ202">
            <v>48213</v>
          </cell>
          <cell r="AL202">
            <v>-43822</v>
          </cell>
          <cell r="AM202">
            <v>-10042.63</v>
          </cell>
          <cell r="AQ202">
            <v>0</v>
          </cell>
          <cell r="AW202">
            <v>0</v>
          </cell>
        </row>
        <row r="203">
          <cell r="AF203">
            <v>0</v>
          </cell>
          <cell r="AG203">
            <v>0</v>
          </cell>
          <cell r="AH203">
            <v>0</v>
          </cell>
          <cell r="AI203">
            <v>0</v>
          </cell>
          <cell r="AJ203">
            <v>48244</v>
          </cell>
          <cell r="AL203">
            <v>-43953.47</v>
          </cell>
          <cell r="AM203">
            <v>-9911.16</v>
          </cell>
          <cell r="AQ203">
            <v>0</v>
          </cell>
          <cell r="AW203">
            <v>0</v>
          </cell>
        </row>
        <row r="204">
          <cell r="AF204">
            <v>0</v>
          </cell>
          <cell r="AG204">
            <v>0</v>
          </cell>
          <cell r="AH204">
            <v>0</v>
          </cell>
          <cell r="AI204">
            <v>0</v>
          </cell>
          <cell r="AJ204">
            <v>48273</v>
          </cell>
          <cell r="AL204">
            <v>-44085.33</v>
          </cell>
          <cell r="AM204">
            <v>-9182.68</v>
          </cell>
          <cell r="AQ204">
            <v>0</v>
          </cell>
          <cell r="AW204">
            <v>0</v>
          </cell>
        </row>
        <row r="205">
          <cell r="AF205">
            <v>0</v>
          </cell>
          <cell r="AG205">
            <v>0</v>
          </cell>
          <cell r="AH205">
            <v>0</v>
          </cell>
          <cell r="AI205">
            <v>0</v>
          </cell>
          <cell r="AJ205">
            <v>48304</v>
          </cell>
          <cell r="AL205">
            <v>-44217.58</v>
          </cell>
          <cell r="AM205">
            <v>-9647.04</v>
          </cell>
          <cell r="AQ205">
            <v>0</v>
          </cell>
          <cell r="AW205">
            <v>0</v>
          </cell>
        </row>
        <row r="206">
          <cell r="AF206">
            <v>0</v>
          </cell>
          <cell r="AG206">
            <v>0</v>
          </cell>
          <cell r="AH206">
            <v>0</v>
          </cell>
          <cell r="AI206">
            <v>0</v>
          </cell>
          <cell r="AJ206">
            <v>48334</v>
          </cell>
          <cell r="AL206">
            <v>-44350.24</v>
          </cell>
          <cell r="AM206">
            <v>-9216.07</v>
          </cell>
          <cell r="AQ206">
            <v>0</v>
          </cell>
          <cell r="AW206">
            <v>0</v>
          </cell>
        </row>
        <row r="207">
          <cell r="AF207">
            <v>0</v>
          </cell>
          <cell r="AG207">
            <v>0</v>
          </cell>
          <cell r="AH207">
            <v>0</v>
          </cell>
          <cell r="AI207">
            <v>0</v>
          </cell>
          <cell r="AJ207">
            <v>48365</v>
          </cell>
          <cell r="AL207">
            <v>-44483.29</v>
          </cell>
          <cell r="AM207">
            <v>-9381.34</v>
          </cell>
          <cell r="AQ207">
            <v>0</v>
          </cell>
          <cell r="AW207">
            <v>0</v>
          </cell>
        </row>
        <row r="208">
          <cell r="AF208">
            <v>0</v>
          </cell>
          <cell r="AG208">
            <v>0</v>
          </cell>
          <cell r="AH208">
            <v>0</v>
          </cell>
          <cell r="AI208">
            <v>0</v>
          </cell>
          <cell r="AJ208">
            <v>48395</v>
          </cell>
          <cell r="AL208">
            <v>-44560.6</v>
          </cell>
          <cell r="AM208">
            <v>-8972.23</v>
          </cell>
          <cell r="AQ208">
            <v>0</v>
          </cell>
          <cell r="AW208">
            <v>0</v>
          </cell>
        </row>
        <row r="209">
          <cell r="AF209">
            <v>0</v>
          </cell>
          <cell r="AG209">
            <v>0</v>
          </cell>
          <cell r="AH209">
            <v>0</v>
          </cell>
          <cell r="AI209">
            <v>0</v>
          </cell>
          <cell r="AJ209">
            <v>48426</v>
          </cell>
          <cell r="AL209">
            <v>-44696.14</v>
          </cell>
          <cell r="AM209">
            <v>-9080.63</v>
          </cell>
          <cell r="AQ209">
            <v>0</v>
          </cell>
          <cell r="AW209">
            <v>0</v>
          </cell>
        </row>
        <row r="210">
          <cell r="AF210">
            <v>0</v>
          </cell>
          <cell r="AG210">
            <v>0</v>
          </cell>
          <cell r="AH210">
            <v>0</v>
          </cell>
          <cell r="AI210">
            <v>0</v>
          </cell>
          <cell r="AJ210">
            <v>48457</v>
          </cell>
          <cell r="AL210">
            <v>-44832.09</v>
          </cell>
          <cell r="AM210">
            <v>-8944.68</v>
          </cell>
          <cell r="AQ210">
            <v>5596.87</v>
          </cell>
          <cell r="AW210">
            <v>0</v>
          </cell>
        </row>
        <row r="211">
          <cell r="AF211">
            <v>0</v>
          </cell>
          <cell r="AG211">
            <v>0</v>
          </cell>
          <cell r="AH211">
            <v>0</v>
          </cell>
          <cell r="AI211">
            <v>0</v>
          </cell>
          <cell r="AJ211">
            <v>48487</v>
          </cell>
          <cell r="AL211">
            <v>-44968.45</v>
          </cell>
          <cell r="AM211">
            <v>-8564.38</v>
          </cell>
          <cell r="AQ211">
            <v>0</v>
          </cell>
          <cell r="AW211">
            <v>0</v>
          </cell>
        </row>
        <row r="212">
          <cell r="AF212">
            <v>0</v>
          </cell>
          <cell r="AG212">
            <v>0</v>
          </cell>
          <cell r="AH212">
            <v>0</v>
          </cell>
          <cell r="AI212">
            <v>0</v>
          </cell>
          <cell r="AJ212">
            <v>48518</v>
          </cell>
          <cell r="AL212">
            <v>-45105.23</v>
          </cell>
          <cell r="AM212">
            <v>-8671.54</v>
          </cell>
          <cell r="AQ212">
            <v>0</v>
          </cell>
          <cell r="AW212">
            <v>0</v>
          </cell>
        </row>
        <row r="213">
          <cell r="AF213">
            <v>0</v>
          </cell>
          <cell r="AG213">
            <v>0</v>
          </cell>
          <cell r="AH213">
            <v>0</v>
          </cell>
          <cell r="AI213">
            <v>0</v>
          </cell>
          <cell r="AJ213">
            <v>48548</v>
          </cell>
          <cell r="AL213">
            <v>-45242.43</v>
          </cell>
          <cell r="AM213">
            <v>-8290.4</v>
          </cell>
          <cell r="AQ213">
            <v>0</v>
          </cell>
          <cell r="AW213">
            <v>0</v>
          </cell>
        </row>
        <row r="214">
          <cell r="AF214">
            <v>16</v>
          </cell>
          <cell r="AG214">
            <v>5596.87</v>
          </cell>
          <cell r="AH214">
            <v>0</v>
          </cell>
          <cell r="AI214">
            <v>0</v>
          </cell>
          <cell r="AJ214">
            <v>48579</v>
          </cell>
          <cell r="AL214">
            <v>-45380.04</v>
          </cell>
          <cell r="AM214">
            <v>-8396.73</v>
          </cell>
          <cell r="AQ214">
            <v>0</v>
          </cell>
          <cell r="AW214">
            <v>0</v>
          </cell>
        </row>
        <row r="215">
          <cell r="AF215">
            <v>0</v>
          </cell>
          <cell r="AG215">
            <v>0</v>
          </cell>
          <cell r="AH215">
            <v>0</v>
          </cell>
          <cell r="AI215">
            <v>0</v>
          </cell>
          <cell r="AJ215">
            <v>48610</v>
          </cell>
          <cell r="AL215">
            <v>-45518.07</v>
          </cell>
          <cell r="AM215">
            <v>-8258.7</v>
          </cell>
          <cell r="AQ215">
            <v>0</v>
          </cell>
          <cell r="AW215">
            <v>0</v>
          </cell>
        </row>
        <row r="216">
          <cell r="AF216">
            <v>0</v>
          </cell>
          <cell r="AG216">
            <v>0</v>
          </cell>
          <cell r="AH216">
            <v>0</v>
          </cell>
          <cell r="AI216">
            <v>0</v>
          </cell>
          <cell r="AJ216">
            <v>48638</v>
          </cell>
          <cell r="AL216">
            <v>-45656.52</v>
          </cell>
          <cell r="AM216">
            <v>-7388.43</v>
          </cell>
          <cell r="AQ216">
            <v>0</v>
          </cell>
          <cell r="AW216">
            <v>0</v>
          </cell>
        </row>
        <row r="217">
          <cell r="AF217">
            <v>0</v>
          </cell>
          <cell r="AG217">
            <v>0</v>
          </cell>
          <cell r="AH217">
            <v>0</v>
          </cell>
          <cell r="AI217">
            <v>0</v>
          </cell>
          <cell r="AJ217">
            <v>48669</v>
          </cell>
          <cell r="AL217">
            <v>-45795.39</v>
          </cell>
          <cell r="AM217">
            <v>-7981.38</v>
          </cell>
          <cell r="AQ217">
            <v>0</v>
          </cell>
          <cell r="AW217">
            <v>0</v>
          </cell>
        </row>
        <row r="218">
          <cell r="AF218">
            <v>0</v>
          </cell>
          <cell r="AG218">
            <v>0</v>
          </cell>
          <cell r="AH218">
            <v>0</v>
          </cell>
          <cell r="AI218">
            <v>0</v>
          </cell>
          <cell r="AJ218">
            <v>48699</v>
          </cell>
          <cell r="AL218">
            <v>-45934.69</v>
          </cell>
          <cell r="AM218">
            <v>-7598.14</v>
          </cell>
          <cell r="AQ218">
            <v>0</v>
          </cell>
          <cell r="AW218">
            <v>0</v>
          </cell>
        </row>
        <row r="219">
          <cell r="AF219">
            <v>0</v>
          </cell>
          <cell r="AG219">
            <v>0</v>
          </cell>
          <cell r="AH219">
            <v>0</v>
          </cell>
          <cell r="AI219">
            <v>0</v>
          </cell>
          <cell r="AJ219">
            <v>48730</v>
          </cell>
          <cell r="AL219">
            <v>-46074.41</v>
          </cell>
          <cell r="AM219">
            <v>-7702.36</v>
          </cell>
          <cell r="AQ219">
            <v>0</v>
          </cell>
          <cell r="AW219">
            <v>0</v>
          </cell>
        </row>
        <row r="220">
          <cell r="AF220">
            <v>0</v>
          </cell>
          <cell r="AG220">
            <v>0</v>
          </cell>
          <cell r="AH220">
            <v>0</v>
          </cell>
          <cell r="AI220">
            <v>0</v>
          </cell>
          <cell r="AJ220">
            <v>48760</v>
          </cell>
          <cell r="AL220">
            <v>-46129.3</v>
          </cell>
          <cell r="AM220">
            <v>-7341.73</v>
          </cell>
          <cell r="AQ220">
            <v>0</v>
          </cell>
          <cell r="AW220">
            <v>0</v>
          </cell>
        </row>
        <row r="221">
          <cell r="AF221">
            <v>0</v>
          </cell>
          <cell r="AG221">
            <v>0</v>
          </cell>
          <cell r="AH221">
            <v>0</v>
          </cell>
          <cell r="AI221">
            <v>0</v>
          </cell>
          <cell r="AJ221">
            <v>48791</v>
          </cell>
          <cell r="AL221">
            <v>-46269.61</v>
          </cell>
          <cell r="AM221">
            <v>-7389.07</v>
          </cell>
          <cell r="AQ221">
            <v>0</v>
          </cell>
          <cell r="AW221">
            <v>0</v>
          </cell>
        </row>
        <row r="222">
          <cell r="AF222">
            <v>0</v>
          </cell>
          <cell r="AG222">
            <v>0</v>
          </cell>
          <cell r="AH222">
            <v>0</v>
          </cell>
          <cell r="AI222">
            <v>0</v>
          </cell>
          <cell r="AJ222">
            <v>48822</v>
          </cell>
          <cell r="AL222">
            <v>-46410.35</v>
          </cell>
          <cell r="AM222">
            <v>-7248.34</v>
          </cell>
          <cell r="AQ222">
            <v>4689</v>
          </cell>
          <cell r="AW222">
            <v>0</v>
          </cell>
        </row>
        <row r="223">
          <cell r="AF223">
            <v>0</v>
          </cell>
          <cell r="AG223">
            <v>0</v>
          </cell>
          <cell r="AH223">
            <v>0</v>
          </cell>
          <cell r="AI223">
            <v>0</v>
          </cell>
          <cell r="AJ223">
            <v>48852</v>
          </cell>
          <cell r="AL223">
            <v>-46551.52</v>
          </cell>
          <cell r="AM223">
            <v>-6919.52</v>
          </cell>
          <cell r="AQ223">
            <v>0</v>
          </cell>
          <cell r="AW223">
            <v>0</v>
          </cell>
        </row>
        <row r="224">
          <cell r="AF224">
            <v>0</v>
          </cell>
          <cell r="AG224">
            <v>0</v>
          </cell>
          <cell r="AH224">
            <v>0</v>
          </cell>
          <cell r="AI224">
            <v>0</v>
          </cell>
          <cell r="AJ224">
            <v>48883</v>
          </cell>
          <cell r="AL224">
            <v>-46693.11</v>
          </cell>
          <cell r="AM224">
            <v>-6965.58</v>
          </cell>
          <cell r="AQ224">
            <v>0</v>
          </cell>
          <cell r="AW224">
            <v>0</v>
          </cell>
        </row>
        <row r="225">
          <cell r="AF225">
            <v>0</v>
          </cell>
          <cell r="AG225">
            <v>0</v>
          </cell>
          <cell r="AH225">
            <v>0</v>
          </cell>
          <cell r="AI225">
            <v>0</v>
          </cell>
          <cell r="AJ225">
            <v>48913</v>
          </cell>
          <cell r="AL225">
            <v>-46835.13</v>
          </cell>
          <cell r="AM225">
            <v>-6635.9</v>
          </cell>
          <cell r="AQ225">
            <v>0</v>
          </cell>
          <cell r="AW225">
            <v>0</v>
          </cell>
        </row>
        <row r="226">
          <cell r="AF226">
            <v>17</v>
          </cell>
          <cell r="AG226">
            <v>4689</v>
          </cell>
          <cell r="AH226">
            <v>0</v>
          </cell>
          <cell r="AI226">
            <v>0</v>
          </cell>
          <cell r="AJ226">
            <v>48944</v>
          </cell>
          <cell r="AL226">
            <v>-46977.59</v>
          </cell>
          <cell r="AM226">
            <v>-6681.1</v>
          </cell>
          <cell r="AQ226">
            <v>0</v>
          </cell>
          <cell r="AW226">
            <v>0</v>
          </cell>
        </row>
        <row r="227">
          <cell r="AF227">
            <v>0</v>
          </cell>
          <cell r="AG227">
            <v>0</v>
          </cell>
          <cell r="AH227">
            <v>0</v>
          </cell>
          <cell r="AI227">
            <v>0</v>
          </cell>
          <cell r="AJ227">
            <v>48975</v>
          </cell>
          <cell r="AL227">
            <v>-47120.48</v>
          </cell>
          <cell r="AM227">
            <v>-6538.21</v>
          </cell>
          <cell r="AQ227">
            <v>0</v>
          </cell>
          <cell r="AW227">
            <v>0</v>
          </cell>
        </row>
        <row r="228">
          <cell r="AF228">
            <v>0</v>
          </cell>
          <cell r="AG228">
            <v>0</v>
          </cell>
          <cell r="AH228">
            <v>0</v>
          </cell>
          <cell r="AI228">
            <v>0</v>
          </cell>
          <cell r="AJ228">
            <v>49003</v>
          </cell>
          <cell r="AL228">
            <v>-47263.81</v>
          </cell>
          <cell r="AM228">
            <v>-5831.93</v>
          </cell>
          <cell r="AQ228">
            <v>0</v>
          </cell>
          <cell r="AW228">
            <v>0</v>
          </cell>
        </row>
        <row r="229">
          <cell r="AF229">
            <v>0</v>
          </cell>
          <cell r="AG229">
            <v>0</v>
          </cell>
          <cell r="AH229">
            <v>0</v>
          </cell>
          <cell r="AI229">
            <v>0</v>
          </cell>
          <cell r="AJ229">
            <v>49034</v>
          </cell>
          <cell r="AL229">
            <v>-47407.57</v>
          </cell>
          <cell r="AM229">
            <v>-6251.12</v>
          </cell>
          <cell r="AQ229">
            <v>0</v>
          </cell>
          <cell r="AW229">
            <v>0</v>
          </cell>
        </row>
        <row r="230">
          <cell r="AF230">
            <v>0</v>
          </cell>
          <cell r="AG230">
            <v>0</v>
          </cell>
          <cell r="AH230">
            <v>0</v>
          </cell>
          <cell r="AI230">
            <v>0</v>
          </cell>
          <cell r="AJ230">
            <v>49064</v>
          </cell>
          <cell r="AL230">
            <v>-47551.77</v>
          </cell>
          <cell r="AM230">
            <v>-5919.27</v>
          </cell>
          <cell r="AQ230">
            <v>0</v>
          </cell>
          <cell r="AW230">
            <v>0</v>
          </cell>
        </row>
        <row r="231">
          <cell r="AF231">
            <v>0</v>
          </cell>
          <cell r="AG231">
            <v>0</v>
          </cell>
          <cell r="AH231">
            <v>0</v>
          </cell>
          <cell r="AI231">
            <v>0</v>
          </cell>
          <cell r="AJ231">
            <v>49095</v>
          </cell>
          <cell r="AL231">
            <v>-47696.4</v>
          </cell>
          <cell r="AM231">
            <v>-5962.29</v>
          </cell>
          <cell r="AQ231">
            <v>0</v>
          </cell>
          <cell r="AW231">
            <v>0</v>
          </cell>
        </row>
        <row r="232">
          <cell r="AF232">
            <v>0</v>
          </cell>
          <cell r="AG232">
            <v>0</v>
          </cell>
          <cell r="AH232">
            <v>0</v>
          </cell>
          <cell r="AI232">
            <v>0</v>
          </cell>
          <cell r="AJ232">
            <v>49125</v>
          </cell>
          <cell r="AL232">
            <v>-47752.49</v>
          </cell>
          <cell r="AM232">
            <v>-5653.84</v>
          </cell>
          <cell r="AQ232">
            <v>0</v>
          </cell>
          <cell r="AW232">
            <v>0</v>
          </cell>
        </row>
        <row r="233">
          <cell r="AF233">
            <v>0</v>
          </cell>
          <cell r="AG233">
            <v>0</v>
          </cell>
          <cell r="AH233">
            <v>0</v>
          </cell>
          <cell r="AI233">
            <v>0</v>
          </cell>
          <cell r="AJ233">
            <v>49156</v>
          </cell>
          <cell r="AL233">
            <v>-47897.74</v>
          </cell>
          <cell r="AM233">
            <v>-5637.97</v>
          </cell>
          <cell r="AQ233">
            <v>0</v>
          </cell>
          <cell r="AW233">
            <v>0</v>
          </cell>
        </row>
        <row r="234">
          <cell r="AF234">
            <v>0</v>
          </cell>
          <cell r="AG234">
            <v>0</v>
          </cell>
          <cell r="AH234">
            <v>0</v>
          </cell>
          <cell r="AI234">
            <v>0</v>
          </cell>
          <cell r="AJ234">
            <v>49187</v>
          </cell>
          <cell r="AL234">
            <v>-48043.43</v>
          </cell>
          <cell r="AM234">
            <v>-5492.29</v>
          </cell>
          <cell r="AQ234">
            <v>3742.01</v>
          </cell>
          <cell r="AW234">
            <v>0</v>
          </cell>
        </row>
        <row r="235">
          <cell r="AF235">
            <v>0</v>
          </cell>
          <cell r="AG235">
            <v>0</v>
          </cell>
          <cell r="AH235">
            <v>0</v>
          </cell>
          <cell r="AI235">
            <v>0</v>
          </cell>
          <cell r="AJ235">
            <v>49217</v>
          </cell>
          <cell r="AL235">
            <v>-48189.56</v>
          </cell>
          <cell r="AM235">
            <v>-5216.77</v>
          </cell>
          <cell r="AQ235">
            <v>0</v>
          </cell>
          <cell r="AW235">
            <v>0</v>
          </cell>
        </row>
        <row r="236">
          <cell r="AF236">
            <v>0</v>
          </cell>
          <cell r="AG236">
            <v>0</v>
          </cell>
          <cell r="AH236">
            <v>0</v>
          </cell>
          <cell r="AI236">
            <v>0</v>
          </cell>
          <cell r="AJ236">
            <v>49248</v>
          </cell>
          <cell r="AL236">
            <v>-48336.14</v>
          </cell>
          <cell r="AM236">
            <v>-5199.58</v>
          </cell>
          <cell r="AQ236">
            <v>0</v>
          </cell>
          <cell r="AW236">
            <v>0</v>
          </cell>
        </row>
        <row r="237">
          <cell r="AF237">
            <v>0</v>
          </cell>
          <cell r="AG237">
            <v>0</v>
          </cell>
          <cell r="AH237">
            <v>0</v>
          </cell>
          <cell r="AI237">
            <v>0</v>
          </cell>
          <cell r="AJ237">
            <v>49278</v>
          </cell>
          <cell r="AL237">
            <v>-48483.16</v>
          </cell>
          <cell r="AM237">
            <v>-4923.17</v>
          </cell>
          <cell r="AQ237">
            <v>0</v>
          </cell>
          <cell r="AW237">
            <v>0</v>
          </cell>
        </row>
        <row r="238">
          <cell r="AF238">
            <v>18</v>
          </cell>
          <cell r="AG238">
            <v>3742.01</v>
          </cell>
          <cell r="AH238">
            <v>0</v>
          </cell>
          <cell r="AI238">
            <v>0</v>
          </cell>
          <cell r="AJ238">
            <v>49309</v>
          </cell>
          <cell r="AL238">
            <v>-48630.63</v>
          </cell>
          <cell r="AM238">
            <v>-4905.09</v>
          </cell>
          <cell r="AQ238">
            <v>0</v>
          </cell>
          <cell r="AW238">
            <v>0</v>
          </cell>
        </row>
        <row r="239">
          <cell r="AF239">
            <v>0</v>
          </cell>
          <cell r="AG239">
            <v>0</v>
          </cell>
          <cell r="AH239">
            <v>0</v>
          </cell>
          <cell r="AI239">
            <v>0</v>
          </cell>
          <cell r="AJ239">
            <v>49340</v>
          </cell>
          <cell r="AL239">
            <v>-48778.55</v>
          </cell>
          <cell r="AM239">
            <v>-4757.17</v>
          </cell>
          <cell r="AQ239">
            <v>0</v>
          </cell>
          <cell r="AW239">
            <v>0</v>
          </cell>
        </row>
        <row r="240">
          <cell r="AF240">
            <v>0</v>
          </cell>
          <cell r="AG240">
            <v>0</v>
          </cell>
          <cell r="AH240">
            <v>0</v>
          </cell>
          <cell r="AI240">
            <v>0</v>
          </cell>
          <cell r="AJ240">
            <v>49368</v>
          </cell>
          <cell r="AL240">
            <v>-48926.91</v>
          </cell>
          <cell r="AM240">
            <v>-4220.66</v>
          </cell>
          <cell r="AQ240">
            <v>0</v>
          </cell>
          <cell r="AW240">
            <v>0</v>
          </cell>
        </row>
        <row r="241">
          <cell r="AF241">
            <v>0</v>
          </cell>
          <cell r="AG241">
            <v>0</v>
          </cell>
          <cell r="AH241">
            <v>0</v>
          </cell>
          <cell r="AI241">
            <v>0</v>
          </cell>
          <cell r="AJ241">
            <v>49399</v>
          </cell>
          <cell r="AL241">
            <v>-49075.73</v>
          </cell>
          <cell r="AM241">
            <v>-4459.98</v>
          </cell>
          <cell r="AQ241">
            <v>0</v>
          </cell>
          <cell r="AW241">
            <v>0</v>
          </cell>
        </row>
        <row r="242">
          <cell r="AF242">
            <v>0</v>
          </cell>
          <cell r="AG242">
            <v>0</v>
          </cell>
          <cell r="AH242">
            <v>0</v>
          </cell>
          <cell r="AI242">
            <v>0</v>
          </cell>
          <cell r="AJ242">
            <v>49429</v>
          </cell>
          <cell r="AL242">
            <v>-49225.01</v>
          </cell>
          <cell r="AM242">
            <v>-4181.33</v>
          </cell>
          <cell r="AQ242">
            <v>0</v>
          </cell>
          <cell r="AW242">
            <v>0</v>
          </cell>
        </row>
        <row r="243">
          <cell r="AF243">
            <v>0</v>
          </cell>
          <cell r="AG243">
            <v>0</v>
          </cell>
          <cell r="AH243">
            <v>0</v>
          </cell>
          <cell r="AI243">
            <v>0</v>
          </cell>
          <cell r="AJ243">
            <v>49460</v>
          </cell>
          <cell r="AL243">
            <v>-49374.73</v>
          </cell>
          <cell r="AM243">
            <v>-4160.98</v>
          </cell>
          <cell r="AQ243">
            <v>0</v>
          </cell>
          <cell r="AW243">
            <v>0</v>
          </cell>
        </row>
        <row r="244">
          <cell r="AF244">
            <v>0</v>
          </cell>
          <cell r="AG244">
            <v>0</v>
          </cell>
          <cell r="AH244">
            <v>0</v>
          </cell>
          <cell r="AI244">
            <v>0</v>
          </cell>
          <cell r="AJ244">
            <v>49490</v>
          </cell>
          <cell r="AL244">
            <v>-49426.06</v>
          </cell>
          <cell r="AM244">
            <v>-3906.55</v>
          </cell>
          <cell r="AQ244">
            <v>0</v>
          </cell>
          <cell r="AW244">
            <v>0</v>
          </cell>
        </row>
        <row r="245">
          <cell r="AF245">
            <v>0</v>
          </cell>
          <cell r="AG245">
            <v>0</v>
          </cell>
          <cell r="AH245">
            <v>0</v>
          </cell>
          <cell r="AI245">
            <v>0</v>
          </cell>
          <cell r="AJ245">
            <v>49521</v>
          </cell>
          <cell r="AL245">
            <v>-49576.39</v>
          </cell>
          <cell r="AM245">
            <v>-3825.28</v>
          </cell>
          <cell r="AQ245">
            <v>0</v>
          </cell>
          <cell r="AW245">
            <v>0</v>
          </cell>
        </row>
        <row r="246">
          <cell r="AF246">
            <v>0</v>
          </cell>
          <cell r="AG246">
            <v>0</v>
          </cell>
          <cell r="AH246">
            <v>0</v>
          </cell>
          <cell r="AI246">
            <v>0</v>
          </cell>
          <cell r="AJ246">
            <v>49552</v>
          </cell>
          <cell r="AL246">
            <v>-49727.19</v>
          </cell>
          <cell r="AM246">
            <v>-3674.49</v>
          </cell>
          <cell r="AQ246">
            <v>2761.69</v>
          </cell>
          <cell r="AW246">
            <v>0</v>
          </cell>
        </row>
        <row r="247">
          <cell r="AF247">
            <v>0</v>
          </cell>
          <cell r="AG247">
            <v>0</v>
          </cell>
          <cell r="AH247">
            <v>0</v>
          </cell>
          <cell r="AI247">
            <v>0</v>
          </cell>
          <cell r="AJ247">
            <v>49582</v>
          </cell>
          <cell r="AL247">
            <v>-49878.44</v>
          </cell>
          <cell r="AM247">
            <v>-3454.16</v>
          </cell>
          <cell r="AQ247">
            <v>0</v>
          </cell>
          <cell r="AW247">
            <v>0</v>
          </cell>
        </row>
        <row r="248">
          <cell r="AF248">
            <v>0</v>
          </cell>
          <cell r="AG248">
            <v>0</v>
          </cell>
          <cell r="AH248">
            <v>0</v>
          </cell>
          <cell r="AI248">
            <v>0</v>
          </cell>
          <cell r="AJ248">
            <v>49613</v>
          </cell>
          <cell r="AL248">
            <v>-50030.16</v>
          </cell>
          <cell r="AM248">
            <v>-3371.52</v>
          </cell>
          <cell r="AQ248">
            <v>0</v>
          </cell>
          <cell r="AW248">
            <v>0</v>
          </cell>
        </row>
        <row r="249">
          <cell r="AF249">
            <v>0</v>
          </cell>
          <cell r="AG249">
            <v>0</v>
          </cell>
          <cell r="AH249">
            <v>0</v>
          </cell>
          <cell r="AI249">
            <v>0</v>
          </cell>
          <cell r="AJ249">
            <v>49643</v>
          </cell>
          <cell r="AL249">
            <v>-50182.33</v>
          </cell>
          <cell r="AM249">
            <v>-3150.27</v>
          </cell>
          <cell r="AQ249">
            <v>0</v>
          </cell>
          <cell r="AW249">
            <v>0</v>
          </cell>
        </row>
        <row r="250">
          <cell r="AF250">
            <v>19</v>
          </cell>
          <cell r="AG250">
            <v>2761.69</v>
          </cell>
          <cell r="AH250">
            <v>0</v>
          </cell>
          <cell r="AI250">
            <v>0</v>
          </cell>
          <cell r="AJ250">
            <v>49674</v>
          </cell>
          <cell r="AL250">
            <v>-50334.97</v>
          </cell>
          <cell r="AM250">
            <v>-3066.71</v>
          </cell>
          <cell r="AQ250">
            <v>0</v>
          </cell>
          <cell r="AW250">
            <v>0</v>
          </cell>
        </row>
        <row r="251">
          <cell r="AF251">
            <v>0</v>
          </cell>
          <cell r="AG251">
            <v>0</v>
          </cell>
          <cell r="AH251">
            <v>0</v>
          </cell>
          <cell r="AI251">
            <v>0</v>
          </cell>
          <cell r="AJ251">
            <v>49705</v>
          </cell>
          <cell r="AL251">
            <v>-50488.07</v>
          </cell>
          <cell r="AM251">
            <v>-2913.6</v>
          </cell>
          <cell r="AQ251">
            <v>0</v>
          </cell>
          <cell r="AW251">
            <v>0</v>
          </cell>
        </row>
        <row r="252">
          <cell r="AF252">
            <v>0</v>
          </cell>
          <cell r="AG252">
            <v>0</v>
          </cell>
          <cell r="AH252">
            <v>0</v>
          </cell>
          <cell r="AI252">
            <v>0</v>
          </cell>
          <cell r="AJ252">
            <v>49734</v>
          </cell>
          <cell r="AL252">
            <v>-50641.64</v>
          </cell>
          <cell r="AM252">
            <v>-2621.91</v>
          </cell>
          <cell r="AQ252">
            <v>0</v>
          </cell>
          <cell r="AW252">
            <v>0</v>
          </cell>
        </row>
        <row r="253">
          <cell r="AF253">
            <v>0</v>
          </cell>
          <cell r="AG253">
            <v>0</v>
          </cell>
          <cell r="AH253">
            <v>0</v>
          </cell>
          <cell r="AI253">
            <v>0</v>
          </cell>
          <cell r="AJ253">
            <v>49765</v>
          </cell>
          <cell r="AL253">
            <v>-50795.67</v>
          </cell>
          <cell r="AM253">
            <v>-2606</v>
          </cell>
          <cell r="AQ253">
            <v>0</v>
          </cell>
          <cell r="AW253">
            <v>0</v>
          </cell>
        </row>
        <row r="254">
          <cell r="AF254">
            <v>0</v>
          </cell>
          <cell r="AG254">
            <v>0</v>
          </cell>
          <cell r="AH254">
            <v>0</v>
          </cell>
          <cell r="AI254">
            <v>0</v>
          </cell>
          <cell r="AJ254">
            <v>49795</v>
          </cell>
          <cell r="AL254">
            <v>-50950.18</v>
          </cell>
          <cell r="AM254">
            <v>-2382.43</v>
          </cell>
          <cell r="AQ254">
            <v>0</v>
          </cell>
          <cell r="AW254">
            <v>0</v>
          </cell>
        </row>
        <row r="255">
          <cell r="AF255">
            <v>0</v>
          </cell>
          <cell r="AG255">
            <v>0</v>
          </cell>
          <cell r="AH255">
            <v>0</v>
          </cell>
          <cell r="AI255">
            <v>0</v>
          </cell>
          <cell r="AJ255">
            <v>49826</v>
          </cell>
          <cell r="AL255">
            <v>-51105.15</v>
          </cell>
          <cell r="AM255">
            <v>-2296.52</v>
          </cell>
          <cell r="AQ255">
            <v>0</v>
          </cell>
          <cell r="AW255">
            <v>0</v>
          </cell>
        </row>
        <row r="256">
          <cell r="AF256">
            <v>0</v>
          </cell>
          <cell r="AG256">
            <v>0</v>
          </cell>
          <cell r="AH256">
            <v>0</v>
          </cell>
          <cell r="AI256">
            <v>0</v>
          </cell>
          <cell r="AJ256">
            <v>49856</v>
          </cell>
          <cell r="AL256">
            <v>-51169.47</v>
          </cell>
          <cell r="AM256">
            <v>-2098.03</v>
          </cell>
          <cell r="AQ256">
            <v>0</v>
          </cell>
          <cell r="AW256">
            <v>0</v>
          </cell>
        </row>
        <row r="257">
          <cell r="AF257">
            <v>0</v>
          </cell>
          <cell r="AG257">
            <v>0</v>
          </cell>
          <cell r="AH257">
            <v>0</v>
          </cell>
          <cell r="AI257">
            <v>0</v>
          </cell>
          <cell r="AJ257">
            <v>49887</v>
          </cell>
          <cell r="AL257">
            <v>-51325.11</v>
          </cell>
          <cell r="AM257">
            <v>-1949.02</v>
          </cell>
          <cell r="AQ257">
            <v>0</v>
          </cell>
          <cell r="AW257">
            <v>0</v>
          </cell>
        </row>
        <row r="258">
          <cell r="AF258">
            <v>0</v>
          </cell>
          <cell r="AG258">
            <v>0</v>
          </cell>
          <cell r="AH258">
            <v>0</v>
          </cell>
          <cell r="AI258">
            <v>0</v>
          </cell>
          <cell r="AJ258">
            <v>49918</v>
          </cell>
          <cell r="AL258">
            <v>-51481.22</v>
          </cell>
          <cell r="AM258">
            <v>-1792.91</v>
          </cell>
          <cell r="AQ258">
            <v>1746.95</v>
          </cell>
          <cell r="AW258">
            <v>0</v>
          </cell>
        </row>
        <row r="259">
          <cell r="AF259">
            <v>0</v>
          </cell>
          <cell r="AG259">
            <v>0</v>
          </cell>
          <cell r="AH259">
            <v>0</v>
          </cell>
          <cell r="AI259">
            <v>0</v>
          </cell>
          <cell r="AJ259">
            <v>49948</v>
          </cell>
          <cell r="AL259">
            <v>-51637.81</v>
          </cell>
          <cell r="AM259">
            <v>-1629.69</v>
          </cell>
          <cell r="AQ259">
            <v>0</v>
          </cell>
          <cell r="AW259">
            <v>0</v>
          </cell>
        </row>
        <row r="260">
          <cell r="AF260">
            <v>0</v>
          </cell>
          <cell r="AG260">
            <v>0</v>
          </cell>
          <cell r="AH260">
            <v>0</v>
          </cell>
          <cell r="AI260">
            <v>0</v>
          </cell>
          <cell r="AJ260">
            <v>49979</v>
          </cell>
          <cell r="AL260">
            <v>-51794.88</v>
          </cell>
          <cell r="AM260">
            <v>-1479.25</v>
          </cell>
          <cell r="AQ260">
            <v>0</v>
          </cell>
          <cell r="AW260">
            <v>0</v>
          </cell>
        </row>
        <row r="261">
          <cell r="AF261">
            <v>0</v>
          </cell>
          <cell r="AG261">
            <v>0</v>
          </cell>
          <cell r="AH261">
            <v>0</v>
          </cell>
          <cell r="AI261">
            <v>0</v>
          </cell>
          <cell r="AJ261">
            <v>50009</v>
          </cell>
          <cell r="AL261">
            <v>-51952.42</v>
          </cell>
          <cell r="AM261">
            <v>-1315.08</v>
          </cell>
          <cell r="AQ261">
            <v>0</v>
          </cell>
          <cell r="AW261">
            <v>0</v>
          </cell>
        </row>
        <row r="262">
          <cell r="AF262">
            <v>20</v>
          </cell>
          <cell r="AG262">
            <v>1746.95</v>
          </cell>
          <cell r="AH262">
            <v>0</v>
          </cell>
          <cell r="AI262">
            <v>0</v>
          </cell>
          <cell r="AJ262">
            <v>50040</v>
          </cell>
          <cell r="AL262">
            <v>-52110.44</v>
          </cell>
          <cell r="AM262">
            <v>-1163.69</v>
          </cell>
          <cell r="AQ262">
            <v>0</v>
          </cell>
          <cell r="AW262">
            <v>0</v>
          </cell>
        </row>
        <row r="263">
          <cell r="AF263">
            <v>0</v>
          </cell>
          <cell r="AG263">
            <v>0</v>
          </cell>
          <cell r="AH263">
            <v>0</v>
          </cell>
          <cell r="AI263">
            <v>0</v>
          </cell>
          <cell r="AJ263">
            <v>50071</v>
          </cell>
          <cell r="AL263">
            <v>-52268.94</v>
          </cell>
          <cell r="AM263">
            <v>-1005.18</v>
          </cell>
          <cell r="AQ263">
            <v>0</v>
          </cell>
          <cell r="AW263">
            <v>0</v>
          </cell>
        </row>
        <row r="264">
          <cell r="AF264">
            <v>0</v>
          </cell>
          <cell r="AG264">
            <v>0</v>
          </cell>
          <cell r="AH264">
            <v>0</v>
          </cell>
          <cell r="AI264">
            <v>0</v>
          </cell>
          <cell r="AJ264">
            <v>50099</v>
          </cell>
          <cell r="AL264">
            <v>-52427.93</v>
          </cell>
          <cell r="AM264">
            <v>-826.32</v>
          </cell>
          <cell r="AQ264">
            <v>0</v>
          </cell>
          <cell r="AW264">
            <v>0</v>
          </cell>
        </row>
        <row r="265">
          <cell r="AF265">
            <v>0</v>
          </cell>
          <cell r="AG265">
            <v>0</v>
          </cell>
          <cell r="AH265">
            <v>0</v>
          </cell>
          <cell r="AI265">
            <v>0</v>
          </cell>
          <cell r="AJ265">
            <v>50130</v>
          </cell>
          <cell r="AL265">
            <v>-52587.4</v>
          </cell>
          <cell r="AM265">
            <v>-686.73</v>
          </cell>
          <cell r="AQ265">
            <v>0</v>
          </cell>
          <cell r="AW265">
            <v>0</v>
          </cell>
        </row>
        <row r="266">
          <cell r="AF266">
            <v>0</v>
          </cell>
          <cell r="AG266">
            <v>0</v>
          </cell>
          <cell r="AH266">
            <v>0</v>
          </cell>
          <cell r="AI266">
            <v>0</v>
          </cell>
          <cell r="AJ266">
            <v>50160</v>
          </cell>
          <cell r="AL266">
            <v>-52747.35</v>
          </cell>
          <cell r="AM266">
            <v>-520.15</v>
          </cell>
          <cell r="AQ266">
            <v>0</v>
          </cell>
          <cell r="AW266">
            <v>0</v>
          </cell>
        </row>
        <row r="267">
          <cell r="AF267">
            <v>0</v>
          </cell>
          <cell r="AG267">
            <v>0</v>
          </cell>
          <cell r="AH267">
            <v>0</v>
          </cell>
          <cell r="AI267">
            <v>0</v>
          </cell>
          <cell r="AJ267">
            <v>50191</v>
          </cell>
          <cell r="AL267">
            <v>-52907.79</v>
          </cell>
          <cell r="AM267">
            <v>-366.34</v>
          </cell>
          <cell r="AQ267">
            <v>0</v>
          </cell>
          <cell r="AW267">
            <v>0</v>
          </cell>
        </row>
        <row r="268">
          <cell r="AF268">
            <v>0</v>
          </cell>
          <cell r="AG268">
            <v>0</v>
          </cell>
          <cell r="AH268">
            <v>0</v>
          </cell>
          <cell r="AI268">
            <v>0</v>
          </cell>
          <cell r="AJ268">
            <v>50221</v>
          </cell>
          <cell r="AL268">
            <v>-5355.32</v>
          </cell>
          <cell r="AM268">
            <v>-201.54</v>
          </cell>
          <cell r="AQ268">
            <v>0</v>
          </cell>
          <cell r="AW268">
            <v>0</v>
          </cell>
        </row>
        <row r="269">
          <cell r="AF269">
            <v>0</v>
          </cell>
          <cell r="AG269">
            <v>0</v>
          </cell>
          <cell r="AH269">
            <v>0</v>
          </cell>
          <cell r="AI269">
            <v>0</v>
          </cell>
          <cell r="AJ269">
            <v>50252</v>
          </cell>
          <cell r="AL269">
            <v>-5371.83</v>
          </cell>
          <cell r="AM269">
            <v>-185.03</v>
          </cell>
          <cell r="AQ269">
            <v>0</v>
          </cell>
          <cell r="AW269">
            <v>0</v>
          </cell>
        </row>
        <row r="270">
          <cell r="AF270">
            <v>0</v>
          </cell>
          <cell r="AG270">
            <v>0</v>
          </cell>
          <cell r="AH270">
            <v>0</v>
          </cell>
          <cell r="AI270">
            <v>0</v>
          </cell>
          <cell r="AJ270">
            <v>50283</v>
          </cell>
          <cell r="AL270">
            <v>-5388.4</v>
          </cell>
          <cell r="AM270">
            <v>-168.47</v>
          </cell>
          <cell r="AQ270">
            <v>696.53</v>
          </cell>
          <cell r="AW270">
            <v>0</v>
          </cell>
        </row>
        <row r="271">
          <cell r="AF271">
            <v>0</v>
          </cell>
          <cell r="AG271">
            <v>0</v>
          </cell>
          <cell r="AH271">
            <v>0</v>
          </cell>
          <cell r="AI271">
            <v>0</v>
          </cell>
          <cell r="AJ271">
            <v>50313</v>
          </cell>
          <cell r="AL271">
            <v>-5405.01</v>
          </cell>
          <cell r="AM271">
            <v>-151.85</v>
          </cell>
          <cell r="AQ271">
            <v>0</v>
          </cell>
          <cell r="AW271">
            <v>0</v>
          </cell>
        </row>
        <row r="272">
          <cell r="AF272">
            <v>0</v>
          </cell>
          <cell r="AG272">
            <v>0</v>
          </cell>
          <cell r="AH272">
            <v>0</v>
          </cell>
          <cell r="AI272">
            <v>0</v>
          </cell>
          <cell r="AJ272">
            <v>50344</v>
          </cell>
          <cell r="AL272">
            <v>-5421.68</v>
          </cell>
          <cell r="AM272">
            <v>-135.19</v>
          </cell>
          <cell r="AQ272">
            <v>0</v>
          </cell>
          <cell r="AW272">
            <v>0</v>
          </cell>
        </row>
        <row r="273">
          <cell r="AF273">
            <v>0</v>
          </cell>
          <cell r="AG273">
            <v>0</v>
          </cell>
          <cell r="AH273">
            <v>0</v>
          </cell>
          <cell r="AI273">
            <v>0</v>
          </cell>
          <cell r="AJ273">
            <v>50374</v>
          </cell>
          <cell r="AL273">
            <v>-5438.39</v>
          </cell>
          <cell r="AM273">
            <v>-118.47</v>
          </cell>
          <cell r="AQ273">
            <v>0</v>
          </cell>
          <cell r="AW273">
            <v>0</v>
          </cell>
        </row>
        <row r="274">
          <cell r="AF274">
            <v>21</v>
          </cell>
          <cell r="AG274">
            <v>696.53</v>
          </cell>
          <cell r="AH274">
            <v>0</v>
          </cell>
          <cell r="AI274">
            <v>0</v>
          </cell>
          <cell r="AJ274">
            <v>50405</v>
          </cell>
          <cell r="AL274">
            <v>-5455.16</v>
          </cell>
          <cell r="AM274">
            <v>-101.7</v>
          </cell>
          <cell r="AQ274">
            <v>0</v>
          </cell>
          <cell r="AW274">
            <v>0</v>
          </cell>
        </row>
        <row r="275">
          <cell r="AF275">
            <v>0</v>
          </cell>
          <cell r="AG275">
            <v>0</v>
          </cell>
          <cell r="AH275">
            <v>0</v>
          </cell>
          <cell r="AI275">
            <v>0</v>
          </cell>
          <cell r="AJ275">
            <v>50436</v>
          </cell>
          <cell r="AL275">
            <v>-5471.98</v>
          </cell>
          <cell r="AM275">
            <v>-84.88</v>
          </cell>
          <cell r="AQ275">
            <v>0</v>
          </cell>
          <cell r="AW275">
            <v>0</v>
          </cell>
        </row>
        <row r="276">
          <cell r="AF276">
            <v>0</v>
          </cell>
          <cell r="AG276">
            <v>0</v>
          </cell>
          <cell r="AH276">
            <v>0</v>
          </cell>
          <cell r="AI276">
            <v>0</v>
          </cell>
          <cell r="AJ276">
            <v>50464</v>
          </cell>
          <cell r="AL276">
            <v>-5488.85</v>
          </cell>
          <cell r="AM276">
            <v>-68.01</v>
          </cell>
          <cell r="AQ276">
            <v>0</v>
          </cell>
          <cell r="AW276">
            <v>0</v>
          </cell>
        </row>
        <row r="277">
          <cell r="AF277">
            <v>0</v>
          </cell>
          <cell r="AG277">
            <v>0</v>
          </cell>
          <cell r="AH277">
            <v>0</v>
          </cell>
          <cell r="AI277">
            <v>0</v>
          </cell>
          <cell r="AJ277">
            <v>50495</v>
          </cell>
          <cell r="AL277">
            <v>-5505.78</v>
          </cell>
          <cell r="AM277">
            <v>-51.09</v>
          </cell>
          <cell r="AQ277">
            <v>0</v>
          </cell>
          <cell r="AW277">
            <v>0</v>
          </cell>
        </row>
        <row r="278">
          <cell r="AF278">
            <v>0</v>
          </cell>
          <cell r="AG278">
            <v>0</v>
          </cell>
          <cell r="AH278">
            <v>0</v>
          </cell>
          <cell r="AI278">
            <v>0</v>
          </cell>
          <cell r="AJ278">
            <v>50525</v>
          </cell>
          <cell r="AL278">
            <v>-5522.75</v>
          </cell>
          <cell r="AM278">
            <v>-34.11</v>
          </cell>
          <cell r="AQ278">
            <v>0</v>
          </cell>
          <cell r="AW278">
            <v>0</v>
          </cell>
        </row>
        <row r="279">
          <cell r="AF279">
            <v>0</v>
          </cell>
          <cell r="AG279">
            <v>0</v>
          </cell>
          <cell r="AH279">
            <v>0</v>
          </cell>
          <cell r="AI279">
            <v>0</v>
          </cell>
          <cell r="AJ279">
            <v>50556</v>
          </cell>
          <cell r="AL279">
            <v>-5539.78</v>
          </cell>
          <cell r="AM279">
            <v>-17.08</v>
          </cell>
          <cell r="AQ279">
            <v>0</v>
          </cell>
          <cell r="AW279">
            <v>0</v>
          </cell>
        </row>
        <row r="280">
          <cell r="AF280">
            <v>0</v>
          </cell>
          <cell r="AG280">
            <v>0</v>
          </cell>
          <cell r="AH280">
            <v>0</v>
          </cell>
          <cell r="AI280">
            <v>0</v>
          </cell>
          <cell r="AJ280">
            <v>50586</v>
          </cell>
          <cell r="AL280">
            <v>0</v>
          </cell>
          <cell r="AM280">
            <v>0</v>
          </cell>
          <cell r="AQ280">
            <v>0</v>
          </cell>
          <cell r="AW280">
            <v>0</v>
          </cell>
        </row>
        <row r="281">
          <cell r="AF281">
            <v>0</v>
          </cell>
          <cell r="AG281">
            <v>0</v>
          </cell>
          <cell r="AH281">
            <v>0</v>
          </cell>
          <cell r="AI281">
            <v>0</v>
          </cell>
          <cell r="AJ281">
            <v>50617</v>
          </cell>
          <cell r="AL281">
            <v>0</v>
          </cell>
          <cell r="AM281">
            <v>0</v>
          </cell>
          <cell r="AQ281">
            <v>0</v>
          </cell>
          <cell r="AW281">
            <v>0</v>
          </cell>
        </row>
        <row r="282">
          <cell r="AF282">
            <v>0</v>
          </cell>
          <cell r="AG282">
            <v>0</v>
          </cell>
          <cell r="AH282">
            <v>0</v>
          </cell>
          <cell r="AI282">
            <v>0</v>
          </cell>
          <cell r="AJ282">
            <v>50648</v>
          </cell>
          <cell r="AL282">
            <v>0</v>
          </cell>
          <cell r="AM282">
            <v>0</v>
          </cell>
          <cell r="AQ282">
            <v>61.87</v>
          </cell>
          <cell r="AW282">
            <v>0</v>
          </cell>
        </row>
        <row r="283">
          <cell r="AF283">
            <v>0</v>
          </cell>
          <cell r="AG283">
            <v>0</v>
          </cell>
          <cell r="AH283">
            <v>0</v>
          </cell>
          <cell r="AI283">
            <v>0</v>
          </cell>
          <cell r="AJ283">
            <v>50678</v>
          </cell>
          <cell r="AL283">
            <v>0</v>
          </cell>
          <cell r="AM283">
            <v>0</v>
          </cell>
          <cell r="AQ283">
            <v>0</v>
          </cell>
          <cell r="AW283">
            <v>0</v>
          </cell>
        </row>
        <row r="284">
          <cell r="AF284">
            <v>0</v>
          </cell>
          <cell r="AG284">
            <v>0</v>
          </cell>
          <cell r="AH284">
            <v>0</v>
          </cell>
          <cell r="AI284">
            <v>0</v>
          </cell>
          <cell r="AJ284">
            <v>50709</v>
          </cell>
          <cell r="AL284">
            <v>0</v>
          </cell>
          <cell r="AM284">
            <v>0</v>
          </cell>
          <cell r="AQ284">
            <v>0</v>
          </cell>
          <cell r="AW284">
            <v>0</v>
          </cell>
        </row>
        <row r="285">
          <cell r="AF285">
            <v>0</v>
          </cell>
          <cell r="AG285">
            <v>0</v>
          </cell>
          <cell r="AH285">
            <v>0</v>
          </cell>
          <cell r="AI285">
            <v>0</v>
          </cell>
          <cell r="AJ285">
            <v>50739</v>
          </cell>
          <cell r="AL285">
            <v>0</v>
          </cell>
          <cell r="AM285">
            <v>0</v>
          </cell>
          <cell r="AQ285">
            <v>0</v>
          </cell>
          <cell r="AW285">
            <v>0</v>
          </cell>
        </row>
        <row r="286">
          <cell r="AF286">
            <v>22</v>
          </cell>
          <cell r="AG286">
            <v>61.87</v>
          </cell>
          <cell r="AH286">
            <v>0</v>
          </cell>
          <cell r="AI286">
            <v>0</v>
          </cell>
          <cell r="AJ286">
            <v>50770</v>
          </cell>
          <cell r="AL286">
            <v>0</v>
          </cell>
          <cell r="AM286">
            <v>0</v>
          </cell>
          <cell r="AQ286">
            <v>0</v>
          </cell>
          <cell r="AW286">
            <v>0</v>
          </cell>
        </row>
        <row r="287">
          <cell r="AF287">
            <v>0</v>
          </cell>
          <cell r="AG287">
            <v>0</v>
          </cell>
          <cell r="AH287">
            <v>0</v>
          </cell>
          <cell r="AI287">
            <v>0</v>
          </cell>
          <cell r="AJ287">
            <v>50801</v>
          </cell>
          <cell r="AL287">
            <v>0</v>
          </cell>
          <cell r="AM287">
            <v>0</v>
          </cell>
          <cell r="AQ287">
            <v>0</v>
          </cell>
          <cell r="AW287">
            <v>0</v>
          </cell>
        </row>
        <row r="288">
          <cell r="AF288">
            <v>0</v>
          </cell>
          <cell r="AG288">
            <v>0</v>
          </cell>
          <cell r="AH288">
            <v>0</v>
          </cell>
          <cell r="AI288">
            <v>0</v>
          </cell>
          <cell r="AJ288">
            <v>50829</v>
          </cell>
          <cell r="AL288">
            <v>0</v>
          </cell>
          <cell r="AM288">
            <v>0</v>
          </cell>
          <cell r="AQ288">
            <v>0</v>
          </cell>
          <cell r="AW288">
            <v>0</v>
          </cell>
        </row>
        <row r="289">
          <cell r="AF289">
            <v>0</v>
          </cell>
          <cell r="AG289">
            <v>0</v>
          </cell>
          <cell r="AH289">
            <v>0</v>
          </cell>
          <cell r="AI289">
            <v>0</v>
          </cell>
          <cell r="AJ289">
            <v>50860</v>
          </cell>
          <cell r="AL289">
            <v>0</v>
          </cell>
          <cell r="AM289">
            <v>0</v>
          </cell>
          <cell r="AQ289">
            <v>0</v>
          </cell>
          <cell r="AW289">
            <v>0</v>
          </cell>
        </row>
        <row r="290">
          <cell r="AF290">
            <v>0</v>
          </cell>
          <cell r="AG290">
            <v>0</v>
          </cell>
          <cell r="AH290">
            <v>0</v>
          </cell>
          <cell r="AI290">
            <v>0</v>
          </cell>
          <cell r="AJ290">
            <v>50890</v>
          </cell>
          <cell r="AL290">
            <v>0</v>
          </cell>
          <cell r="AM290">
            <v>0</v>
          </cell>
          <cell r="AQ290">
            <v>0</v>
          </cell>
          <cell r="AW290">
            <v>0</v>
          </cell>
        </row>
        <row r="291">
          <cell r="AF291">
            <v>0</v>
          </cell>
          <cell r="AG291">
            <v>0</v>
          </cell>
          <cell r="AH291">
            <v>0</v>
          </cell>
          <cell r="AI291">
            <v>0</v>
          </cell>
          <cell r="AJ291">
            <v>50921</v>
          </cell>
          <cell r="AL291">
            <v>0</v>
          </cell>
          <cell r="AM291">
            <v>0</v>
          </cell>
          <cell r="AQ291">
            <v>0</v>
          </cell>
          <cell r="AW291">
            <v>0</v>
          </cell>
        </row>
        <row r="292">
          <cell r="AF292">
            <v>0</v>
          </cell>
          <cell r="AG292">
            <v>0</v>
          </cell>
          <cell r="AH292">
            <v>0</v>
          </cell>
          <cell r="AI292">
            <v>0</v>
          </cell>
          <cell r="AJ292">
            <v>50951</v>
          </cell>
          <cell r="AL292">
            <v>0</v>
          </cell>
          <cell r="AM292">
            <v>0</v>
          </cell>
          <cell r="AQ292">
            <v>0</v>
          </cell>
          <cell r="AW292">
            <v>0</v>
          </cell>
        </row>
        <row r="293">
          <cell r="AF293">
            <v>0</v>
          </cell>
          <cell r="AG293">
            <v>0</v>
          </cell>
          <cell r="AH293">
            <v>0</v>
          </cell>
          <cell r="AI293">
            <v>0</v>
          </cell>
          <cell r="AJ293">
            <v>50982</v>
          </cell>
          <cell r="AL293">
            <v>0</v>
          </cell>
          <cell r="AM293">
            <v>0</v>
          </cell>
          <cell r="AQ293">
            <v>0</v>
          </cell>
          <cell r="AW293">
            <v>0</v>
          </cell>
        </row>
        <row r="294">
          <cell r="AF294">
            <v>0</v>
          </cell>
          <cell r="AG294">
            <v>0</v>
          </cell>
          <cell r="AH294">
            <v>0</v>
          </cell>
          <cell r="AI294">
            <v>0</v>
          </cell>
          <cell r="AJ294">
            <v>51013</v>
          </cell>
          <cell r="AL294">
            <v>0</v>
          </cell>
          <cell r="AM294">
            <v>0</v>
          </cell>
          <cell r="AQ294">
            <v>0</v>
          </cell>
          <cell r="AW294">
            <v>0</v>
          </cell>
        </row>
        <row r="295">
          <cell r="AF295">
            <v>0</v>
          </cell>
          <cell r="AG295">
            <v>0</v>
          </cell>
          <cell r="AH295">
            <v>0</v>
          </cell>
          <cell r="AI295">
            <v>0</v>
          </cell>
          <cell r="AJ295">
            <v>51043</v>
          </cell>
          <cell r="AL295">
            <v>0</v>
          </cell>
          <cell r="AM295">
            <v>0</v>
          </cell>
          <cell r="AQ295">
            <v>0</v>
          </cell>
          <cell r="AW295">
            <v>0</v>
          </cell>
        </row>
        <row r="296">
          <cell r="AF296">
            <v>0</v>
          </cell>
          <cell r="AG296">
            <v>0</v>
          </cell>
          <cell r="AH296">
            <v>0</v>
          </cell>
          <cell r="AI296">
            <v>0</v>
          </cell>
          <cell r="AJ296">
            <v>51074</v>
          </cell>
          <cell r="AL296">
            <v>0</v>
          </cell>
          <cell r="AM296">
            <v>0</v>
          </cell>
          <cell r="AQ296">
            <v>0</v>
          </cell>
          <cell r="AW296">
            <v>0</v>
          </cell>
        </row>
        <row r="297">
          <cell r="AF297">
            <v>0</v>
          </cell>
          <cell r="AG297">
            <v>0</v>
          </cell>
          <cell r="AH297">
            <v>0</v>
          </cell>
          <cell r="AI297">
            <v>0</v>
          </cell>
          <cell r="AJ297">
            <v>51104</v>
          </cell>
          <cell r="AL297">
            <v>0</v>
          </cell>
          <cell r="AM297">
            <v>0</v>
          </cell>
          <cell r="AQ297">
            <v>0</v>
          </cell>
          <cell r="AW297">
            <v>0</v>
          </cell>
        </row>
        <row r="298">
          <cell r="AF298">
            <v>23</v>
          </cell>
          <cell r="AG298">
            <v>0</v>
          </cell>
          <cell r="AH298">
            <v>0</v>
          </cell>
          <cell r="AI298">
            <v>0</v>
          </cell>
          <cell r="AJ298">
            <v>51135</v>
          </cell>
          <cell r="AL298">
            <v>0</v>
          </cell>
          <cell r="AM298">
            <v>0</v>
          </cell>
          <cell r="AQ298">
            <v>0</v>
          </cell>
          <cell r="AW298">
            <v>0</v>
          </cell>
        </row>
        <row r="299">
          <cell r="AF299">
            <v>0</v>
          </cell>
          <cell r="AG299">
            <v>0</v>
          </cell>
          <cell r="AH299">
            <v>0</v>
          </cell>
          <cell r="AI299">
            <v>0</v>
          </cell>
          <cell r="AJ299">
            <v>51166</v>
          </cell>
          <cell r="AL299">
            <v>0</v>
          </cell>
          <cell r="AM299">
            <v>0</v>
          </cell>
          <cell r="AQ299">
            <v>0</v>
          </cell>
          <cell r="AW299">
            <v>0</v>
          </cell>
        </row>
        <row r="300">
          <cell r="AF300">
            <v>0</v>
          </cell>
          <cell r="AG300">
            <v>0</v>
          </cell>
          <cell r="AH300">
            <v>0</v>
          </cell>
          <cell r="AI300">
            <v>0</v>
          </cell>
          <cell r="AJ300">
            <v>51195</v>
          </cell>
          <cell r="AL300">
            <v>0</v>
          </cell>
          <cell r="AM300">
            <v>0</v>
          </cell>
          <cell r="AQ300">
            <v>0</v>
          </cell>
          <cell r="AW300">
            <v>0</v>
          </cell>
        </row>
        <row r="301">
          <cell r="AF301">
            <v>0</v>
          </cell>
          <cell r="AG301">
            <v>0</v>
          </cell>
          <cell r="AH301">
            <v>0</v>
          </cell>
          <cell r="AI301">
            <v>0</v>
          </cell>
          <cell r="AJ301">
            <v>51226</v>
          </cell>
          <cell r="AL301">
            <v>0</v>
          </cell>
          <cell r="AM301">
            <v>0</v>
          </cell>
          <cell r="AQ301">
            <v>0</v>
          </cell>
          <cell r="AW301">
            <v>0</v>
          </cell>
        </row>
        <row r="302">
          <cell r="AF302">
            <v>0</v>
          </cell>
          <cell r="AG302">
            <v>0</v>
          </cell>
          <cell r="AH302">
            <v>0</v>
          </cell>
          <cell r="AI302">
            <v>0</v>
          </cell>
          <cell r="AJ302">
            <v>51256</v>
          </cell>
          <cell r="AL302">
            <v>0</v>
          </cell>
          <cell r="AM302">
            <v>0</v>
          </cell>
          <cell r="AQ302">
            <v>0</v>
          </cell>
          <cell r="AW302">
            <v>0</v>
          </cell>
        </row>
        <row r="303">
          <cell r="AF303">
            <v>0</v>
          </cell>
          <cell r="AG303">
            <v>0</v>
          </cell>
          <cell r="AH303">
            <v>0</v>
          </cell>
          <cell r="AI303">
            <v>0</v>
          </cell>
          <cell r="AJ303">
            <v>51287</v>
          </cell>
          <cell r="AL303">
            <v>0</v>
          </cell>
          <cell r="AM303">
            <v>0</v>
          </cell>
          <cell r="AQ303">
            <v>0</v>
          </cell>
          <cell r="AW303">
            <v>0</v>
          </cell>
        </row>
        <row r="304">
          <cell r="AF304">
            <v>0</v>
          </cell>
          <cell r="AG304">
            <v>0</v>
          </cell>
          <cell r="AH304">
            <v>0</v>
          </cell>
          <cell r="AI304">
            <v>0</v>
          </cell>
          <cell r="AJ304">
            <v>51317</v>
          </cell>
          <cell r="AL304">
            <v>0</v>
          </cell>
          <cell r="AM304">
            <v>0</v>
          </cell>
          <cell r="AQ304">
            <v>0</v>
          </cell>
          <cell r="AW304">
            <v>0</v>
          </cell>
        </row>
        <row r="305">
          <cell r="AF305">
            <v>0</v>
          </cell>
          <cell r="AG305">
            <v>0</v>
          </cell>
          <cell r="AH305">
            <v>0</v>
          </cell>
          <cell r="AI305">
            <v>0</v>
          </cell>
          <cell r="AJ305">
            <v>51348</v>
          </cell>
          <cell r="AL305">
            <v>0</v>
          </cell>
          <cell r="AM305">
            <v>0</v>
          </cell>
          <cell r="AQ305">
            <v>0</v>
          </cell>
          <cell r="AW305">
            <v>0</v>
          </cell>
        </row>
        <row r="306">
          <cell r="AF306">
            <v>0</v>
          </cell>
          <cell r="AG306">
            <v>0</v>
          </cell>
          <cell r="AH306">
            <v>0</v>
          </cell>
          <cell r="AI306">
            <v>0</v>
          </cell>
          <cell r="AJ306">
            <v>51379</v>
          </cell>
          <cell r="AL306">
            <v>0</v>
          </cell>
          <cell r="AM306">
            <v>0</v>
          </cell>
          <cell r="AQ306">
            <v>0</v>
          </cell>
          <cell r="AW306">
            <v>0</v>
          </cell>
        </row>
        <row r="307">
          <cell r="AF307">
            <v>0</v>
          </cell>
          <cell r="AG307">
            <v>0</v>
          </cell>
          <cell r="AH307">
            <v>0</v>
          </cell>
          <cell r="AI307">
            <v>0</v>
          </cell>
          <cell r="AJ307">
            <v>51409</v>
          </cell>
          <cell r="AL307">
            <v>0</v>
          </cell>
          <cell r="AM307">
            <v>0</v>
          </cell>
          <cell r="AQ307">
            <v>0</v>
          </cell>
          <cell r="AW307">
            <v>0</v>
          </cell>
        </row>
        <row r="308">
          <cell r="AF308">
            <v>0</v>
          </cell>
          <cell r="AG308">
            <v>0</v>
          </cell>
          <cell r="AH308">
            <v>0</v>
          </cell>
          <cell r="AI308">
            <v>0</v>
          </cell>
          <cell r="AJ308">
            <v>51440</v>
          </cell>
          <cell r="AL308">
            <v>0</v>
          </cell>
          <cell r="AM308">
            <v>0</v>
          </cell>
          <cell r="AQ308">
            <v>0</v>
          </cell>
          <cell r="AW308">
            <v>0</v>
          </cell>
        </row>
        <row r="309">
          <cell r="AF309">
            <v>0</v>
          </cell>
          <cell r="AG309">
            <v>0</v>
          </cell>
          <cell r="AH309">
            <v>0</v>
          </cell>
          <cell r="AI309">
            <v>0</v>
          </cell>
          <cell r="AJ309">
            <v>51470</v>
          </cell>
          <cell r="AL309">
            <v>0</v>
          </cell>
          <cell r="AM309">
            <v>0</v>
          </cell>
          <cell r="AQ309">
            <v>0</v>
          </cell>
          <cell r="AW309">
            <v>0</v>
          </cell>
        </row>
        <row r="310">
          <cell r="AF310">
            <v>24</v>
          </cell>
          <cell r="AG310">
            <v>0</v>
          </cell>
          <cell r="AH310">
            <v>0</v>
          </cell>
          <cell r="AI310">
            <v>0</v>
          </cell>
          <cell r="AJ310">
            <v>51501</v>
          </cell>
          <cell r="AL310">
            <v>0</v>
          </cell>
          <cell r="AM310">
            <v>0</v>
          </cell>
          <cell r="AQ310">
            <v>0</v>
          </cell>
          <cell r="AW310">
            <v>0</v>
          </cell>
        </row>
        <row r="311">
          <cell r="AF311">
            <v>0</v>
          </cell>
          <cell r="AG311">
            <v>0</v>
          </cell>
          <cell r="AH311">
            <v>0</v>
          </cell>
          <cell r="AI311">
            <v>0</v>
          </cell>
          <cell r="AJ311">
            <v>51532</v>
          </cell>
          <cell r="AL311">
            <v>0</v>
          </cell>
          <cell r="AM311">
            <v>0</v>
          </cell>
          <cell r="AQ311">
            <v>0</v>
          </cell>
          <cell r="AW311">
            <v>0</v>
          </cell>
        </row>
        <row r="312">
          <cell r="AF312">
            <v>0</v>
          </cell>
          <cell r="AG312">
            <v>0</v>
          </cell>
          <cell r="AH312">
            <v>0</v>
          </cell>
          <cell r="AI312">
            <v>0</v>
          </cell>
          <cell r="AJ312">
            <v>51560</v>
          </cell>
          <cell r="AL312">
            <v>0</v>
          </cell>
          <cell r="AM312">
            <v>0</v>
          </cell>
          <cell r="AQ312">
            <v>0</v>
          </cell>
          <cell r="AW312">
            <v>0</v>
          </cell>
        </row>
        <row r="313">
          <cell r="AF313">
            <v>0</v>
          </cell>
          <cell r="AG313">
            <v>0</v>
          </cell>
          <cell r="AH313">
            <v>0</v>
          </cell>
          <cell r="AI313">
            <v>0</v>
          </cell>
          <cell r="AJ313">
            <v>51591</v>
          </cell>
          <cell r="AL313">
            <v>0</v>
          </cell>
          <cell r="AM313">
            <v>0</v>
          </cell>
          <cell r="AQ313">
            <v>0</v>
          </cell>
          <cell r="AW313">
            <v>0</v>
          </cell>
        </row>
        <row r="314">
          <cell r="AF314">
            <v>0</v>
          </cell>
          <cell r="AG314">
            <v>0</v>
          </cell>
          <cell r="AH314">
            <v>0</v>
          </cell>
          <cell r="AI314">
            <v>0</v>
          </cell>
          <cell r="AJ314">
            <v>51621</v>
          </cell>
          <cell r="AL314">
            <v>0</v>
          </cell>
          <cell r="AM314">
            <v>0</v>
          </cell>
          <cell r="AQ314">
            <v>0</v>
          </cell>
          <cell r="AW314">
            <v>0</v>
          </cell>
        </row>
        <row r="315">
          <cell r="AF315">
            <v>0</v>
          </cell>
          <cell r="AG315">
            <v>0</v>
          </cell>
          <cell r="AH315">
            <v>0</v>
          </cell>
          <cell r="AI315">
            <v>0</v>
          </cell>
          <cell r="AJ315">
            <v>51652</v>
          </cell>
          <cell r="AL315">
            <v>0</v>
          </cell>
          <cell r="AM315">
            <v>0</v>
          </cell>
          <cell r="AQ315">
            <v>0</v>
          </cell>
          <cell r="AW315">
            <v>0</v>
          </cell>
        </row>
        <row r="316">
          <cell r="AF316">
            <v>0</v>
          </cell>
          <cell r="AG316">
            <v>0</v>
          </cell>
          <cell r="AH316">
            <v>0</v>
          </cell>
          <cell r="AI316">
            <v>0</v>
          </cell>
          <cell r="AJ316">
            <v>51682</v>
          </cell>
          <cell r="AL316">
            <v>0</v>
          </cell>
          <cell r="AM316">
            <v>0</v>
          </cell>
          <cell r="AQ316">
            <v>0</v>
          </cell>
          <cell r="AW316">
            <v>0</v>
          </cell>
        </row>
        <row r="317">
          <cell r="AF317">
            <v>0</v>
          </cell>
          <cell r="AG317">
            <v>0</v>
          </cell>
          <cell r="AH317">
            <v>0</v>
          </cell>
          <cell r="AI317">
            <v>0</v>
          </cell>
          <cell r="AJ317">
            <v>51713</v>
          </cell>
          <cell r="AL317">
            <v>0</v>
          </cell>
          <cell r="AM317">
            <v>0</v>
          </cell>
          <cell r="AQ317">
            <v>0</v>
          </cell>
          <cell r="AW317">
            <v>0</v>
          </cell>
        </row>
        <row r="318">
          <cell r="AF318">
            <v>0</v>
          </cell>
          <cell r="AG318">
            <v>0</v>
          </cell>
          <cell r="AH318">
            <v>0</v>
          </cell>
          <cell r="AI318">
            <v>0</v>
          </cell>
          <cell r="AJ318">
            <v>51744</v>
          </cell>
          <cell r="AL318">
            <v>0</v>
          </cell>
          <cell r="AM318">
            <v>0</v>
          </cell>
          <cell r="AQ318">
            <v>0</v>
          </cell>
          <cell r="AW318">
            <v>0</v>
          </cell>
        </row>
        <row r="319">
          <cell r="AF319">
            <v>0</v>
          </cell>
          <cell r="AG319">
            <v>0</v>
          </cell>
          <cell r="AH319">
            <v>0</v>
          </cell>
          <cell r="AI319">
            <v>0</v>
          </cell>
          <cell r="AJ319">
            <v>51774</v>
          </cell>
          <cell r="AL319">
            <v>0</v>
          </cell>
          <cell r="AM319">
            <v>0</v>
          </cell>
          <cell r="AQ319">
            <v>0</v>
          </cell>
          <cell r="AW319">
            <v>0</v>
          </cell>
        </row>
        <row r="320">
          <cell r="AF320">
            <v>0</v>
          </cell>
          <cell r="AG320">
            <v>0</v>
          </cell>
          <cell r="AH320">
            <v>0</v>
          </cell>
          <cell r="AI320">
            <v>0</v>
          </cell>
          <cell r="AJ320">
            <v>51805</v>
          </cell>
          <cell r="AL320">
            <v>0</v>
          </cell>
          <cell r="AM320">
            <v>0</v>
          </cell>
          <cell r="AQ320">
            <v>0</v>
          </cell>
          <cell r="AW320">
            <v>0</v>
          </cell>
        </row>
        <row r="321">
          <cell r="AF321">
            <v>0</v>
          </cell>
          <cell r="AG321">
            <v>0</v>
          </cell>
          <cell r="AH321">
            <v>0</v>
          </cell>
          <cell r="AI321">
            <v>0</v>
          </cell>
          <cell r="AJ321">
            <v>51835</v>
          </cell>
          <cell r="AL321">
            <v>0</v>
          </cell>
          <cell r="AM321">
            <v>0</v>
          </cell>
          <cell r="AQ321">
            <v>0</v>
          </cell>
          <cell r="AW321">
            <v>0</v>
          </cell>
        </row>
        <row r="322">
          <cell r="AF322">
            <v>25</v>
          </cell>
          <cell r="AG322">
            <v>0</v>
          </cell>
          <cell r="AH322">
            <v>0</v>
          </cell>
          <cell r="AI322">
            <v>0</v>
          </cell>
          <cell r="AJ322">
            <v>51866</v>
          </cell>
          <cell r="AL322">
            <v>0</v>
          </cell>
          <cell r="AM322">
            <v>0</v>
          </cell>
          <cell r="AQ322">
            <v>0</v>
          </cell>
          <cell r="AW322">
            <v>0</v>
          </cell>
        </row>
        <row r="323">
          <cell r="AF323">
            <v>0</v>
          </cell>
          <cell r="AG323">
            <v>0</v>
          </cell>
          <cell r="AH323">
            <v>0</v>
          </cell>
          <cell r="AI323">
            <v>0</v>
          </cell>
          <cell r="AJ323">
            <v>51897</v>
          </cell>
          <cell r="AL323">
            <v>0</v>
          </cell>
          <cell r="AM323">
            <v>0</v>
          </cell>
          <cell r="AQ323">
            <v>0</v>
          </cell>
          <cell r="AW323">
            <v>0</v>
          </cell>
        </row>
        <row r="324">
          <cell r="AF324">
            <v>0</v>
          </cell>
          <cell r="AG324">
            <v>0</v>
          </cell>
          <cell r="AH324">
            <v>0</v>
          </cell>
          <cell r="AI324">
            <v>0</v>
          </cell>
          <cell r="AJ324">
            <v>51925</v>
          </cell>
          <cell r="AL324">
            <v>0</v>
          </cell>
          <cell r="AM324">
            <v>0</v>
          </cell>
          <cell r="AQ324">
            <v>0</v>
          </cell>
          <cell r="AW324">
            <v>0</v>
          </cell>
        </row>
        <row r="325">
          <cell r="AF325">
            <v>0</v>
          </cell>
          <cell r="AG325">
            <v>0</v>
          </cell>
          <cell r="AH325">
            <v>0</v>
          </cell>
          <cell r="AI325">
            <v>0</v>
          </cell>
          <cell r="AJ325">
            <v>51956</v>
          </cell>
          <cell r="AL325">
            <v>0</v>
          </cell>
          <cell r="AM325">
            <v>0</v>
          </cell>
          <cell r="AQ325">
            <v>0</v>
          </cell>
          <cell r="AW325">
            <v>0</v>
          </cell>
        </row>
        <row r="326">
          <cell r="AF326">
            <v>0</v>
          </cell>
          <cell r="AG326">
            <v>0</v>
          </cell>
          <cell r="AH326">
            <v>0</v>
          </cell>
          <cell r="AI326">
            <v>0</v>
          </cell>
          <cell r="AJ326">
            <v>51986</v>
          </cell>
          <cell r="AL326">
            <v>0</v>
          </cell>
          <cell r="AM326">
            <v>0</v>
          </cell>
          <cell r="AQ326">
            <v>0</v>
          </cell>
          <cell r="AW326">
            <v>0</v>
          </cell>
        </row>
        <row r="327">
          <cell r="AF327">
            <v>0</v>
          </cell>
          <cell r="AG327">
            <v>0</v>
          </cell>
          <cell r="AH327">
            <v>0</v>
          </cell>
          <cell r="AI327">
            <v>0</v>
          </cell>
          <cell r="AJ327">
            <v>52017</v>
          </cell>
          <cell r="AL327">
            <v>0</v>
          </cell>
          <cell r="AM327">
            <v>0</v>
          </cell>
          <cell r="AQ327">
            <v>0</v>
          </cell>
          <cell r="AW327">
            <v>0</v>
          </cell>
        </row>
        <row r="328">
          <cell r="AF328">
            <v>0</v>
          </cell>
          <cell r="AG328">
            <v>0</v>
          </cell>
          <cell r="AH328">
            <v>0</v>
          </cell>
          <cell r="AI328">
            <v>0</v>
          </cell>
          <cell r="AJ328">
            <v>52047</v>
          </cell>
          <cell r="AL328">
            <v>0</v>
          </cell>
          <cell r="AM328">
            <v>0</v>
          </cell>
          <cell r="AQ328">
            <v>0</v>
          </cell>
          <cell r="AW328">
            <v>0</v>
          </cell>
        </row>
        <row r="329">
          <cell r="AF329">
            <v>0</v>
          </cell>
          <cell r="AG329">
            <v>0</v>
          </cell>
          <cell r="AH329">
            <v>0</v>
          </cell>
          <cell r="AI329">
            <v>0</v>
          </cell>
          <cell r="AJ329">
            <v>52078</v>
          </cell>
          <cell r="AL329">
            <v>0</v>
          </cell>
          <cell r="AM329">
            <v>0</v>
          </cell>
          <cell r="AQ329">
            <v>0</v>
          </cell>
          <cell r="AW329">
            <v>0</v>
          </cell>
        </row>
        <row r="330">
          <cell r="AF330">
            <v>0</v>
          </cell>
          <cell r="AG330">
            <v>0</v>
          </cell>
          <cell r="AH330">
            <v>0</v>
          </cell>
          <cell r="AI330">
            <v>0</v>
          </cell>
          <cell r="AJ330">
            <v>52109</v>
          </cell>
          <cell r="AL330">
            <v>0</v>
          </cell>
          <cell r="AM330">
            <v>0</v>
          </cell>
          <cell r="AQ330">
            <v>6873.46</v>
          </cell>
          <cell r="AW330">
            <v>0</v>
          </cell>
        </row>
        <row r="331">
          <cell r="AF331">
            <v>0</v>
          </cell>
          <cell r="AG331">
            <v>0</v>
          </cell>
          <cell r="AH331">
            <v>0</v>
          </cell>
          <cell r="AI331">
            <v>0</v>
          </cell>
          <cell r="AJ331">
            <v>52139</v>
          </cell>
          <cell r="AL331">
            <v>0</v>
          </cell>
          <cell r="AM331">
            <v>0</v>
          </cell>
          <cell r="AQ331">
            <v>0</v>
          </cell>
          <cell r="AW331">
            <v>0</v>
          </cell>
        </row>
        <row r="332">
          <cell r="AF332">
            <v>0</v>
          </cell>
          <cell r="AG332">
            <v>0</v>
          </cell>
          <cell r="AH332">
            <v>0</v>
          </cell>
          <cell r="AI332">
            <v>0</v>
          </cell>
          <cell r="AJ332">
            <v>52170</v>
          </cell>
          <cell r="AL332">
            <v>0</v>
          </cell>
          <cell r="AM332">
            <v>0</v>
          </cell>
          <cell r="AQ332">
            <v>0</v>
          </cell>
          <cell r="AW332">
            <v>0</v>
          </cell>
        </row>
        <row r="333">
          <cell r="AF333">
            <v>0</v>
          </cell>
          <cell r="AG333">
            <v>0</v>
          </cell>
          <cell r="AH333">
            <v>0</v>
          </cell>
          <cell r="AI333">
            <v>0</v>
          </cell>
          <cell r="AJ333">
            <v>52200</v>
          </cell>
          <cell r="AL333">
            <v>0</v>
          </cell>
          <cell r="AM333">
            <v>0</v>
          </cell>
          <cell r="AQ333">
            <v>0</v>
          </cell>
          <cell r="AW333">
            <v>0</v>
          </cell>
        </row>
        <row r="334">
          <cell r="AF334">
            <v>26</v>
          </cell>
          <cell r="AG334">
            <v>6873.46</v>
          </cell>
          <cell r="AH334">
            <v>0</v>
          </cell>
          <cell r="AI334">
            <v>0</v>
          </cell>
          <cell r="AJ334">
            <v>52231</v>
          </cell>
          <cell r="AL334">
            <v>0</v>
          </cell>
          <cell r="AM334">
            <v>0</v>
          </cell>
          <cell r="AQ334">
            <v>0</v>
          </cell>
          <cell r="AW334">
            <v>0</v>
          </cell>
        </row>
        <row r="335">
          <cell r="AF335">
            <v>0</v>
          </cell>
          <cell r="AG335">
            <v>0</v>
          </cell>
          <cell r="AH335">
            <v>0</v>
          </cell>
          <cell r="AI335">
            <v>0</v>
          </cell>
          <cell r="AJ335">
            <v>52262</v>
          </cell>
          <cell r="AL335">
            <v>0</v>
          </cell>
          <cell r="AM335">
            <v>0</v>
          </cell>
          <cell r="AQ335">
            <v>0</v>
          </cell>
          <cell r="AW335">
            <v>0</v>
          </cell>
        </row>
        <row r="336">
          <cell r="AF336">
            <v>0</v>
          </cell>
          <cell r="AG336">
            <v>0</v>
          </cell>
          <cell r="AH336">
            <v>0</v>
          </cell>
          <cell r="AI336">
            <v>0</v>
          </cell>
          <cell r="AJ336">
            <v>52290</v>
          </cell>
          <cell r="AL336">
            <v>0</v>
          </cell>
          <cell r="AM336">
            <v>0</v>
          </cell>
          <cell r="AQ336">
            <v>0</v>
          </cell>
          <cell r="AW336">
            <v>0</v>
          </cell>
        </row>
        <row r="337">
          <cell r="AF337">
            <v>0</v>
          </cell>
          <cell r="AG337">
            <v>0</v>
          </cell>
          <cell r="AH337">
            <v>0</v>
          </cell>
          <cell r="AI337">
            <v>0</v>
          </cell>
          <cell r="AJ337">
            <v>52321</v>
          </cell>
          <cell r="AL337">
            <v>0</v>
          </cell>
          <cell r="AM337">
            <v>0</v>
          </cell>
          <cell r="AQ337">
            <v>0</v>
          </cell>
          <cell r="AW337">
            <v>0</v>
          </cell>
        </row>
        <row r="338">
          <cell r="AF338">
            <v>0</v>
          </cell>
          <cell r="AG338">
            <v>0</v>
          </cell>
          <cell r="AH338">
            <v>0</v>
          </cell>
          <cell r="AI338">
            <v>0</v>
          </cell>
          <cell r="AJ338">
            <v>52351</v>
          </cell>
          <cell r="AL338">
            <v>0</v>
          </cell>
          <cell r="AM338">
            <v>0</v>
          </cell>
          <cell r="AQ338">
            <v>0</v>
          </cell>
          <cell r="AW338">
            <v>0</v>
          </cell>
        </row>
        <row r="339">
          <cell r="AF339">
            <v>0</v>
          </cell>
          <cell r="AG339">
            <v>0</v>
          </cell>
          <cell r="AH339">
            <v>0</v>
          </cell>
          <cell r="AI339">
            <v>0</v>
          </cell>
          <cell r="AJ339">
            <v>52382</v>
          </cell>
          <cell r="AL339">
            <v>0</v>
          </cell>
          <cell r="AM339">
            <v>0</v>
          </cell>
          <cell r="AQ339">
            <v>0</v>
          </cell>
          <cell r="AW339">
            <v>0</v>
          </cell>
        </row>
        <row r="340">
          <cell r="AF340">
            <v>0</v>
          </cell>
          <cell r="AG340">
            <v>0</v>
          </cell>
          <cell r="AH340">
            <v>0</v>
          </cell>
          <cell r="AI340">
            <v>0</v>
          </cell>
          <cell r="AJ340">
            <v>52412</v>
          </cell>
          <cell r="AL340">
            <v>0</v>
          </cell>
          <cell r="AM340">
            <v>0</v>
          </cell>
          <cell r="AQ340">
            <v>0</v>
          </cell>
          <cell r="AW340">
            <v>0</v>
          </cell>
        </row>
        <row r="341">
          <cell r="AF341">
            <v>0</v>
          </cell>
          <cell r="AG341">
            <v>0</v>
          </cell>
          <cell r="AH341">
            <v>0</v>
          </cell>
          <cell r="AI341">
            <v>0</v>
          </cell>
          <cell r="AJ341">
            <v>52443</v>
          </cell>
          <cell r="AL341">
            <v>0</v>
          </cell>
          <cell r="AM341">
            <v>0</v>
          </cell>
          <cell r="AQ341">
            <v>0</v>
          </cell>
          <cell r="AW341">
            <v>0</v>
          </cell>
        </row>
        <row r="342">
          <cell r="AF342">
            <v>0</v>
          </cell>
          <cell r="AG342">
            <v>0</v>
          </cell>
          <cell r="AH342">
            <v>0</v>
          </cell>
          <cell r="AI342">
            <v>0</v>
          </cell>
          <cell r="AJ342">
            <v>52474</v>
          </cell>
          <cell r="AL342">
            <v>0</v>
          </cell>
          <cell r="AM342">
            <v>0</v>
          </cell>
          <cell r="AQ342">
            <v>14934.68</v>
          </cell>
          <cell r="AW342">
            <v>0</v>
          </cell>
        </row>
        <row r="343">
          <cell r="AF343">
            <v>0</v>
          </cell>
          <cell r="AG343">
            <v>0</v>
          </cell>
          <cell r="AH343">
            <v>0</v>
          </cell>
          <cell r="AI343">
            <v>0</v>
          </cell>
          <cell r="AJ343">
            <v>52504</v>
          </cell>
          <cell r="AL343">
            <v>0</v>
          </cell>
          <cell r="AM343">
            <v>0</v>
          </cell>
          <cell r="AQ343">
            <v>0</v>
          </cell>
          <cell r="AW343">
            <v>0</v>
          </cell>
        </row>
        <row r="344">
          <cell r="AF344">
            <v>0</v>
          </cell>
          <cell r="AG344">
            <v>0</v>
          </cell>
          <cell r="AH344">
            <v>0</v>
          </cell>
          <cell r="AI344">
            <v>0</v>
          </cell>
          <cell r="AJ344">
            <v>52535</v>
          </cell>
          <cell r="AL344">
            <v>0</v>
          </cell>
          <cell r="AM344">
            <v>0</v>
          </cell>
          <cell r="AQ344">
            <v>0</v>
          </cell>
          <cell r="AW344">
            <v>0</v>
          </cell>
        </row>
        <row r="345">
          <cell r="AF345">
            <v>0</v>
          </cell>
          <cell r="AG345">
            <v>0</v>
          </cell>
          <cell r="AH345">
            <v>0</v>
          </cell>
          <cell r="AI345">
            <v>0</v>
          </cell>
          <cell r="AJ345">
            <v>52565</v>
          </cell>
          <cell r="AL345">
            <v>0</v>
          </cell>
          <cell r="AM345">
            <v>0</v>
          </cell>
          <cell r="AQ345">
            <v>0</v>
          </cell>
          <cell r="AW345">
            <v>0</v>
          </cell>
        </row>
        <row r="346">
          <cell r="AF346">
            <v>27</v>
          </cell>
          <cell r="AG346">
            <v>14934.68</v>
          </cell>
          <cell r="AH346">
            <v>0</v>
          </cell>
          <cell r="AI346">
            <v>0</v>
          </cell>
          <cell r="AJ346">
            <v>52596</v>
          </cell>
          <cell r="AL346">
            <v>0</v>
          </cell>
          <cell r="AM346">
            <v>0</v>
          </cell>
          <cell r="AQ346">
            <v>0</v>
          </cell>
          <cell r="AW346">
            <v>0</v>
          </cell>
        </row>
        <row r="347">
          <cell r="AF347">
            <v>0</v>
          </cell>
          <cell r="AG347">
            <v>0</v>
          </cell>
          <cell r="AH347">
            <v>0</v>
          </cell>
          <cell r="AI347">
            <v>0</v>
          </cell>
          <cell r="AJ347">
            <v>52627</v>
          </cell>
          <cell r="AL347">
            <v>0</v>
          </cell>
          <cell r="AM347">
            <v>0</v>
          </cell>
          <cell r="AQ347">
            <v>0</v>
          </cell>
          <cell r="AW347">
            <v>0</v>
          </cell>
        </row>
        <row r="348">
          <cell r="AF348">
            <v>0</v>
          </cell>
          <cell r="AG348">
            <v>0</v>
          </cell>
          <cell r="AH348">
            <v>0</v>
          </cell>
          <cell r="AI348">
            <v>0</v>
          </cell>
          <cell r="AJ348">
            <v>52656</v>
          </cell>
          <cell r="AL348">
            <v>0</v>
          </cell>
          <cell r="AM348">
            <v>0</v>
          </cell>
          <cell r="AQ348">
            <v>0</v>
          </cell>
          <cell r="AW348">
            <v>0</v>
          </cell>
        </row>
        <row r="349">
          <cell r="AF349">
            <v>0</v>
          </cell>
          <cell r="AG349">
            <v>0</v>
          </cell>
          <cell r="AH349">
            <v>0</v>
          </cell>
          <cell r="AI349">
            <v>0</v>
          </cell>
          <cell r="AJ349">
            <v>52687</v>
          </cell>
          <cell r="AL349">
            <v>0</v>
          </cell>
          <cell r="AM349">
            <v>0</v>
          </cell>
          <cell r="AQ349">
            <v>0</v>
          </cell>
          <cell r="AW349">
            <v>0</v>
          </cell>
        </row>
        <row r="350">
          <cell r="AF350">
            <v>0</v>
          </cell>
          <cell r="AG350">
            <v>0</v>
          </cell>
          <cell r="AH350">
            <v>0</v>
          </cell>
          <cell r="AI350">
            <v>0</v>
          </cell>
          <cell r="AJ350">
            <v>52717</v>
          </cell>
          <cell r="AL350">
            <v>0</v>
          </cell>
          <cell r="AM350">
            <v>0</v>
          </cell>
          <cell r="AQ350">
            <v>0</v>
          </cell>
          <cell r="AW350">
            <v>0</v>
          </cell>
        </row>
        <row r="351">
          <cell r="AF351">
            <v>0</v>
          </cell>
          <cell r="AG351">
            <v>0</v>
          </cell>
          <cell r="AH351">
            <v>0</v>
          </cell>
          <cell r="AI351">
            <v>0</v>
          </cell>
          <cell r="AJ351">
            <v>52748</v>
          </cell>
          <cell r="AL351">
            <v>0</v>
          </cell>
          <cell r="AM351">
            <v>0</v>
          </cell>
          <cell r="AQ351">
            <v>0</v>
          </cell>
          <cell r="AW351">
            <v>0</v>
          </cell>
        </row>
        <row r="352">
          <cell r="AF352">
            <v>0</v>
          </cell>
          <cell r="AG352">
            <v>0</v>
          </cell>
          <cell r="AH352">
            <v>0</v>
          </cell>
          <cell r="AI352">
            <v>0</v>
          </cell>
          <cell r="AJ352">
            <v>52778</v>
          </cell>
          <cell r="AL352">
            <v>0</v>
          </cell>
          <cell r="AM352">
            <v>0</v>
          </cell>
          <cell r="AQ352">
            <v>0</v>
          </cell>
          <cell r="AW352">
            <v>0</v>
          </cell>
        </row>
        <row r="353">
          <cell r="AF353">
            <v>0</v>
          </cell>
          <cell r="AG353">
            <v>0</v>
          </cell>
          <cell r="AH353">
            <v>0</v>
          </cell>
          <cell r="AI353">
            <v>0</v>
          </cell>
          <cell r="AJ353">
            <v>52809</v>
          </cell>
          <cell r="AL353">
            <v>0</v>
          </cell>
          <cell r="AM353">
            <v>0</v>
          </cell>
          <cell r="AQ353">
            <v>0</v>
          </cell>
          <cell r="AW353">
            <v>0</v>
          </cell>
        </row>
        <row r="354">
          <cell r="AF354">
            <v>0</v>
          </cell>
          <cell r="AG354">
            <v>0</v>
          </cell>
          <cell r="AH354">
            <v>0</v>
          </cell>
          <cell r="AI354">
            <v>0</v>
          </cell>
          <cell r="AJ354">
            <v>52840</v>
          </cell>
          <cell r="AL354">
            <v>0</v>
          </cell>
          <cell r="AM354">
            <v>0</v>
          </cell>
          <cell r="AQ354">
            <v>14475.35</v>
          </cell>
          <cell r="AW354">
            <v>0</v>
          </cell>
        </row>
        <row r="355">
          <cell r="AF355">
            <v>0</v>
          </cell>
          <cell r="AG355">
            <v>0</v>
          </cell>
          <cell r="AH355">
            <v>0</v>
          </cell>
          <cell r="AI355">
            <v>0</v>
          </cell>
          <cell r="AJ355">
            <v>52870</v>
          </cell>
          <cell r="AL355">
            <v>0</v>
          </cell>
          <cell r="AM355">
            <v>0</v>
          </cell>
          <cell r="AQ355">
            <v>0</v>
          </cell>
          <cell r="AW355">
            <v>0</v>
          </cell>
        </row>
        <row r="356">
          <cell r="AF356">
            <v>0</v>
          </cell>
          <cell r="AG356">
            <v>0</v>
          </cell>
          <cell r="AH356">
            <v>0</v>
          </cell>
          <cell r="AI356">
            <v>0</v>
          </cell>
          <cell r="AJ356">
            <v>52901</v>
          </cell>
          <cell r="AL356">
            <v>0</v>
          </cell>
          <cell r="AM356">
            <v>0</v>
          </cell>
          <cell r="AQ356">
            <v>0</v>
          </cell>
          <cell r="AW356">
            <v>0</v>
          </cell>
        </row>
        <row r="357">
          <cell r="AF357">
            <v>0</v>
          </cell>
          <cell r="AG357">
            <v>0</v>
          </cell>
          <cell r="AH357">
            <v>0</v>
          </cell>
          <cell r="AI357">
            <v>0</v>
          </cell>
          <cell r="AJ357">
            <v>52931</v>
          </cell>
          <cell r="AL357">
            <v>0</v>
          </cell>
          <cell r="AM357">
            <v>0</v>
          </cell>
          <cell r="AQ357">
            <v>0</v>
          </cell>
          <cell r="AW357">
            <v>0</v>
          </cell>
        </row>
        <row r="358">
          <cell r="AF358">
            <v>28</v>
          </cell>
          <cell r="AG358">
            <v>14475.35</v>
          </cell>
          <cell r="AH358">
            <v>0</v>
          </cell>
          <cell r="AI358">
            <v>0</v>
          </cell>
          <cell r="AJ358">
            <v>52962</v>
          </cell>
          <cell r="AL358">
            <v>0</v>
          </cell>
          <cell r="AM358">
            <v>0</v>
          </cell>
          <cell r="AQ358">
            <v>0</v>
          </cell>
          <cell r="AW358">
            <v>0</v>
          </cell>
        </row>
        <row r="359">
          <cell r="AF359">
            <v>0</v>
          </cell>
          <cell r="AG359">
            <v>0</v>
          </cell>
          <cell r="AH359">
            <v>0</v>
          </cell>
          <cell r="AI359">
            <v>0</v>
          </cell>
          <cell r="AJ359">
            <v>52993</v>
          </cell>
          <cell r="AL359">
            <v>0</v>
          </cell>
          <cell r="AM359">
            <v>0</v>
          </cell>
          <cell r="AQ359">
            <v>0</v>
          </cell>
          <cell r="AW359">
            <v>0</v>
          </cell>
        </row>
        <row r="360">
          <cell r="AF360">
            <v>0</v>
          </cell>
          <cell r="AG360">
            <v>0</v>
          </cell>
          <cell r="AH360">
            <v>0</v>
          </cell>
          <cell r="AI360">
            <v>0</v>
          </cell>
          <cell r="AJ360">
            <v>53021</v>
          </cell>
          <cell r="AL360">
            <v>0</v>
          </cell>
          <cell r="AM360">
            <v>0</v>
          </cell>
          <cell r="AQ360">
            <v>0</v>
          </cell>
          <cell r="AW360">
            <v>0</v>
          </cell>
        </row>
        <row r="361">
          <cell r="AF361">
            <v>0</v>
          </cell>
          <cell r="AG361">
            <v>0</v>
          </cell>
          <cell r="AH361">
            <v>0</v>
          </cell>
          <cell r="AI361">
            <v>0</v>
          </cell>
          <cell r="AJ361">
            <v>53052</v>
          </cell>
          <cell r="AL361">
            <v>0</v>
          </cell>
          <cell r="AM361">
            <v>0</v>
          </cell>
          <cell r="AQ361">
            <v>0</v>
          </cell>
          <cell r="AW361">
            <v>0</v>
          </cell>
        </row>
        <row r="362">
          <cell r="AF362">
            <v>0</v>
          </cell>
          <cell r="AG362">
            <v>0</v>
          </cell>
          <cell r="AH362">
            <v>0</v>
          </cell>
          <cell r="AI362">
            <v>0</v>
          </cell>
          <cell r="AJ362">
            <v>53082</v>
          </cell>
          <cell r="AL362">
            <v>0</v>
          </cell>
          <cell r="AM362">
            <v>0</v>
          </cell>
          <cell r="AQ362">
            <v>0</v>
          </cell>
          <cell r="AW362">
            <v>0</v>
          </cell>
        </row>
        <row r="363">
          <cell r="AF363">
            <v>0</v>
          </cell>
          <cell r="AG363">
            <v>0</v>
          </cell>
          <cell r="AH363">
            <v>0</v>
          </cell>
          <cell r="AI363">
            <v>0</v>
          </cell>
          <cell r="AJ363">
            <v>53113</v>
          </cell>
          <cell r="AL363">
            <v>0</v>
          </cell>
          <cell r="AM363">
            <v>0</v>
          </cell>
          <cell r="AQ363">
            <v>0</v>
          </cell>
          <cell r="AW363">
            <v>0</v>
          </cell>
        </row>
        <row r="364">
          <cell r="AF364">
            <v>0</v>
          </cell>
          <cell r="AG364">
            <v>0</v>
          </cell>
          <cell r="AH364">
            <v>0</v>
          </cell>
          <cell r="AI364">
            <v>0</v>
          </cell>
          <cell r="AJ364">
            <v>53143</v>
          </cell>
          <cell r="AL364">
            <v>0</v>
          </cell>
          <cell r="AM364">
            <v>0</v>
          </cell>
          <cell r="AQ364">
            <v>0</v>
          </cell>
          <cell r="AW364">
            <v>0</v>
          </cell>
        </row>
        <row r="365">
          <cell r="AF365">
            <v>0</v>
          </cell>
          <cell r="AG365">
            <v>0</v>
          </cell>
          <cell r="AH365">
            <v>0</v>
          </cell>
          <cell r="AI365">
            <v>0</v>
          </cell>
          <cell r="AJ365">
            <v>53174</v>
          </cell>
          <cell r="AL365">
            <v>0</v>
          </cell>
          <cell r="AM365">
            <v>0</v>
          </cell>
          <cell r="AQ365">
            <v>0</v>
          </cell>
          <cell r="AW365">
            <v>0</v>
          </cell>
        </row>
        <row r="366">
          <cell r="AF366">
            <v>0</v>
          </cell>
          <cell r="AG366">
            <v>0</v>
          </cell>
          <cell r="AH366">
            <v>0</v>
          </cell>
          <cell r="AI366">
            <v>0</v>
          </cell>
          <cell r="AJ366">
            <v>53205</v>
          </cell>
          <cell r="AL366">
            <v>0</v>
          </cell>
          <cell r="AM366">
            <v>0</v>
          </cell>
          <cell r="AQ366">
            <v>13991.66</v>
          </cell>
          <cell r="AW366">
            <v>0</v>
          </cell>
        </row>
        <row r="367">
          <cell r="AF367">
            <v>0</v>
          </cell>
          <cell r="AG367">
            <v>0</v>
          </cell>
          <cell r="AH367">
            <v>0</v>
          </cell>
          <cell r="AI367">
            <v>0</v>
          </cell>
          <cell r="AJ367">
            <v>53235</v>
          </cell>
          <cell r="AL367">
            <v>0</v>
          </cell>
          <cell r="AM367">
            <v>0</v>
          </cell>
          <cell r="AQ367">
            <v>0</v>
          </cell>
          <cell r="AW367">
            <v>0</v>
          </cell>
        </row>
        <row r="368">
          <cell r="AF368">
            <v>0</v>
          </cell>
          <cell r="AG368">
            <v>0</v>
          </cell>
          <cell r="AH368">
            <v>0</v>
          </cell>
          <cell r="AI368">
            <v>0</v>
          </cell>
          <cell r="AJ368">
            <v>53266</v>
          </cell>
          <cell r="AL368">
            <v>0</v>
          </cell>
          <cell r="AM368">
            <v>0</v>
          </cell>
          <cell r="AQ368">
            <v>0</v>
          </cell>
          <cell r="AW368">
            <v>0</v>
          </cell>
        </row>
        <row r="369">
          <cell r="AF369">
            <v>0</v>
          </cell>
          <cell r="AG369">
            <v>0</v>
          </cell>
          <cell r="AH369">
            <v>0</v>
          </cell>
          <cell r="AI369">
            <v>0</v>
          </cell>
          <cell r="AJ369">
            <v>53296</v>
          </cell>
          <cell r="AL369">
            <v>0</v>
          </cell>
          <cell r="AM369">
            <v>0</v>
          </cell>
          <cell r="AQ369">
            <v>0</v>
          </cell>
          <cell r="AW369">
            <v>0</v>
          </cell>
        </row>
        <row r="370">
          <cell r="AF370">
            <v>29</v>
          </cell>
          <cell r="AG370">
            <v>13991.66</v>
          </cell>
          <cell r="AH370">
            <v>0</v>
          </cell>
          <cell r="AI370">
            <v>0</v>
          </cell>
          <cell r="AJ370">
            <v>53327</v>
          </cell>
          <cell r="AL370">
            <v>0</v>
          </cell>
          <cell r="AM370">
            <v>0</v>
          </cell>
          <cell r="AQ370">
            <v>0</v>
          </cell>
          <cell r="AW370">
            <v>0</v>
          </cell>
        </row>
        <row r="371">
          <cell r="AF371">
            <v>0</v>
          </cell>
          <cell r="AG371">
            <v>0</v>
          </cell>
          <cell r="AH371">
            <v>0</v>
          </cell>
          <cell r="AI371">
            <v>0</v>
          </cell>
          <cell r="AJ371">
            <v>53358</v>
          </cell>
          <cell r="AL371">
            <v>0</v>
          </cell>
          <cell r="AM371">
            <v>0</v>
          </cell>
          <cell r="AQ371">
            <v>0</v>
          </cell>
          <cell r="AW371">
            <v>0</v>
          </cell>
        </row>
        <row r="372">
          <cell r="AF372">
            <v>0</v>
          </cell>
          <cell r="AG372">
            <v>0</v>
          </cell>
          <cell r="AH372">
            <v>0</v>
          </cell>
          <cell r="AI372">
            <v>0</v>
          </cell>
          <cell r="AJ372">
            <v>53386</v>
          </cell>
          <cell r="AL372">
            <v>0</v>
          </cell>
          <cell r="AM372">
            <v>0</v>
          </cell>
          <cell r="AQ372">
            <v>0</v>
          </cell>
          <cell r="AW372">
            <v>0</v>
          </cell>
        </row>
        <row r="373">
          <cell r="AF373">
            <v>0</v>
          </cell>
          <cell r="AG373">
            <v>0</v>
          </cell>
          <cell r="AH373">
            <v>0</v>
          </cell>
          <cell r="AI373">
            <v>0</v>
          </cell>
          <cell r="AJ373">
            <v>53417</v>
          </cell>
          <cell r="AL373">
            <v>0</v>
          </cell>
          <cell r="AM373">
            <v>0</v>
          </cell>
          <cell r="AQ373">
            <v>0</v>
          </cell>
          <cell r="AW373">
            <v>0</v>
          </cell>
        </row>
        <row r="374">
          <cell r="AF374">
            <v>0</v>
          </cell>
          <cell r="AG374">
            <v>0</v>
          </cell>
          <cell r="AH374">
            <v>0</v>
          </cell>
          <cell r="AI374">
            <v>0</v>
          </cell>
          <cell r="AJ374">
            <v>53447</v>
          </cell>
          <cell r="AL374">
            <v>0</v>
          </cell>
          <cell r="AM374">
            <v>0</v>
          </cell>
          <cell r="AQ374">
            <v>0</v>
          </cell>
          <cell r="AW374">
            <v>0</v>
          </cell>
        </row>
        <row r="375">
          <cell r="AF375">
            <v>0</v>
          </cell>
          <cell r="AG375">
            <v>0</v>
          </cell>
          <cell r="AH375">
            <v>0</v>
          </cell>
          <cell r="AI375">
            <v>0</v>
          </cell>
          <cell r="AJ375">
            <v>53478</v>
          </cell>
          <cell r="AL375">
            <v>0</v>
          </cell>
          <cell r="AM375">
            <v>0</v>
          </cell>
          <cell r="AQ375">
            <v>0</v>
          </cell>
          <cell r="AW375">
            <v>0</v>
          </cell>
        </row>
        <row r="376">
          <cell r="AF376">
            <v>0</v>
          </cell>
          <cell r="AG376">
            <v>0</v>
          </cell>
          <cell r="AH376">
            <v>0</v>
          </cell>
          <cell r="AI376">
            <v>0</v>
          </cell>
          <cell r="AJ376">
            <v>53508</v>
          </cell>
          <cell r="AL376">
            <v>0</v>
          </cell>
          <cell r="AM376">
            <v>0</v>
          </cell>
          <cell r="AQ376">
            <v>0</v>
          </cell>
          <cell r="AW376">
            <v>0</v>
          </cell>
        </row>
        <row r="377">
          <cell r="AF377">
            <v>0</v>
          </cell>
          <cell r="AG377">
            <v>0</v>
          </cell>
          <cell r="AH377">
            <v>0</v>
          </cell>
          <cell r="AI377">
            <v>0</v>
          </cell>
          <cell r="AJ377">
            <v>53539</v>
          </cell>
          <cell r="AL377">
            <v>0</v>
          </cell>
          <cell r="AM377">
            <v>0</v>
          </cell>
          <cell r="AQ377">
            <v>0</v>
          </cell>
          <cell r="AW377">
            <v>0</v>
          </cell>
        </row>
        <row r="378">
          <cell r="AF378">
            <v>0</v>
          </cell>
          <cell r="AG378">
            <v>0</v>
          </cell>
          <cell r="AH378">
            <v>0</v>
          </cell>
          <cell r="AI378">
            <v>0</v>
          </cell>
          <cell r="AJ378">
            <v>53570</v>
          </cell>
          <cell r="AL378">
            <v>0</v>
          </cell>
          <cell r="AM378">
            <v>0</v>
          </cell>
          <cell r="AQ378">
            <v>13465.34</v>
          </cell>
          <cell r="AW378">
            <v>0</v>
          </cell>
        </row>
        <row r="379">
          <cell r="AF379">
            <v>0</v>
          </cell>
          <cell r="AG379">
            <v>0</v>
          </cell>
          <cell r="AH379">
            <v>0</v>
          </cell>
          <cell r="AI379">
            <v>0</v>
          </cell>
          <cell r="AJ379">
            <v>53600</v>
          </cell>
          <cell r="AL379">
            <v>0</v>
          </cell>
          <cell r="AM379">
            <v>0</v>
          </cell>
          <cell r="AQ379">
            <v>0</v>
          </cell>
          <cell r="AW379">
            <v>0</v>
          </cell>
        </row>
        <row r="380">
          <cell r="AF380">
            <v>0</v>
          </cell>
          <cell r="AG380">
            <v>0</v>
          </cell>
          <cell r="AH380">
            <v>0</v>
          </cell>
          <cell r="AI380">
            <v>0</v>
          </cell>
          <cell r="AJ380">
            <v>53631</v>
          </cell>
          <cell r="AL380">
            <v>0</v>
          </cell>
          <cell r="AM380">
            <v>0</v>
          </cell>
          <cell r="AQ380">
            <v>0</v>
          </cell>
          <cell r="AW380">
            <v>0</v>
          </cell>
        </row>
        <row r="381">
          <cell r="AF381">
            <v>0</v>
          </cell>
          <cell r="AG381">
            <v>0</v>
          </cell>
          <cell r="AH381">
            <v>0</v>
          </cell>
          <cell r="AI381">
            <v>0</v>
          </cell>
          <cell r="AJ381">
            <v>53661</v>
          </cell>
          <cell r="AL381">
            <v>0</v>
          </cell>
          <cell r="AM381">
            <v>0</v>
          </cell>
          <cell r="AQ381">
            <v>0</v>
          </cell>
          <cell r="AW381">
            <v>0</v>
          </cell>
        </row>
        <row r="382">
          <cell r="AF382">
            <v>30</v>
          </cell>
          <cell r="AG382">
            <v>13465.34</v>
          </cell>
          <cell r="AH382">
            <v>0</v>
          </cell>
          <cell r="AI382">
            <v>0</v>
          </cell>
          <cell r="AJ382">
            <v>53692</v>
          </cell>
          <cell r="AL382">
            <v>0</v>
          </cell>
          <cell r="AM382">
            <v>0</v>
          </cell>
          <cell r="AQ382">
            <v>0</v>
          </cell>
          <cell r="AW382">
            <v>0</v>
          </cell>
        </row>
        <row r="383">
          <cell r="AF383">
            <v>0</v>
          </cell>
          <cell r="AG383">
            <v>0</v>
          </cell>
          <cell r="AH383">
            <v>0</v>
          </cell>
          <cell r="AI383">
            <v>0</v>
          </cell>
          <cell r="AJ383">
            <v>53723</v>
          </cell>
          <cell r="AL383">
            <v>0</v>
          </cell>
          <cell r="AM383">
            <v>0</v>
          </cell>
          <cell r="AQ383">
            <v>0</v>
          </cell>
          <cell r="AW383">
            <v>0</v>
          </cell>
        </row>
        <row r="384">
          <cell r="AF384">
            <v>0</v>
          </cell>
          <cell r="AG384">
            <v>0</v>
          </cell>
          <cell r="AH384">
            <v>0</v>
          </cell>
          <cell r="AI384">
            <v>0</v>
          </cell>
          <cell r="AJ384">
            <v>53751</v>
          </cell>
          <cell r="AL384">
            <v>0</v>
          </cell>
          <cell r="AM384">
            <v>0</v>
          </cell>
          <cell r="AQ384">
            <v>0</v>
          </cell>
          <cell r="AW384">
            <v>0</v>
          </cell>
        </row>
        <row r="385">
          <cell r="AF385">
            <v>0</v>
          </cell>
          <cell r="AG385">
            <v>0</v>
          </cell>
          <cell r="AH385">
            <v>0</v>
          </cell>
          <cell r="AI385">
            <v>0</v>
          </cell>
          <cell r="AJ385">
            <v>53782</v>
          </cell>
          <cell r="AL385">
            <v>0</v>
          </cell>
          <cell r="AM385">
            <v>0</v>
          </cell>
          <cell r="AQ385">
            <v>0</v>
          </cell>
          <cell r="AW385">
            <v>0</v>
          </cell>
        </row>
        <row r="386">
          <cell r="AF386">
            <v>0</v>
          </cell>
          <cell r="AG386">
            <v>0</v>
          </cell>
          <cell r="AH386">
            <v>0</v>
          </cell>
          <cell r="AI386">
            <v>0</v>
          </cell>
          <cell r="AJ386">
            <v>53812</v>
          </cell>
          <cell r="AL386">
            <v>0</v>
          </cell>
          <cell r="AM386">
            <v>0</v>
          </cell>
          <cell r="AQ386">
            <v>0</v>
          </cell>
          <cell r="AW386">
            <v>0</v>
          </cell>
        </row>
        <row r="387">
          <cell r="AF387">
            <v>0</v>
          </cell>
          <cell r="AG387">
            <v>0</v>
          </cell>
          <cell r="AH387">
            <v>0</v>
          </cell>
          <cell r="AI387">
            <v>0</v>
          </cell>
          <cell r="AJ387">
            <v>53843</v>
          </cell>
          <cell r="AL387">
            <v>0</v>
          </cell>
          <cell r="AM387">
            <v>0</v>
          </cell>
          <cell r="AQ387">
            <v>0</v>
          </cell>
          <cell r="AW387">
            <v>0</v>
          </cell>
        </row>
        <row r="388">
          <cell r="AF388">
            <v>0</v>
          </cell>
          <cell r="AG388">
            <v>0</v>
          </cell>
          <cell r="AH388">
            <v>0</v>
          </cell>
          <cell r="AI388">
            <v>0</v>
          </cell>
          <cell r="AJ388">
            <v>53873</v>
          </cell>
          <cell r="AL388">
            <v>0</v>
          </cell>
          <cell r="AM388">
            <v>0</v>
          </cell>
          <cell r="AQ388">
            <v>0</v>
          </cell>
          <cell r="AW388">
            <v>0</v>
          </cell>
        </row>
        <row r="389">
          <cell r="AF389">
            <v>0</v>
          </cell>
          <cell r="AG389">
            <v>0</v>
          </cell>
          <cell r="AH389">
            <v>0</v>
          </cell>
          <cell r="AI389">
            <v>0</v>
          </cell>
          <cell r="AJ389">
            <v>53904</v>
          </cell>
          <cell r="AL389">
            <v>0</v>
          </cell>
          <cell r="AM389">
            <v>0</v>
          </cell>
          <cell r="AQ389">
            <v>0</v>
          </cell>
          <cell r="AW389">
            <v>0</v>
          </cell>
        </row>
        <row r="390">
          <cell r="AF390">
            <v>0</v>
          </cell>
          <cell r="AG390">
            <v>0</v>
          </cell>
          <cell r="AH390">
            <v>0</v>
          </cell>
          <cell r="AI390">
            <v>0</v>
          </cell>
          <cell r="AJ390">
            <v>53935</v>
          </cell>
          <cell r="AL390">
            <v>0</v>
          </cell>
          <cell r="AM390">
            <v>0</v>
          </cell>
          <cell r="AQ390">
            <v>12894.66</v>
          </cell>
          <cell r="AW390">
            <v>0</v>
          </cell>
        </row>
        <row r="391">
          <cell r="AF391">
            <v>0</v>
          </cell>
          <cell r="AG391">
            <v>0</v>
          </cell>
          <cell r="AH391">
            <v>0</v>
          </cell>
          <cell r="AI391">
            <v>0</v>
          </cell>
          <cell r="AJ391">
            <v>53965</v>
          </cell>
          <cell r="AL391">
            <v>0</v>
          </cell>
          <cell r="AM391">
            <v>0</v>
          </cell>
          <cell r="AQ391">
            <v>0</v>
          </cell>
          <cell r="AW391">
            <v>0</v>
          </cell>
        </row>
        <row r="392">
          <cell r="AF392">
            <v>0</v>
          </cell>
          <cell r="AG392">
            <v>0</v>
          </cell>
          <cell r="AH392">
            <v>0</v>
          </cell>
          <cell r="AI392">
            <v>0</v>
          </cell>
          <cell r="AJ392">
            <v>53996</v>
          </cell>
          <cell r="AL392">
            <v>0</v>
          </cell>
          <cell r="AM392">
            <v>0</v>
          </cell>
          <cell r="AQ392">
            <v>0</v>
          </cell>
          <cell r="AW392">
            <v>0</v>
          </cell>
        </row>
        <row r="393">
          <cell r="AF393">
            <v>0</v>
          </cell>
          <cell r="AG393">
            <v>0</v>
          </cell>
          <cell r="AH393">
            <v>0</v>
          </cell>
          <cell r="AI393">
            <v>0</v>
          </cell>
          <cell r="AJ393">
            <v>54026</v>
          </cell>
          <cell r="AL393">
            <v>0</v>
          </cell>
          <cell r="AM393">
            <v>0</v>
          </cell>
          <cell r="AQ393">
            <v>0</v>
          </cell>
          <cell r="AW393">
            <v>0</v>
          </cell>
        </row>
        <row r="394">
          <cell r="AF394">
            <v>31</v>
          </cell>
          <cell r="AG394">
            <v>12894.66</v>
          </cell>
          <cell r="AH394">
            <v>0</v>
          </cell>
          <cell r="AI394">
            <v>0</v>
          </cell>
          <cell r="AJ394">
            <v>54057</v>
          </cell>
          <cell r="AL394">
            <v>0</v>
          </cell>
          <cell r="AM394">
            <v>0</v>
          </cell>
          <cell r="AQ394">
            <v>0</v>
          </cell>
          <cell r="AW394">
            <v>0</v>
          </cell>
        </row>
        <row r="395">
          <cell r="AF395">
            <v>0</v>
          </cell>
          <cell r="AG395">
            <v>0</v>
          </cell>
          <cell r="AH395">
            <v>0</v>
          </cell>
          <cell r="AI395">
            <v>0</v>
          </cell>
          <cell r="AJ395">
            <v>54088</v>
          </cell>
          <cell r="AL395">
            <v>0</v>
          </cell>
          <cell r="AM395">
            <v>0</v>
          </cell>
          <cell r="AQ395">
            <v>0</v>
          </cell>
          <cell r="AW395">
            <v>0</v>
          </cell>
        </row>
        <row r="396">
          <cell r="AF396">
            <v>0</v>
          </cell>
          <cell r="AG396">
            <v>0</v>
          </cell>
          <cell r="AH396">
            <v>0</v>
          </cell>
          <cell r="AI396">
            <v>0</v>
          </cell>
          <cell r="AJ396">
            <v>54117</v>
          </cell>
          <cell r="AL396">
            <v>0</v>
          </cell>
          <cell r="AM396">
            <v>0</v>
          </cell>
          <cell r="AQ396">
            <v>0</v>
          </cell>
          <cell r="AW396">
            <v>0</v>
          </cell>
        </row>
        <row r="397">
          <cell r="AF397">
            <v>0</v>
          </cell>
          <cell r="AG397">
            <v>0</v>
          </cell>
          <cell r="AH397">
            <v>0</v>
          </cell>
          <cell r="AI397">
            <v>0</v>
          </cell>
          <cell r="AJ397">
            <v>54148</v>
          </cell>
          <cell r="AL397">
            <v>0</v>
          </cell>
          <cell r="AM397">
            <v>0</v>
          </cell>
          <cell r="AQ397">
            <v>0</v>
          </cell>
          <cell r="AW397">
            <v>0</v>
          </cell>
        </row>
        <row r="398">
          <cell r="AF398">
            <v>0</v>
          </cell>
          <cell r="AG398">
            <v>0</v>
          </cell>
          <cell r="AH398">
            <v>0</v>
          </cell>
          <cell r="AI398">
            <v>0</v>
          </cell>
          <cell r="AJ398">
            <v>54178</v>
          </cell>
          <cell r="AL398">
            <v>0</v>
          </cell>
          <cell r="AM398">
            <v>0</v>
          </cell>
          <cell r="AQ398">
            <v>0</v>
          </cell>
          <cell r="AW398">
            <v>0</v>
          </cell>
        </row>
        <row r="399">
          <cell r="AF399">
            <v>0</v>
          </cell>
          <cell r="AG399">
            <v>0</v>
          </cell>
          <cell r="AH399">
            <v>0</v>
          </cell>
          <cell r="AI399">
            <v>0</v>
          </cell>
          <cell r="AJ399">
            <v>54209</v>
          </cell>
          <cell r="AL399">
            <v>0</v>
          </cell>
          <cell r="AM399">
            <v>0</v>
          </cell>
          <cell r="AQ399">
            <v>0</v>
          </cell>
          <cell r="AW399">
            <v>0</v>
          </cell>
        </row>
        <row r="400">
          <cell r="AF400">
            <v>0</v>
          </cell>
          <cell r="AG400">
            <v>0</v>
          </cell>
          <cell r="AH400">
            <v>0</v>
          </cell>
          <cell r="AI400">
            <v>0</v>
          </cell>
          <cell r="AJ400">
            <v>54239</v>
          </cell>
          <cell r="AL400">
            <v>0</v>
          </cell>
          <cell r="AM400">
            <v>0</v>
          </cell>
          <cell r="AQ400">
            <v>0</v>
          </cell>
          <cell r="AW400">
            <v>0</v>
          </cell>
        </row>
        <row r="401">
          <cell r="AF401">
            <v>0</v>
          </cell>
          <cell r="AG401">
            <v>0</v>
          </cell>
          <cell r="AH401">
            <v>0</v>
          </cell>
          <cell r="AI401">
            <v>0</v>
          </cell>
          <cell r="AJ401">
            <v>54270</v>
          </cell>
          <cell r="AL401">
            <v>0</v>
          </cell>
          <cell r="AM401">
            <v>0</v>
          </cell>
          <cell r="AQ401">
            <v>0</v>
          </cell>
          <cell r="AW401">
            <v>0</v>
          </cell>
        </row>
        <row r="402">
          <cell r="AF402">
            <v>0</v>
          </cell>
          <cell r="AG402">
            <v>0</v>
          </cell>
          <cell r="AH402">
            <v>0</v>
          </cell>
          <cell r="AI402">
            <v>0</v>
          </cell>
          <cell r="AJ402">
            <v>54301</v>
          </cell>
          <cell r="AL402">
            <v>0</v>
          </cell>
          <cell r="AM402">
            <v>0</v>
          </cell>
          <cell r="AQ402">
            <v>12296.83</v>
          </cell>
          <cell r="AW402">
            <v>0</v>
          </cell>
        </row>
        <row r="403">
          <cell r="AF403">
            <v>0</v>
          </cell>
          <cell r="AG403">
            <v>0</v>
          </cell>
          <cell r="AH403">
            <v>0</v>
          </cell>
          <cell r="AI403">
            <v>0</v>
          </cell>
          <cell r="AJ403">
            <v>54331</v>
          </cell>
          <cell r="AL403">
            <v>0</v>
          </cell>
          <cell r="AM403">
            <v>0</v>
          </cell>
          <cell r="AQ403">
            <v>0</v>
          </cell>
          <cell r="AW403">
            <v>0</v>
          </cell>
        </row>
        <row r="404">
          <cell r="AF404">
            <v>0</v>
          </cell>
          <cell r="AG404">
            <v>0</v>
          </cell>
          <cell r="AH404">
            <v>0</v>
          </cell>
          <cell r="AI404">
            <v>0</v>
          </cell>
          <cell r="AJ404">
            <v>54362</v>
          </cell>
          <cell r="AL404">
            <v>0</v>
          </cell>
          <cell r="AM404">
            <v>0</v>
          </cell>
          <cell r="AQ404">
            <v>0</v>
          </cell>
          <cell r="AW404">
            <v>0</v>
          </cell>
        </row>
        <row r="405">
          <cell r="AF405">
            <v>0</v>
          </cell>
          <cell r="AG405">
            <v>0</v>
          </cell>
          <cell r="AH405">
            <v>0</v>
          </cell>
          <cell r="AI405">
            <v>0</v>
          </cell>
          <cell r="AJ405">
            <v>54392</v>
          </cell>
          <cell r="AL405">
            <v>0</v>
          </cell>
          <cell r="AM405">
            <v>0</v>
          </cell>
          <cell r="AQ405">
            <v>0</v>
          </cell>
          <cell r="AW405">
            <v>0</v>
          </cell>
        </row>
        <row r="406">
          <cell r="AF406">
            <v>32</v>
          </cell>
          <cell r="AG406">
            <v>12296.83</v>
          </cell>
          <cell r="AH406">
            <v>0</v>
          </cell>
          <cell r="AI406">
            <v>0</v>
          </cell>
          <cell r="AJ406">
            <v>54423</v>
          </cell>
          <cell r="AL406">
            <v>0</v>
          </cell>
          <cell r="AM406">
            <v>0</v>
          </cell>
          <cell r="AQ406">
            <v>0</v>
          </cell>
          <cell r="AW406">
            <v>0</v>
          </cell>
        </row>
        <row r="407">
          <cell r="AF407">
            <v>0</v>
          </cell>
          <cell r="AG407">
            <v>0</v>
          </cell>
          <cell r="AH407">
            <v>0</v>
          </cell>
          <cell r="AI407">
            <v>0</v>
          </cell>
          <cell r="AJ407">
            <v>54454</v>
          </cell>
          <cell r="AL407">
            <v>0</v>
          </cell>
          <cell r="AM407">
            <v>0</v>
          </cell>
          <cell r="AQ407">
            <v>0</v>
          </cell>
          <cell r="AW407">
            <v>0</v>
          </cell>
        </row>
        <row r="408">
          <cell r="AF408">
            <v>0</v>
          </cell>
          <cell r="AG408">
            <v>0</v>
          </cell>
          <cell r="AH408">
            <v>0</v>
          </cell>
          <cell r="AI408">
            <v>0</v>
          </cell>
          <cell r="AJ408">
            <v>54482</v>
          </cell>
          <cell r="AL408">
            <v>0</v>
          </cell>
          <cell r="AM408">
            <v>0</v>
          </cell>
          <cell r="AQ408">
            <v>0</v>
          </cell>
          <cell r="AW408">
            <v>0</v>
          </cell>
        </row>
        <row r="409">
          <cell r="AF409">
            <v>0</v>
          </cell>
          <cell r="AG409">
            <v>0</v>
          </cell>
          <cell r="AH409">
            <v>0</v>
          </cell>
          <cell r="AI409">
            <v>0</v>
          </cell>
          <cell r="AJ409">
            <v>54513</v>
          </cell>
          <cell r="AL409">
            <v>0</v>
          </cell>
          <cell r="AM409">
            <v>0</v>
          </cell>
          <cell r="AQ409">
            <v>0</v>
          </cell>
          <cell r="AW409">
            <v>0</v>
          </cell>
        </row>
        <row r="410">
          <cell r="AF410">
            <v>0</v>
          </cell>
          <cell r="AG410">
            <v>0</v>
          </cell>
          <cell r="AH410">
            <v>0</v>
          </cell>
          <cell r="AI410">
            <v>0</v>
          </cell>
          <cell r="AJ410">
            <v>54543</v>
          </cell>
          <cell r="AL410">
            <v>0</v>
          </cell>
          <cell r="AM410">
            <v>0</v>
          </cell>
          <cell r="AQ410">
            <v>0</v>
          </cell>
          <cell r="AW410">
            <v>0</v>
          </cell>
        </row>
        <row r="411">
          <cell r="AF411">
            <v>0</v>
          </cell>
          <cell r="AG411">
            <v>0</v>
          </cell>
          <cell r="AH411">
            <v>0</v>
          </cell>
          <cell r="AI411">
            <v>0</v>
          </cell>
          <cell r="AJ411">
            <v>54574</v>
          </cell>
          <cell r="AL411">
            <v>0</v>
          </cell>
          <cell r="AM411">
            <v>0</v>
          </cell>
          <cell r="AQ411">
            <v>0</v>
          </cell>
          <cell r="AW411">
            <v>0</v>
          </cell>
        </row>
        <row r="412">
          <cell r="AF412">
            <v>0</v>
          </cell>
          <cell r="AG412">
            <v>0</v>
          </cell>
          <cell r="AH412">
            <v>0</v>
          </cell>
          <cell r="AI412">
            <v>0</v>
          </cell>
          <cell r="AJ412">
            <v>54604</v>
          </cell>
          <cell r="AL412">
            <v>0</v>
          </cell>
          <cell r="AM412">
            <v>0</v>
          </cell>
          <cell r="AQ412">
            <v>0</v>
          </cell>
          <cell r="AW412">
            <v>0</v>
          </cell>
        </row>
        <row r="413">
          <cell r="AF413">
            <v>0</v>
          </cell>
          <cell r="AG413">
            <v>0</v>
          </cell>
          <cell r="AH413">
            <v>0</v>
          </cell>
          <cell r="AI413">
            <v>0</v>
          </cell>
          <cell r="AJ413">
            <v>54635</v>
          </cell>
          <cell r="AL413">
            <v>0</v>
          </cell>
          <cell r="AM413">
            <v>0</v>
          </cell>
          <cell r="AQ413">
            <v>0</v>
          </cell>
          <cell r="AW413">
            <v>0</v>
          </cell>
        </row>
        <row r="414">
          <cell r="AF414">
            <v>0</v>
          </cell>
          <cell r="AG414">
            <v>0</v>
          </cell>
          <cell r="AH414">
            <v>0</v>
          </cell>
          <cell r="AI414">
            <v>0</v>
          </cell>
          <cell r="AJ414">
            <v>54666</v>
          </cell>
          <cell r="AL414">
            <v>0</v>
          </cell>
          <cell r="AM414">
            <v>0</v>
          </cell>
          <cell r="AQ414">
            <v>11670.86</v>
          </cell>
          <cell r="AW414">
            <v>0</v>
          </cell>
        </row>
        <row r="415">
          <cell r="AF415">
            <v>0</v>
          </cell>
          <cell r="AG415">
            <v>0</v>
          </cell>
          <cell r="AH415">
            <v>0</v>
          </cell>
          <cell r="AI415">
            <v>0</v>
          </cell>
          <cell r="AJ415">
            <v>54696</v>
          </cell>
          <cell r="AL415">
            <v>0</v>
          </cell>
          <cell r="AM415">
            <v>0</v>
          </cell>
          <cell r="AQ415">
            <v>0</v>
          </cell>
          <cell r="AW415">
            <v>0</v>
          </cell>
        </row>
        <row r="416">
          <cell r="AF416">
            <v>0</v>
          </cell>
          <cell r="AG416">
            <v>0</v>
          </cell>
          <cell r="AH416">
            <v>0</v>
          </cell>
          <cell r="AI416">
            <v>0</v>
          </cell>
          <cell r="AJ416">
            <v>54727</v>
          </cell>
          <cell r="AL416">
            <v>0</v>
          </cell>
          <cell r="AM416">
            <v>0</v>
          </cell>
          <cell r="AQ416">
            <v>0</v>
          </cell>
          <cell r="AW416">
            <v>0</v>
          </cell>
        </row>
        <row r="417">
          <cell r="AF417">
            <v>0</v>
          </cell>
          <cell r="AG417">
            <v>0</v>
          </cell>
          <cell r="AH417">
            <v>0</v>
          </cell>
          <cell r="AI417">
            <v>0</v>
          </cell>
          <cell r="AJ417">
            <v>54757</v>
          </cell>
          <cell r="AL417">
            <v>0</v>
          </cell>
          <cell r="AM417">
            <v>0</v>
          </cell>
          <cell r="AQ417">
            <v>0</v>
          </cell>
          <cell r="AW417">
            <v>0</v>
          </cell>
        </row>
        <row r="418">
          <cell r="AF418">
            <v>33</v>
          </cell>
          <cell r="AG418">
            <v>11670.86</v>
          </cell>
          <cell r="AH418">
            <v>0</v>
          </cell>
          <cell r="AI418">
            <v>0</v>
          </cell>
          <cell r="AJ418">
            <v>54788</v>
          </cell>
          <cell r="AL418">
            <v>0</v>
          </cell>
          <cell r="AM418">
            <v>0</v>
          </cell>
          <cell r="AQ418">
            <v>0</v>
          </cell>
          <cell r="AW418">
            <v>0</v>
          </cell>
        </row>
        <row r="419">
          <cell r="AF419">
            <v>0</v>
          </cell>
          <cell r="AG419">
            <v>0</v>
          </cell>
          <cell r="AH419">
            <v>0</v>
          </cell>
          <cell r="AI419">
            <v>0</v>
          </cell>
          <cell r="AJ419">
            <v>54819</v>
          </cell>
          <cell r="AL419">
            <v>0</v>
          </cell>
          <cell r="AM419">
            <v>0</v>
          </cell>
          <cell r="AQ419">
            <v>0</v>
          </cell>
          <cell r="AW419">
            <v>0</v>
          </cell>
        </row>
        <row r="420">
          <cell r="AF420">
            <v>0</v>
          </cell>
          <cell r="AG420">
            <v>0</v>
          </cell>
          <cell r="AH420">
            <v>0</v>
          </cell>
          <cell r="AI420">
            <v>0</v>
          </cell>
          <cell r="AJ420">
            <v>54847</v>
          </cell>
          <cell r="AL420">
            <v>0</v>
          </cell>
          <cell r="AM420">
            <v>0</v>
          </cell>
          <cell r="AQ420">
            <v>0</v>
          </cell>
          <cell r="AW420">
            <v>0</v>
          </cell>
        </row>
        <row r="421">
          <cell r="AF421">
            <v>0</v>
          </cell>
          <cell r="AG421">
            <v>0</v>
          </cell>
          <cell r="AH421">
            <v>0</v>
          </cell>
          <cell r="AI421">
            <v>0</v>
          </cell>
          <cell r="AJ421">
            <v>54878</v>
          </cell>
          <cell r="AL421">
            <v>0</v>
          </cell>
          <cell r="AM421">
            <v>0</v>
          </cell>
          <cell r="AQ421">
            <v>0</v>
          </cell>
          <cell r="AW421">
            <v>0</v>
          </cell>
        </row>
        <row r="422">
          <cell r="AF422">
            <v>0</v>
          </cell>
          <cell r="AG422">
            <v>0</v>
          </cell>
          <cell r="AH422">
            <v>0</v>
          </cell>
          <cell r="AI422">
            <v>0</v>
          </cell>
          <cell r="AJ422">
            <v>54908</v>
          </cell>
          <cell r="AL422">
            <v>0</v>
          </cell>
          <cell r="AM422">
            <v>0</v>
          </cell>
          <cell r="AQ422">
            <v>0</v>
          </cell>
          <cell r="AW422">
            <v>0</v>
          </cell>
        </row>
        <row r="423">
          <cell r="AF423">
            <v>0</v>
          </cell>
          <cell r="AG423">
            <v>0</v>
          </cell>
          <cell r="AH423">
            <v>0</v>
          </cell>
          <cell r="AI423">
            <v>0</v>
          </cell>
          <cell r="AJ423">
            <v>54939</v>
          </cell>
          <cell r="AL423">
            <v>0</v>
          </cell>
          <cell r="AM423">
            <v>0</v>
          </cell>
          <cell r="AQ423">
            <v>0</v>
          </cell>
          <cell r="AW423">
            <v>0</v>
          </cell>
        </row>
        <row r="424">
          <cell r="AF424">
            <v>0</v>
          </cell>
          <cell r="AG424">
            <v>0</v>
          </cell>
          <cell r="AH424">
            <v>0</v>
          </cell>
          <cell r="AI424">
            <v>0</v>
          </cell>
          <cell r="AJ424">
            <v>54969</v>
          </cell>
          <cell r="AL424">
            <v>0</v>
          </cell>
          <cell r="AM424">
            <v>0</v>
          </cell>
          <cell r="AQ424">
            <v>0</v>
          </cell>
          <cell r="AW424">
            <v>0</v>
          </cell>
        </row>
        <row r="425">
          <cell r="AF425">
            <v>0</v>
          </cell>
          <cell r="AG425">
            <v>0</v>
          </cell>
          <cell r="AH425">
            <v>0</v>
          </cell>
          <cell r="AI425">
            <v>0</v>
          </cell>
          <cell r="AJ425">
            <v>55000</v>
          </cell>
          <cell r="AL425">
            <v>0</v>
          </cell>
          <cell r="AM425">
            <v>0</v>
          </cell>
          <cell r="AQ425">
            <v>0</v>
          </cell>
          <cell r="AW425">
            <v>0</v>
          </cell>
        </row>
        <row r="426">
          <cell r="AF426">
            <v>0</v>
          </cell>
          <cell r="AG426">
            <v>0</v>
          </cell>
          <cell r="AH426">
            <v>0</v>
          </cell>
          <cell r="AI426">
            <v>0</v>
          </cell>
          <cell r="AJ426">
            <v>55031</v>
          </cell>
          <cell r="AL426">
            <v>0</v>
          </cell>
          <cell r="AM426">
            <v>0</v>
          </cell>
          <cell r="AQ426">
            <v>11014.86</v>
          </cell>
          <cell r="AW426">
            <v>0</v>
          </cell>
        </row>
        <row r="427">
          <cell r="AF427">
            <v>0</v>
          </cell>
          <cell r="AG427">
            <v>0</v>
          </cell>
          <cell r="AH427">
            <v>0</v>
          </cell>
          <cell r="AI427">
            <v>0</v>
          </cell>
          <cell r="AJ427">
            <v>55061</v>
          </cell>
          <cell r="AL427">
            <v>0</v>
          </cell>
          <cell r="AM427">
            <v>0</v>
          </cell>
          <cell r="AQ427">
            <v>0</v>
          </cell>
          <cell r="AW427">
            <v>0</v>
          </cell>
        </row>
        <row r="428">
          <cell r="AF428">
            <v>0</v>
          </cell>
          <cell r="AG428">
            <v>0</v>
          </cell>
          <cell r="AH428">
            <v>0</v>
          </cell>
          <cell r="AI428">
            <v>0</v>
          </cell>
          <cell r="AJ428">
            <v>55092</v>
          </cell>
          <cell r="AL428">
            <v>0</v>
          </cell>
          <cell r="AM428">
            <v>0</v>
          </cell>
          <cell r="AQ428">
            <v>0</v>
          </cell>
          <cell r="AW428">
            <v>0</v>
          </cell>
        </row>
        <row r="429">
          <cell r="AF429">
            <v>0</v>
          </cell>
          <cell r="AG429">
            <v>0</v>
          </cell>
          <cell r="AH429">
            <v>0</v>
          </cell>
          <cell r="AI429">
            <v>0</v>
          </cell>
          <cell r="AJ429">
            <v>55122</v>
          </cell>
          <cell r="AL429">
            <v>0</v>
          </cell>
          <cell r="AM429">
            <v>0</v>
          </cell>
          <cell r="AQ429">
            <v>0</v>
          </cell>
          <cell r="AW429">
            <v>0</v>
          </cell>
        </row>
        <row r="430">
          <cell r="AF430">
            <v>34</v>
          </cell>
          <cell r="AG430">
            <v>11014.86</v>
          </cell>
          <cell r="AH430">
            <v>0</v>
          </cell>
          <cell r="AI430">
            <v>0</v>
          </cell>
          <cell r="AJ430">
            <v>55153</v>
          </cell>
          <cell r="AL430">
            <v>0</v>
          </cell>
          <cell r="AM430">
            <v>0</v>
          </cell>
          <cell r="AQ430">
            <v>0</v>
          </cell>
          <cell r="AW430">
            <v>0</v>
          </cell>
        </row>
        <row r="431">
          <cell r="AF431">
            <v>0</v>
          </cell>
          <cell r="AG431">
            <v>0</v>
          </cell>
          <cell r="AH431">
            <v>0</v>
          </cell>
          <cell r="AI431">
            <v>0</v>
          </cell>
          <cell r="AJ431">
            <v>55184</v>
          </cell>
          <cell r="AL431">
            <v>0</v>
          </cell>
          <cell r="AM431">
            <v>0</v>
          </cell>
          <cell r="AQ431">
            <v>0</v>
          </cell>
          <cell r="AW431">
            <v>0</v>
          </cell>
        </row>
        <row r="432">
          <cell r="AF432">
            <v>0</v>
          </cell>
          <cell r="AG432">
            <v>0</v>
          </cell>
          <cell r="AH432">
            <v>0</v>
          </cell>
          <cell r="AI432">
            <v>0</v>
          </cell>
          <cell r="AJ432">
            <v>55212</v>
          </cell>
          <cell r="AL432">
            <v>0</v>
          </cell>
          <cell r="AM432">
            <v>0</v>
          </cell>
          <cell r="AQ432">
            <v>0</v>
          </cell>
          <cell r="AW432">
            <v>0</v>
          </cell>
        </row>
        <row r="433">
          <cell r="AF433">
            <v>0</v>
          </cell>
          <cell r="AG433">
            <v>0</v>
          </cell>
          <cell r="AH433">
            <v>0</v>
          </cell>
          <cell r="AI433">
            <v>0</v>
          </cell>
          <cell r="AJ433">
            <v>55243</v>
          </cell>
          <cell r="AL433">
            <v>0</v>
          </cell>
          <cell r="AM433">
            <v>0</v>
          </cell>
          <cell r="AQ433">
            <v>0</v>
          </cell>
          <cell r="AW433">
            <v>0</v>
          </cell>
        </row>
        <row r="434">
          <cell r="AF434">
            <v>0</v>
          </cell>
          <cell r="AG434">
            <v>0</v>
          </cell>
          <cell r="AH434">
            <v>0</v>
          </cell>
          <cell r="AI434">
            <v>0</v>
          </cell>
          <cell r="AJ434">
            <v>55273</v>
          </cell>
          <cell r="AL434">
            <v>0</v>
          </cell>
          <cell r="AM434">
            <v>0</v>
          </cell>
          <cell r="AQ434">
            <v>0</v>
          </cell>
          <cell r="AW434">
            <v>0</v>
          </cell>
        </row>
        <row r="435">
          <cell r="AF435">
            <v>0</v>
          </cell>
          <cell r="AG435">
            <v>0</v>
          </cell>
          <cell r="AH435">
            <v>0</v>
          </cell>
          <cell r="AI435">
            <v>0</v>
          </cell>
          <cell r="AJ435">
            <v>55304</v>
          </cell>
          <cell r="AL435">
            <v>0</v>
          </cell>
          <cell r="AM435">
            <v>0</v>
          </cell>
          <cell r="AQ435">
            <v>0</v>
          </cell>
          <cell r="AW435">
            <v>0</v>
          </cell>
        </row>
        <row r="436">
          <cell r="AF436">
            <v>0</v>
          </cell>
          <cell r="AG436">
            <v>0</v>
          </cell>
          <cell r="AH436">
            <v>0</v>
          </cell>
          <cell r="AI436">
            <v>0</v>
          </cell>
          <cell r="AJ436">
            <v>55334</v>
          </cell>
          <cell r="AL436">
            <v>0</v>
          </cell>
          <cell r="AM436">
            <v>0</v>
          </cell>
          <cell r="AQ436">
            <v>0</v>
          </cell>
          <cell r="AW436">
            <v>0</v>
          </cell>
        </row>
        <row r="437">
          <cell r="AF437">
            <v>0</v>
          </cell>
          <cell r="AG437">
            <v>0</v>
          </cell>
          <cell r="AH437">
            <v>0</v>
          </cell>
          <cell r="AI437">
            <v>0</v>
          </cell>
          <cell r="AJ437">
            <v>55365</v>
          </cell>
          <cell r="AL437">
            <v>0</v>
          </cell>
          <cell r="AM437">
            <v>0</v>
          </cell>
          <cell r="AQ437">
            <v>0</v>
          </cell>
          <cell r="AW437">
            <v>0</v>
          </cell>
        </row>
        <row r="438">
          <cell r="AF438">
            <v>0</v>
          </cell>
          <cell r="AG438">
            <v>0</v>
          </cell>
          <cell r="AH438">
            <v>0</v>
          </cell>
          <cell r="AI438">
            <v>0</v>
          </cell>
          <cell r="AJ438">
            <v>55396</v>
          </cell>
          <cell r="AL438">
            <v>0</v>
          </cell>
          <cell r="AM438">
            <v>0</v>
          </cell>
          <cell r="AQ438">
            <v>10331.16</v>
          </cell>
          <cell r="AW438">
            <v>0</v>
          </cell>
        </row>
        <row r="439">
          <cell r="AF439">
            <v>0</v>
          </cell>
          <cell r="AG439">
            <v>0</v>
          </cell>
          <cell r="AH439">
            <v>0</v>
          </cell>
          <cell r="AI439">
            <v>0</v>
          </cell>
          <cell r="AJ439">
            <v>55426</v>
          </cell>
          <cell r="AL439">
            <v>0</v>
          </cell>
          <cell r="AM439">
            <v>0</v>
          </cell>
          <cell r="AQ439">
            <v>0</v>
          </cell>
          <cell r="AW439">
            <v>0</v>
          </cell>
        </row>
        <row r="440">
          <cell r="AF440">
            <v>0</v>
          </cell>
          <cell r="AG440">
            <v>0</v>
          </cell>
          <cell r="AH440">
            <v>0</v>
          </cell>
          <cell r="AI440">
            <v>0</v>
          </cell>
          <cell r="AJ440">
            <v>55457</v>
          </cell>
          <cell r="AL440">
            <v>0</v>
          </cell>
          <cell r="AM440">
            <v>0</v>
          </cell>
          <cell r="AQ440">
            <v>0</v>
          </cell>
          <cell r="AW440">
            <v>0</v>
          </cell>
        </row>
        <row r="441">
          <cell r="AF441">
            <v>0</v>
          </cell>
          <cell r="AG441">
            <v>0</v>
          </cell>
          <cell r="AH441">
            <v>0</v>
          </cell>
          <cell r="AI441">
            <v>0</v>
          </cell>
          <cell r="AJ441">
            <v>55487</v>
          </cell>
          <cell r="AL441">
            <v>0</v>
          </cell>
          <cell r="AM441">
            <v>0</v>
          </cell>
          <cell r="AQ441">
            <v>0</v>
          </cell>
          <cell r="AW441">
            <v>0</v>
          </cell>
        </row>
        <row r="442">
          <cell r="AF442">
            <v>35</v>
          </cell>
          <cell r="AG442">
            <v>10331.16</v>
          </cell>
          <cell r="AH442">
            <v>0</v>
          </cell>
          <cell r="AI442">
            <v>0</v>
          </cell>
          <cell r="AJ442">
            <v>55518</v>
          </cell>
          <cell r="AL442">
            <v>0</v>
          </cell>
          <cell r="AM442">
            <v>0</v>
          </cell>
          <cell r="AQ442">
            <v>0</v>
          </cell>
          <cell r="AW442">
            <v>0</v>
          </cell>
        </row>
        <row r="443">
          <cell r="AF443">
            <v>0</v>
          </cell>
          <cell r="AG443">
            <v>0</v>
          </cell>
          <cell r="AH443">
            <v>0</v>
          </cell>
          <cell r="AI443">
            <v>0</v>
          </cell>
          <cell r="AJ443">
            <v>55549</v>
          </cell>
          <cell r="AL443">
            <v>0</v>
          </cell>
          <cell r="AM443">
            <v>0</v>
          </cell>
          <cell r="AQ443">
            <v>0</v>
          </cell>
          <cell r="AW443">
            <v>0</v>
          </cell>
        </row>
        <row r="444">
          <cell r="AF444">
            <v>0</v>
          </cell>
          <cell r="AG444">
            <v>0</v>
          </cell>
          <cell r="AH444">
            <v>0</v>
          </cell>
          <cell r="AI444">
            <v>0</v>
          </cell>
          <cell r="AJ444">
            <v>55578</v>
          </cell>
          <cell r="AL444">
            <v>0</v>
          </cell>
          <cell r="AM444">
            <v>0</v>
          </cell>
          <cell r="AQ444">
            <v>0</v>
          </cell>
          <cell r="AW444">
            <v>0</v>
          </cell>
        </row>
        <row r="445">
          <cell r="AF445">
            <v>0</v>
          </cell>
          <cell r="AG445">
            <v>0</v>
          </cell>
          <cell r="AH445">
            <v>0</v>
          </cell>
          <cell r="AI445">
            <v>0</v>
          </cell>
          <cell r="AJ445">
            <v>55609</v>
          </cell>
          <cell r="AL445">
            <v>0</v>
          </cell>
          <cell r="AM445">
            <v>0</v>
          </cell>
          <cell r="AQ445">
            <v>0</v>
          </cell>
          <cell r="AW445">
            <v>0</v>
          </cell>
        </row>
        <row r="446">
          <cell r="AF446">
            <v>0</v>
          </cell>
          <cell r="AG446">
            <v>0</v>
          </cell>
          <cell r="AH446">
            <v>0</v>
          </cell>
          <cell r="AI446">
            <v>0</v>
          </cell>
          <cell r="AJ446">
            <v>55639</v>
          </cell>
          <cell r="AL446">
            <v>0</v>
          </cell>
          <cell r="AM446">
            <v>0</v>
          </cell>
          <cell r="AQ446">
            <v>0</v>
          </cell>
          <cell r="AW446">
            <v>0</v>
          </cell>
        </row>
        <row r="447">
          <cell r="AF447">
            <v>0</v>
          </cell>
          <cell r="AG447">
            <v>0</v>
          </cell>
          <cell r="AH447">
            <v>0</v>
          </cell>
          <cell r="AI447">
            <v>0</v>
          </cell>
          <cell r="AJ447">
            <v>55670</v>
          </cell>
          <cell r="AL447">
            <v>0</v>
          </cell>
          <cell r="AM447">
            <v>0</v>
          </cell>
          <cell r="AQ447">
            <v>0</v>
          </cell>
          <cell r="AW447">
            <v>0</v>
          </cell>
        </row>
        <row r="448">
          <cell r="AF448">
            <v>0</v>
          </cell>
          <cell r="AG448">
            <v>0</v>
          </cell>
          <cell r="AH448">
            <v>0</v>
          </cell>
          <cell r="AI448">
            <v>0</v>
          </cell>
          <cell r="AJ448">
            <v>55700</v>
          </cell>
          <cell r="AL448">
            <v>0</v>
          </cell>
          <cell r="AM448">
            <v>0</v>
          </cell>
          <cell r="AQ448">
            <v>0</v>
          </cell>
          <cell r="AW448">
            <v>0</v>
          </cell>
        </row>
        <row r="449">
          <cell r="AF449">
            <v>0</v>
          </cell>
          <cell r="AG449">
            <v>0</v>
          </cell>
          <cell r="AH449">
            <v>0</v>
          </cell>
          <cell r="AI449">
            <v>0</v>
          </cell>
          <cell r="AJ449">
            <v>55731</v>
          </cell>
          <cell r="AL449">
            <v>0</v>
          </cell>
          <cell r="AM449">
            <v>0</v>
          </cell>
          <cell r="AQ449">
            <v>0</v>
          </cell>
          <cell r="AW449">
            <v>0</v>
          </cell>
        </row>
        <row r="450">
          <cell r="AF450">
            <v>0</v>
          </cell>
          <cell r="AG450">
            <v>0</v>
          </cell>
          <cell r="AH450">
            <v>0</v>
          </cell>
          <cell r="AI450">
            <v>0</v>
          </cell>
          <cell r="AJ450">
            <v>55762</v>
          </cell>
          <cell r="AL450">
            <v>0</v>
          </cell>
          <cell r="AM450">
            <v>0</v>
          </cell>
          <cell r="AQ450">
            <v>9619.88</v>
          </cell>
          <cell r="AW450">
            <v>0</v>
          </cell>
        </row>
        <row r="451">
          <cell r="AF451">
            <v>0</v>
          </cell>
          <cell r="AG451">
            <v>0</v>
          </cell>
          <cell r="AH451">
            <v>0</v>
          </cell>
          <cell r="AI451">
            <v>0</v>
          </cell>
          <cell r="AJ451">
            <v>55792</v>
          </cell>
          <cell r="AL451">
            <v>0</v>
          </cell>
          <cell r="AM451">
            <v>0</v>
          </cell>
          <cell r="AQ451">
            <v>0</v>
          </cell>
          <cell r="AW451">
            <v>0</v>
          </cell>
        </row>
        <row r="452">
          <cell r="AF452">
            <v>0</v>
          </cell>
          <cell r="AG452">
            <v>0</v>
          </cell>
          <cell r="AH452">
            <v>0</v>
          </cell>
          <cell r="AI452">
            <v>0</v>
          </cell>
          <cell r="AJ452">
            <v>55823</v>
          </cell>
          <cell r="AL452">
            <v>0</v>
          </cell>
          <cell r="AM452">
            <v>0</v>
          </cell>
          <cell r="AQ452">
            <v>0</v>
          </cell>
          <cell r="AW452">
            <v>0</v>
          </cell>
        </row>
        <row r="453">
          <cell r="AF453">
            <v>0</v>
          </cell>
          <cell r="AG453">
            <v>0</v>
          </cell>
          <cell r="AH453">
            <v>0</v>
          </cell>
          <cell r="AI453">
            <v>0</v>
          </cell>
          <cell r="AJ453">
            <v>55853</v>
          </cell>
          <cell r="AL453">
            <v>0</v>
          </cell>
          <cell r="AM453">
            <v>0</v>
          </cell>
          <cell r="AQ453">
            <v>0</v>
          </cell>
          <cell r="AW453">
            <v>0</v>
          </cell>
        </row>
        <row r="454">
          <cell r="AF454">
            <v>36</v>
          </cell>
          <cell r="AG454">
            <v>9619.88</v>
          </cell>
          <cell r="AH454">
            <v>0</v>
          </cell>
          <cell r="AI454">
            <v>0</v>
          </cell>
          <cell r="AJ454">
            <v>55884</v>
          </cell>
          <cell r="AL454">
            <v>0</v>
          </cell>
          <cell r="AM454">
            <v>0</v>
          </cell>
          <cell r="AQ454">
            <v>0</v>
          </cell>
          <cell r="AW454">
            <v>0</v>
          </cell>
        </row>
        <row r="455">
          <cell r="AF455">
            <v>0</v>
          </cell>
          <cell r="AG455">
            <v>0</v>
          </cell>
          <cell r="AH455">
            <v>0</v>
          </cell>
          <cell r="AI455">
            <v>0</v>
          </cell>
          <cell r="AJ455">
            <v>55915</v>
          </cell>
          <cell r="AL455">
            <v>0</v>
          </cell>
          <cell r="AM455">
            <v>0</v>
          </cell>
          <cell r="AQ455">
            <v>0</v>
          </cell>
          <cell r="AW455">
            <v>0</v>
          </cell>
        </row>
        <row r="456">
          <cell r="AF456">
            <v>0</v>
          </cell>
          <cell r="AG456">
            <v>0</v>
          </cell>
          <cell r="AH456">
            <v>0</v>
          </cell>
          <cell r="AI456">
            <v>0</v>
          </cell>
          <cell r="AJ456">
            <v>55943</v>
          </cell>
          <cell r="AL456">
            <v>0</v>
          </cell>
          <cell r="AM456">
            <v>0</v>
          </cell>
          <cell r="AQ456">
            <v>0</v>
          </cell>
          <cell r="AW456">
            <v>0</v>
          </cell>
        </row>
        <row r="457">
          <cell r="AF457">
            <v>0</v>
          </cell>
          <cell r="AG457">
            <v>0</v>
          </cell>
          <cell r="AH457">
            <v>0</v>
          </cell>
          <cell r="AI457">
            <v>0</v>
          </cell>
          <cell r="AJ457">
            <v>55974</v>
          </cell>
          <cell r="AL457">
            <v>0</v>
          </cell>
          <cell r="AM457">
            <v>0</v>
          </cell>
          <cell r="AQ457">
            <v>0</v>
          </cell>
          <cell r="AW457">
            <v>0</v>
          </cell>
        </row>
        <row r="458">
          <cell r="AF458">
            <v>0</v>
          </cell>
          <cell r="AG458">
            <v>0</v>
          </cell>
          <cell r="AH458">
            <v>0</v>
          </cell>
          <cell r="AI458">
            <v>0</v>
          </cell>
          <cell r="AJ458">
            <v>56004</v>
          </cell>
          <cell r="AL458">
            <v>0</v>
          </cell>
          <cell r="AM458">
            <v>0</v>
          </cell>
          <cell r="AQ458">
            <v>0</v>
          </cell>
          <cell r="AW458">
            <v>0</v>
          </cell>
        </row>
        <row r="459">
          <cell r="AF459">
            <v>0</v>
          </cell>
          <cell r="AG459">
            <v>0</v>
          </cell>
          <cell r="AH459">
            <v>0</v>
          </cell>
          <cell r="AI459">
            <v>0</v>
          </cell>
          <cell r="AJ459">
            <v>56035</v>
          </cell>
          <cell r="AL459">
            <v>0</v>
          </cell>
          <cell r="AM459">
            <v>0</v>
          </cell>
          <cell r="AQ459">
            <v>0</v>
          </cell>
          <cell r="AW459">
            <v>0</v>
          </cell>
        </row>
        <row r="460">
          <cell r="AF460">
            <v>0</v>
          </cell>
          <cell r="AG460">
            <v>0</v>
          </cell>
          <cell r="AH460">
            <v>0</v>
          </cell>
          <cell r="AI460">
            <v>0</v>
          </cell>
          <cell r="AJ460">
            <v>56065</v>
          </cell>
          <cell r="AL460">
            <v>0</v>
          </cell>
          <cell r="AM460">
            <v>0</v>
          </cell>
          <cell r="AQ460">
            <v>0</v>
          </cell>
          <cell r="AW460">
            <v>0</v>
          </cell>
        </row>
        <row r="461">
          <cell r="AF461">
            <v>0</v>
          </cell>
          <cell r="AG461">
            <v>0</v>
          </cell>
          <cell r="AH461">
            <v>0</v>
          </cell>
          <cell r="AI461">
            <v>0</v>
          </cell>
          <cell r="AJ461">
            <v>56096</v>
          </cell>
          <cell r="AL461">
            <v>0</v>
          </cell>
          <cell r="AM461">
            <v>0</v>
          </cell>
          <cell r="AQ461">
            <v>0</v>
          </cell>
          <cell r="AW461">
            <v>0</v>
          </cell>
        </row>
        <row r="462">
          <cell r="AF462">
            <v>0</v>
          </cell>
          <cell r="AG462">
            <v>0</v>
          </cell>
          <cell r="AH462">
            <v>0</v>
          </cell>
          <cell r="AI462">
            <v>0</v>
          </cell>
          <cell r="AJ462">
            <v>56127</v>
          </cell>
          <cell r="AL462">
            <v>0</v>
          </cell>
          <cell r="AM462">
            <v>0</v>
          </cell>
          <cell r="AQ462">
            <v>8879.31</v>
          </cell>
          <cell r="AW462">
            <v>0</v>
          </cell>
        </row>
        <row r="463">
          <cell r="AF463">
            <v>0</v>
          </cell>
          <cell r="AG463">
            <v>0</v>
          </cell>
          <cell r="AH463">
            <v>0</v>
          </cell>
          <cell r="AI463">
            <v>0</v>
          </cell>
          <cell r="AJ463">
            <v>56157</v>
          </cell>
          <cell r="AL463">
            <v>0</v>
          </cell>
          <cell r="AM463">
            <v>0</v>
          </cell>
          <cell r="AQ463">
            <v>0</v>
          </cell>
          <cell r="AW463">
            <v>0</v>
          </cell>
        </row>
        <row r="464">
          <cell r="AF464">
            <v>0</v>
          </cell>
          <cell r="AG464">
            <v>0</v>
          </cell>
          <cell r="AH464">
            <v>0</v>
          </cell>
          <cell r="AI464">
            <v>0</v>
          </cell>
          <cell r="AJ464">
            <v>56188</v>
          </cell>
          <cell r="AL464">
            <v>0</v>
          </cell>
          <cell r="AM464">
            <v>0</v>
          </cell>
          <cell r="AQ464">
            <v>0</v>
          </cell>
          <cell r="AW464">
            <v>0</v>
          </cell>
        </row>
        <row r="465">
          <cell r="AF465">
            <v>0</v>
          </cell>
          <cell r="AG465">
            <v>0</v>
          </cell>
          <cell r="AH465">
            <v>0</v>
          </cell>
          <cell r="AI465">
            <v>0</v>
          </cell>
          <cell r="AJ465">
            <v>56218</v>
          </cell>
          <cell r="AL465">
            <v>0</v>
          </cell>
          <cell r="AM465">
            <v>0</v>
          </cell>
          <cell r="AQ465">
            <v>0</v>
          </cell>
          <cell r="AW465">
            <v>0</v>
          </cell>
        </row>
        <row r="466">
          <cell r="AF466">
            <v>37</v>
          </cell>
          <cell r="AG466">
            <v>8879.31</v>
          </cell>
          <cell r="AH466">
            <v>0</v>
          </cell>
          <cell r="AI466">
            <v>0</v>
          </cell>
          <cell r="AJ466">
            <v>56249</v>
          </cell>
          <cell r="AL466">
            <v>0</v>
          </cell>
          <cell r="AM466">
            <v>0</v>
          </cell>
          <cell r="AQ466">
            <v>0</v>
          </cell>
          <cell r="AW466">
            <v>0</v>
          </cell>
        </row>
        <row r="467">
          <cell r="AF467">
            <v>0</v>
          </cell>
          <cell r="AG467">
            <v>0</v>
          </cell>
          <cell r="AH467">
            <v>0</v>
          </cell>
          <cell r="AI467">
            <v>0</v>
          </cell>
          <cell r="AJ467">
            <v>56280</v>
          </cell>
          <cell r="AL467">
            <v>0</v>
          </cell>
          <cell r="AM467">
            <v>0</v>
          </cell>
          <cell r="AQ467">
            <v>0</v>
          </cell>
          <cell r="AW467">
            <v>0</v>
          </cell>
        </row>
        <row r="468">
          <cell r="AF468">
            <v>0</v>
          </cell>
          <cell r="AG468">
            <v>0</v>
          </cell>
          <cell r="AH468">
            <v>0</v>
          </cell>
          <cell r="AI468">
            <v>0</v>
          </cell>
          <cell r="AJ468">
            <v>56308</v>
          </cell>
          <cell r="AL468">
            <v>0</v>
          </cell>
          <cell r="AM468">
            <v>0</v>
          </cell>
          <cell r="AQ468">
            <v>0</v>
          </cell>
          <cell r="AW468">
            <v>0</v>
          </cell>
        </row>
        <row r="469">
          <cell r="AF469">
            <v>0</v>
          </cell>
          <cell r="AG469">
            <v>0</v>
          </cell>
          <cell r="AH469">
            <v>0</v>
          </cell>
          <cell r="AI469">
            <v>0</v>
          </cell>
          <cell r="AJ469">
            <v>56339</v>
          </cell>
          <cell r="AL469">
            <v>0</v>
          </cell>
          <cell r="AM469">
            <v>0</v>
          </cell>
          <cell r="AQ469">
            <v>0</v>
          </cell>
          <cell r="AW469">
            <v>0</v>
          </cell>
        </row>
        <row r="470">
          <cell r="AF470">
            <v>0</v>
          </cell>
          <cell r="AG470">
            <v>0</v>
          </cell>
          <cell r="AH470">
            <v>0</v>
          </cell>
          <cell r="AI470">
            <v>0</v>
          </cell>
          <cell r="AJ470">
            <v>56369</v>
          </cell>
          <cell r="AL470">
            <v>0</v>
          </cell>
          <cell r="AM470">
            <v>0</v>
          </cell>
          <cell r="AQ470">
            <v>0</v>
          </cell>
          <cell r="AW470">
            <v>0</v>
          </cell>
        </row>
        <row r="471">
          <cell r="AF471">
            <v>0</v>
          </cell>
          <cell r="AG471">
            <v>0</v>
          </cell>
          <cell r="AH471">
            <v>0</v>
          </cell>
          <cell r="AI471">
            <v>0</v>
          </cell>
          <cell r="AJ471">
            <v>56400</v>
          </cell>
          <cell r="AL471">
            <v>0</v>
          </cell>
          <cell r="AM471">
            <v>0</v>
          </cell>
          <cell r="AQ471">
            <v>0</v>
          </cell>
          <cell r="AW471">
            <v>0</v>
          </cell>
        </row>
        <row r="472">
          <cell r="AF472">
            <v>0</v>
          </cell>
          <cell r="AG472">
            <v>0</v>
          </cell>
          <cell r="AH472">
            <v>0</v>
          </cell>
          <cell r="AI472">
            <v>0</v>
          </cell>
          <cell r="AJ472">
            <v>56430</v>
          </cell>
          <cell r="AL472">
            <v>0</v>
          </cell>
          <cell r="AM472">
            <v>0</v>
          </cell>
          <cell r="AQ472">
            <v>0</v>
          </cell>
          <cell r="AW472">
            <v>0</v>
          </cell>
        </row>
        <row r="473">
          <cell r="AF473">
            <v>0</v>
          </cell>
          <cell r="AG473">
            <v>0</v>
          </cell>
          <cell r="AH473">
            <v>0</v>
          </cell>
          <cell r="AI473">
            <v>0</v>
          </cell>
          <cell r="AJ473">
            <v>56461</v>
          </cell>
          <cell r="AL473">
            <v>0</v>
          </cell>
          <cell r="AM473">
            <v>0</v>
          </cell>
          <cell r="AQ473">
            <v>0</v>
          </cell>
          <cell r="AW473">
            <v>0</v>
          </cell>
        </row>
        <row r="474">
          <cell r="AF474">
            <v>0</v>
          </cell>
          <cell r="AG474">
            <v>0</v>
          </cell>
          <cell r="AH474">
            <v>0</v>
          </cell>
          <cell r="AI474">
            <v>0</v>
          </cell>
          <cell r="AJ474">
            <v>56492</v>
          </cell>
          <cell r="AL474">
            <v>0</v>
          </cell>
          <cell r="AM474">
            <v>0</v>
          </cell>
          <cell r="AQ474">
            <v>8108.66</v>
          </cell>
          <cell r="AW474">
            <v>0</v>
          </cell>
        </row>
        <row r="475">
          <cell r="AF475">
            <v>0</v>
          </cell>
          <cell r="AG475">
            <v>0</v>
          </cell>
          <cell r="AH475">
            <v>0</v>
          </cell>
          <cell r="AI475">
            <v>0</v>
          </cell>
          <cell r="AJ475">
            <v>56522</v>
          </cell>
          <cell r="AL475">
            <v>0</v>
          </cell>
          <cell r="AM475">
            <v>0</v>
          </cell>
          <cell r="AQ475">
            <v>0</v>
          </cell>
          <cell r="AW475">
            <v>0</v>
          </cell>
        </row>
        <row r="476">
          <cell r="AF476">
            <v>0</v>
          </cell>
          <cell r="AG476">
            <v>0</v>
          </cell>
          <cell r="AH476">
            <v>0</v>
          </cell>
          <cell r="AI476">
            <v>0</v>
          </cell>
          <cell r="AJ476">
            <v>56553</v>
          </cell>
          <cell r="AL476">
            <v>0</v>
          </cell>
          <cell r="AM476">
            <v>0</v>
          </cell>
          <cell r="AQ476">
            <v>0</v>
          </cell>
          <cell r="AW476">
            <v>0</v>
          </cell>
        </row>
        <row r="477">
          <cell r="AF477">
            <v>0</v>
          </cell>
          <cell r="AG477">
            <v>0</v>
          </cell>
          <cell r="AH477">
            <v>0</v>
          </cell>
          <cell r="AI477">
            <v>0</v>
          </cell>
          <cell r="AJ477">
            <v>56583</v>
          </cell>
          <cell r="AL477">
            <v>0</v>
          </cell>
          <cell r="AM477">
            <v>0</v>
          </cell>
          <cell r="AQ477">
            <v>0</v>
          </cell>
          <cell r="AW477">
            <v>0</v>
          </cell>
        </row>
        <row r="478">
          <cell r="AF478">
            <v>38</v>
          </cell>
          <cell r="AG478">
            <v>8108.66</v>
          </cell>
          <cell r="AH478">
            <v>0</v>
          </cell>
          <cell r="AI478">
            <v>0</v>
          </cell>
          <cell r="AJ478">
            <v>56614</v>
          </cell>
          <cell r="AL478">
            <v>0</v>
          </cell>
          <cell r="AM478">
            <v>0</v>
          </cell>
          <cell r="AQ478">
            <v>0</v>
          </cell>
          <cell r="AW478">
            <v>0</v>
          </cell>
        </row>
        <row r="479">
          <cell r="AF479">
            <v>0</v>
          </cell>
          <cell r="AG479">
            <v>0</v>
          </cell>
          <cell r="AH479">
            <v>0</v>
          </cell>
          <cell r="AI479">
            <v>0</v>
          </cell>
          <cell r="AJ479">
            <v>56645</v>
          </cell>
          <cell r="AL479">
            <v>0</v>
          </cell>
          <cell r="AM479">
            <v>0</v>
          </cell>
          <cell r="AQ479">
            <v>0</v>
          </cell>
          <cell r="AW479">
            <v>0</v>
          </cell>
        </row>
        <row r="480">
          <cell r="AF480">
            <v>0</v>
          </cell>
          <cell r="AG480">
            <v>0</v>
          </cell>
          <cell r="AH480">
            <v>0</v>
          </cell>
          <cell r="AI480">
            <v>0</v>
          </cell>
          <cell r="AJ480">
            <v>56673</v>
          </cell>
          <cell r="AL480">
            <v>0</v>
          </cell>
          <cell r="AM480">
            <v>0</v>
          </cell>
          <cell r="AQ480">
            <v>0</v>
          </cell>
          <cell r="AW480">
            <v>0</v>
          </cell>
        </row>
        <row r="481">
          <cell r="AF481">
            <v>0</v>
          </cell>
          <cell r="AG481">
            <v>0</v>
          </cell>
          <cell r="AH481">
            <v>0</v>
          </cell>
          <cell r="AI481">
            <v>0</v>
          </cell>
          <cell r="AJ481">
            <v>56704</v>
          </cell>
          <cell r="AL481">
            <v>0</v>
          </cell>
          <cell r="AM481">
            <v>0</v>
          </cell>
          <cell r="AQ481">
            <v>0</v>
          </cell>
          <cell r="AW481">
            <v>0</v>
          </cell>
        </row>
        <row r="482">
          <cell r="AF482">
            <v>0</v>
          </cell>
          <cell r="AG482">
            <v>0</v>
          </cell>
          <cell r="AH482">
            <v>0</v>
          </cell>
          <cell r="AI482">
            <v>0</v>
          </cell>
          <cell r="AJ482">
            <v>56734</v>
          </cell>
          <cell r="AL482">
            <v>0</v>
          </cell>
          <cell r="AM482">
            <v>0</v>
          </cell>
          <cell r="AQ482">
            <v>0</v>
          </cell>
          <cell r="AW482">
            <v>0</v>
          </cell>
        </row>
        <row r="483">
          <cell r="AF483">
            <v>0</v>
          </cell>
          <cell r="AG483">
            <v>0</v>
          </cell>
          <cell r="AH483">
            <v>0</v>
          </cell>
          <cell r="AI483">
            <v>0</v>
          </cell>
          <cell r="AJ483">
            <v>56765</v>
          </cell>
          <cell r="AL483">
            <v>0</v>
          </cell>
          <cell r="AM483">
            <v>0</v>
          </cell>
          <cell r="AQ483">
            <v>0</v>
          </cell>
          <cell r="AW483">
            <v>0</v>
          </cell>
        </row>
        <row r="484">
          <cell r="AF484">
            <v>0</v>
          </cell>
          <cell r="AG484">
            <v>0</v>
          </cell>
          <cell r="AH484">
            <v>0</v>
          </cell>
          <cell r="AI484">
            <v>0</v>
          </cell>
          <cell r="AJ484">
            <v>56795</v>
          </cell>
          <cell r="AL484">
            <v>0</v>
          </cell>
          <cell r="AM484">
            <v>0</v>
          </cell>
          <cell r="AQ484">
            <v>0</v>
          </cell>
          <cell r="AW484">
            <v>0</v>
          </cell>
        </row>
        <row r="485">
          <cell r="AF485">
            <v>0</v>
          </cell>
          <cell r="AG485">
            <v>0</v>
          </cell>
          <cell r="AH485">
            <v>0</v>
          </cell>
          <cell r="AI485">
            <v>0</v>
          </cell>
          <cell r="AJ485">
            <v>56826</v>
          </cell>
          <cell r="AL485">
            <v>0</v>
          </cell>
          <cell r="AM485">
            <v>0</v>
          </cell>
          <cell r="AQ485">
            <v>0</v>
          </cell>
          <cell r="AW485">
            <v>0</v>
          </cell>
        </row>
        <row r="486">
          <cell r="AF486">
            <v>0</v>
          </cell>
          <cell r="AG486">
            <v>0</v>
          </cell>
          <cell r="AH486">
            <v>0</v>
          </cell>
          <cell r="AI486">
            <v>0</v>
          </cell>
          <cell r="AJ486">
            <v>56857</v>
          </cell>
          <cell r="AL486">
            <v>0</v>
          </cell>
          <cell r="AM486">
            <v>0</v>
          </cell>
          <cell r="AQ486">
            <v>7305.15</v>
          </cell>
          <cell r="AW486">
            <v>0</v>
          </cell>
        </row>
        <row r="487">
          <cell r="AF487">
            <v>0</v>
          </cell>
          <cell r="AG487">
            <v>0</v>
          </cell>
          <cell r="AH487">
            <v>0</v>
          </cell>
          <cell r="AI487">
            <v>0</v>
          </cell>
          <cell r="AJ487">
            <v>56887</v>
          </cell>
          <cell r="AL487">
            <v>0</v>
          </cell>
          <cell r="AM487">
            <v>0</v>
          </cell>
          <cell r="AQ487">
            <v>0</v>
          </cell>
          <cell r="AW487">
            <v>0</v>
          </cell>
        </row>
        <row r="488">
          <cell r="AF488">
            <v>0</v>
          </cell>
          <cell r="AG488">
            <v>0</v>
          </cell>
          <cell r="AH488">
            <v>0</v>
          </cell>
          <cell r="AI488">
            <v>0</v>
          </cell>
          <cell r="AJ488">
            <v>56918</v>
          </cell>
          <cell r="AL488">
            <v>0</v>
          </cell>
          <cell r="AM488">
            <v>0</v>
          </cell>
          <cell r="AQ488">
            <v>0</v>
          </cell>
          <cell r="AW488">
            <v>0</v>
          </cell>
        </row>
        <row r="489">
          <cell r="AF489">
            <v>0</v>
          </cell>
          <cell r="AG489">
            <v>0</v>
          </cell>
          <cell r="AH489">
            <v>0</v>
          </cell>
          <cell r="AI489">
            <v>0</v>
          </cell>
          <cell r="AJ489">
            <v>56948</v>
          </cell>
          <cell r="AL489">
            <v>0</v>
          </cell>
          <cell r="AM489">
            <v>0</v>
          </cell>
          <cell r="AQ489">
            <v>0</v>
          </cell>
          <cell r="AW489">
            <v>0</v>
          </cell>
        </row>
        <row r="490">
          <cell r="AF490">
            <v>39</v>
          </cell>
          <cell r="AG490">
            <v>7305.15</v>
          </cell>
          <cell r="AH490">
            <v>0</v>
          </cell>
          <cell r="AI490">
            <v>0</v>
          </cell>
          <cell r="AJ490">
            <v>56979</v>
          </cell>
          <cell r="AL490">
            <v>0</v>
          </cell>
          <cell r="AM490">
            <v>0</v>
          </cell>
          <cell r="AQ490">
            <v>0</v>
          </cell>
          <cell r="AW490">
            <v>0</v>
          </cell>
        </row>
        <row r="491">
          <cell r="AF491">
            <v>0</v>
          </cell>
          <cell r="AG491">
            <v>0</v>
          </cell>
          <cell r="AH491">
            <v>0</v>
          </cell>
          <cell r="AI491">
            <v>0</v>
          </cell>
          <cell r="AJ491">
            <v>57010</v>
          </cell>
          <cell r="AL491">
            <v>0</v>
          </cell>
          <cell r="AM491">
            <v>0</v>
          </cell>
          <cell r="AQ491">
            <v>0</v>
          </cell>
          <cell r="AW491">
            <v>0</v>
          </cell>
        </row>
        <row r="492">
          <cell r="AF492">
            <v>0</v>
          </cell>
          <cell r="AG492">
            <v>0</v>
          </cell>
          <cell r="AH492">
            <v>0</v>
          </cell>
          <cell r="AI492">
            <v>0</v>
          </cell>
          <cell r="AJ492">
            <v>57039</v>
          </cell>
          <cell r="AL492">
            <v>0</v>
          </cell>
          <cell r="AM492">
            <v>0</v>
          </cell>
          <cell r="AQ492">
            <v>0</v>
          </cell>
          <cell r="AW492">
            <v>0</v>
          </cell>
        </row>
        <row r="493">
          <cell r="AF493">
            <v>0</v>
          </cell>
          <cell r="AG493">
            <v>0</v>
          </cell>
          <cell r="AH493">
            <v>0</v>
          </cell>
          <cell r="AI493">
            <v>0</v>
          </cell>
          <cell r="AJ493">
            <v>57070</v>
          </cell>
          <cell r="AL493">
            <v>0</v>
          </cell>
          <cell r="AM493">
            <v>0</v>
          </cell>
          <cell r="AQ493">
            <v>0</v>
          </cell>
          <cell r="AW493">
            <v>0</v>
          </cell>
        </row>
        <row r="494">
          <cell r="AF494">
            <v>0</v>
          </cell>
          <cell r="AG494">
            <v>0</v>
          </cell>
          <cell r="AH494">
            <v>0</v>
          </cell>
          <cell r="AI494">
            <v>0</v>
          </cell>
          <cell r="AJ494">
            <v>57100</v>
          </cell>
          <cell r="AL494">
            <v>0</v>
          </cell>
          <cell r="AM494">
            <v>0</v>
          </cell>
          <cell r="AQ494">
            <v>0</v>
          </cell>
          <cell r="AW494">
            <v>0</v>
          </cell>
        </row>
        <row r="495">
          <cell r="AF495">
            <v>0</v>
          </cell>
          <cell r="AG495">
            <v>0</v>
          </cell>
          <cell r="AH495">
            <v>0</v>
          </cell>
          <cell r="AI495">
            <v>0</v>
          </cell>
          <cell r="AJ495">
            <v>57131</v>
          </cell>
          <cell r="AL495">
            <v>0</v>
          </cell>
          <cell r="AM495">
            <v>0</v>
          </cell>
          <cell r="AQ495">
            <v>0</v>
          </cell>
          <cell r="AW495">
            <v>0</v>
          </cell>
        </row>
        <row r="496">
          <cell r="AF496">
            <v>0</v>
          </cell>
          <cell r="AG496">
            <v>0</v>
          </cell>
          <cell r="AH496">
            <v>0</v>
          </cell>
          <cell r="AI496">
            <v>0</v>
          </cell>
          <cell r="AJ496">
            <v>57161</v>
          </cell>
          <cell r="AL496">
            <v>0</v>
          </cell>
          <cell r="AM496">
            <v>0</v>
          </cell>
          <cell r="AQ496">
            <v>0</v>
          </cell>
          <cell r="AW496">
            <v>0</v>
          </cell>
        </row>
        <row r="497">
          <cell r="AF497">
            <v>0</v>
          </cell>
          <cell r="AG497">
            <v>0</v>
          </cell>
          <cell r="AH497">
            <v>0</v>
          </cell>
          <cell r="AI497">
            <v>0</v>
          </cell>
          <cell r="AJ497">
            <v>57192</v>
          </cell>
          <cell r="AL497">
            <v>0</v>
          </cell>
          <cell r="AM497">
            <v>0</v>
          </cell>
          <cell r="AQ497">
            <v>0</v>
          </cell>
          <cell r="AW497">
            <v>0</v>
          </cell>
        </row>
        <row r="498">
          <cell r="AF498">
            <v>0</v>
          </cell>
          <cell r="AG498">
            <v>0</v>
          </cell>
          <cell r="AH498">
            <v>0</v>
          </cell>
          <cell r="AI498">
            <v>0</v>
          </cell>
          <cell r="AJ498">
            <v>57223</v>
          </cell>
          <cell r="AL498">
            <v>0</v>
          </cell>
          <cell r="AM498">
            <v>0</v>
          </cell>
          <cell r="AQ498">
            <v>6468.63</v>
          </cell>
          <cell r="AW498">
            <v>0</v>
          </cell>
        </row>
        <row r="499">
          <cell r="AF499">
            <v>0</v>
          </cell>
          <cell r="AG499">
            <v>0</v>
          </cell>
          <cell r="AH499">
            <v>0</v>
          </cell>
          <cell r="AI499">
            <v>0</v>
          </cell>
          <cell r="AJ499">
            <v>57253</v>
          </cell>
          <cell r="AL499">
            <v>0</v>
          </cell>
          <cell r="AM499">
            <v>0</v>
          </cell>
          <cell r="AQ499">
            <v>0</v>
          </cell>
          <cell r="AW499">
            <v>0</v>
          </cell>
        </row>
        <row r="500">
          <cell r="AF500">
            <v>0</v>
          </cell>
          <cell r="AG500">
            <v>0</v>
          </cell>
          <cell r="AH500">
            <v>0</v>
          </cell>
          <cell r="AI500">
            <v>0</v>
          </cell>
          <cell r="AJ500">
            <v>57284</v>
          </cell>
          <cell r="AL500">
            <v>0</v>
          </cell>
          <cell r="AM500">
            <v>0</v>
          </cell>
          <cell r="AQ500">
            <v>0</v>
          </cell>
          <cell r="AW500">
            <v>0</v>
          </cell>
        </row>
        <row r="501">
          <cell r="AF501">
            <v>0</v>
          </cell>
          <cell r="AG501">
            <v>0</v>
          </cell>
          <cell r="AH501">
            <v>0</v>
          </cell>
          <cell r="AI501">
            <v>0</v>
          </cell>
          <cell r="AJ501">
            <v>57314</v>
          </cell>
          <cell r="AL501">
            <v>0</v>
          </cell>
          <cell r="AM501">
            <v>0</v>
          </cell>
          <cell r="AQ501">
            <v>0</v>
          </cell>
          <cell r="AW501">
            <v>0</v>
          </cell>
        </row>
        <row r="502">
          <cell r="AF502">
            <v>40</v>
          </cell>
          <cell r="AG502">
            <v>6468.63</v>
          </cell>
          <cell r="AH502">
            <v>0</v>
          </cell>
          <cell r="AI502">
            <v>0</v>
          </cell>
          <cell r="AJ502">
            <v>57345</v>
          </cell>
          <cell r="AL502">
            <v>0</v>
          </cell>
          <cell r="AM502">
            <v>0</v>
          </cell>
          <cell r="AQ502">
            <v>0</v>
          </cell>
          <cell r="AW502">
            <v>0</v>
          </cell>
        </row>
        <row r="503">
          <cell r="AF503">
            <v>0</v>
          </cell>
          <cell r="AG503">
            <v>0</v>
          </cell>
          <cell r="AH503">
            <v>0</v>
          </cell>
          <cell r="AI503">
            <v>0</v>
          </cell>
          <cell r="AJ503">
            <v>57376</v>
          </cell>
          <cell r="AL503">
            <v>0</v>
          </cell>
          <cell r="AM503">
            <v>0</v>
          </cell>
          <cell r="AQ503">
            <v>0</v>
          </cell>
          <cell r="AW503">
            <v>0</v>
          </cell>
        </row>
        <row r="504">
          <cell r="AF504">
            <v>0</v>
          </cell>
          <cell r="AG504">
            <v>0</v>
          </cell>
          <cell r="AH504">
            <v>0</v>
          </cell>
          <cell r="AI504">
            <v>0</v>
          </cell>
          <cell r="AJ504">
            <v>57404</v>
          </cell>
          <cell r="AL504">
            <v>0</v>
          </cell>
          <cell r="AM504">
            <v>0</v>
          </cell>
          <cell r="AQ504">
            <v>0</v>
          </cell>
          <cell r="AW504">
            <v>0</v>
          </cell>
        </row>
        <row r="505">
          <cell r="AF505">
            <v>0</v>
          </cell>
          <cell r="AG505">
            <v>0</v>
          </cell>
          <cell r="AH505">
            <v>0</v>
          </cell>
          <cell r="AI505">
            <v>0</v>
          </cell>
          <cell r="AJ505">
            <v>57435</v>
          </cell>
          <cell r="AL505">
            <v>0</v>
          </cell>
          <cell r="AM505">
            <v>0</v>
          </cell>
          <cell r="AQ505">
            <v>0</v>
          </cell>
          <cell r="AW505">
            <v>0</v>
          </cell>
        </row>
        <row r="506">
          <cell r="AF506">
            <v>0</v>
          </cell>
          <cell r="AG506">
            <v>0</v>
          </cell>
          <cell r="AH506">
            <v>0</v>
          </cell>
          <cell r="AI506">
            <v>0</v>
          </cell>
          <cell r="AJ506">
            <v>57465</v>
          </cell>
          <cell r="AL506">
            <v>0</v>
          </cell>
          <cell r="AM506">
            <v>0</v>
          </cell>
          <cell r="AQ506">
            <v>0</v>
          </cell>
          <cell r="AW506">
            <v>0</v>
          </cell>
        </row>
        <row r="507">
          <cell r="AF507">
            <v>0</v>
          </cell>
          <cell r="AG507">
            <v>0</v>
          </cell>
          <cell r="AH507">
            <v>0</v>
          </cell>
          <cell r="AI507">
            <v>0</v>
          </cell>
          <cell r="AJ507">
            <v>57496</v>
          </cell>
          <cell r="AL507">
            <v>0</v>
          </cell>
          <cell r="AM507">
            <v>0</v>
          </cell>
          <cell r="AQ507">
            <v>0</v>
          </cell>
          <cell r="AW507">
            <v>0</v>
          </cell>
        </row>
        <row r="508">
          <cell r="AF508">
            <v>0</v>
          </cell>
          <cell r="AG508">
            <v>0</v>
          </cell>
          <cell r="AH508">
            <v>0</v>
          </cell>
          <cell r="AI508">
            <v>0</v>
          </cell>
          <cell r="AJ508">
            <v>57526</v>
          </cell>
          <cell r="AL508">
            <v>0</v>
          </cell>
          <cell r="AM508">
            <v>0</v>
          </cell>
          <cell r="AQ508">
            <v>0</v>
          </cell>
          <cell r="AW508">
            <v>0</v>
          </cell>
        </row>
        <row r="509">
          <cell r="AF509">
            <v>0</v>
          </cell>
          <cell r="AG509">
            <v>0</v>
          </cell>
          <cell r="AH509">
            <v>0</v>
          </cell>
          <cell r="AI509">
            <v>0</v>
          </cell>
          <cell r="AJ509">
            <v>57557</v>
          </cell>
          <cell r="AL509">
            <v>0</v>
          </cell>
          <cell r="AM509">
            <v>0</v>
          </cell>
          <cell r="AQ509">
            <v>0</v>
          </cell>
          <cell r="AW509">
            <v>0</v>
          </cell>
        </row>
        <row r="510">
          <cell r="AF510">
            <v>0</v>
          </cell>
          <cell r="AG510">
            <v>0</v>
          </cell>
          <cell r="AH510">
            <v>0</v>
          </cell>
          <cell r="AI510">
            <v>0</v>
          </cell>
          <cell r="AJ510">
            <v>57588</v>
          </cell>
          <cell r="AL510">
            <v>0</v>
          </cell>
          <cell r="AM510">
            <v>0</v>
          </cell>
          <cell r="AQ510">
            <v>5596.87</v>
          </cell>
          <cell r="AW510">
            <v>0</v>
          </cell>
        </row>
        <row r="511">
          <cell r="AF511">
            <v>0</v>
          </cell>
          <cell r="AG511">
            <v>0</v>
          </cell>
          <cell r="AH511">
            <v>0</v>
          </cell>
          <cell r="AI511">
            <v>0</v>
          </cell>
          <cell r="AJ511">
            <v>57618</v>
          </cell>
          <cell r="AL511">
            <v>0</v>
          </cell>
          <cell r="AM511">
            <v>0</v>
          </cell>
          <cell r="AQ511">
            <v>0</v>
          </cell>
          <cell r="AW511">
            <v>0</v>
          </cell>
        </row>
        <row r="512">
          <cell r="AF512">
            <v>0</v>
          </cell>
          <cell r="AG512">
            <v>0</v>
          </cell>
          <cell r="AH512">
            <v>0</v>
          </cell>
          <cell r="AI512">
            <v>0</v>
          </cell>
          <cell r="AJ512">
            <v>57649</v>
          </cell>
          <cell r="AL512">
            <v>0</v>
          </cell>
          <cell r="AM512">
            <v>0</v>
          </cell>
          <cell r="AQ512">
            <v>0</v>
          </cell>
          <cell r="AW512">
            <v>0</v>
          </cell>
        </row>
        <row r="513">
          <cell r="AF513">
            <v>0</v>
          </cell>
          <cell r="AG513">
            <v>0</v>
          </cell>
          <cell r="AH513">
            <v>0</v>
          </cell>
          <cell r="AI513">
            <v>0</v>
          </cell>
          <cell r="AJ513">
            <v>57679</v>
          </cell>
          <cell r="AL513">
            <v>0</v>
          </cell>
          <cell r="AM513">
            <v>0</v>
          </cell>
          <cell r="AQ513">
            <v>0</v>
          </cell>
          <cell r="AW513">
            <v>0</v>
          </cell>
        </row>
        <row r="514">
          <cell r="AF514">
            <v>41</v>
          </cell>
          <cell r="AG514">
            <v>5596.87</v>
          </cell>
          <cell r="AH514">
            <v>0</v>
          </cell>
          <cell r="AI514">
            <v>0</v>
          </cell>
          <cell r="AJ514">
            <v>57710</v>
          </cell>
          <cell r="AL514">
            <v>0</v>
          </cell>
          <cell r="AM514">
            <v>0</v>
          </cell>
          <cell r="AQ514">
            <v>0</v>
          </cell>
          <cell r="AW514">
            <v>0</v>
          </cell>
        </row>
        <row r="515">
          <cell r="AF515">
            <v>0</v>
          </cell>
          <cell r="AG515">
            <v>0</v>
          </cell>
          <cell r="AH515">
            <v>0</v>
          </cell>
          <cell r="AI515">
            <v>0</v>
          </cell>
          <cell r="AJ515">
            <v>57741</v>
          </cell>
          <cell r="AL515">
            <v>0</v>
          </cell>
          <cell r="AM515">
            <v>0</v>
          </cell>
          <cell r="AQ515">
            <v>0</v>
          </cell>
          <cell r="AW515">
            <v>0</v>
          </cell>
        </row>
        <row r="516">
          <cell r="AF516">
            <v>0</v>
          </cell>
          <cell r="AG516">
            <v>0</v>
          </cell>
          <cell r="AH516">
            <v>0</v>
          </cell>
          <cell r="AI516">
            <v>0</v>
          </cell>
          <cell r="AJ516">
            <v>57769</v>
          </cell>
          <cell r="AL516">
            <v>0</v>
          </cell>
          <cell r="AM516">
            <v>0</v>
          </cell>
          <cell r="AQ516">
            <v>0</v>
          </cell>
          <cell r="AW516">
            <v>0</v>
          </cell>
        </row>
        <row r="517">
          <cell r="AF517">
            <v>0</v>
          </cell>
          <cell r="AG517">
            <v>0</v>
          </cell>
          <cell r="AH517">
            <v>0</v>
          </cell>
          <cell r="AI517">
            <v>0</v>
          </cell>
          <cell r="AJ517">
            <v>57800</v>
          </cell>
          <cell r="AL517">
            <v>0</v>
          </cell>
          <cell r="AM517">
            <v>0</v>
          </cell>
          <cell r="AQ517">
            <v>0</v>
          </cell>
          <cell r="AW517">
            <v>0</v>
          </cell>
        </row>
        <row r="518">
          <cell r="AF518">
            <v>0</v>
          </cell>
          <cell r="AG518">
            <v>0</v>
          </cell>
          <cell r="AH518">
            <v>0</v>
          </cell>
          <cell r="AI518">
            <v>0</v>
          </cell>
          <cell r="AJ518">
            <v>57830</v>
          </cell>
          <cell r="AL518">
            <v>0</v>
          </cell>
          <cell r="AM518">
            <v>0</v>
          </cell>
          <cell r="AQ518">
            <v>0</v>
          </cell>
          <cell r="AW518">
            <v>0</v>
          </cell>
        </row>
        <row r="519">
          <cell r="AF519">
            <v>0</v>
          </cell>
          <cell r="AG519">
            <v>0</v>
          </cell>
          <cell r="AH519">
            <v>0</v>
          </cell>
          <cell r="AI519">
            <v>0</v>
          </cell>
          <cell r="AJ519">
            <v>57861</v>
          </cell>
          <cell r="AL519">
            <v>0</v>
          </cell>
          <cell r="AM519">
            <v>0</v>
          </cell>
          <cell r="AQ519">
            <v>0</v>
          </cell>
          <cell r="AW519">
            <v>0</v>
          </cell>
        </row>
        <row r="520">
          <cell r="AF520">
            <v>0</v>
          </cell>
          <cell r="AG520">
            <v>0</v>
          </cell>
          <cell r="AH520">
            <v>0</v>
          </cell>
          <cell r="AI520">
            <v>0</v>
          </cell>
          <cell r="AJ520">
            <v>57891</v>
          </cell>
          <cell r="AL520">
            <v>0</v>
          </cell>
          <cell r="AM520">
            <v>0</v>
          </cell>
          <cell r="AQ520">
            <v>0</v>
          </cell>
          <cell r="AW520">
            <v>0</v>
          </cell>
        </row>
        <row r="521">
          <cell r="AF521">
            <v>0</v>
          </cell>
          <cell r="AG521">
            <v>0</v>
          </cell>
          <cell r="AH521">
            <v>0</v>
          </cell>
          <cell r="AI521">
            <v>0</v>
          </cell>
          <cell r="AJ521">
            <v>57922</v>
          </cell>
          <cell r="AL521">
            <v>0</v>
          </cell>
          <cell r="AM521">
            <v>0</v>
          </cell>
          <cell r="AQ521">
            <v>0</v>
          </cell>
          <cell r="AW521">
            <v>0</v>
          </cell>
        </row>
        <row r="522">
          <cell r="AF522">
            <v>0</v>
          </cell>
          <cell r="AG522">
            <v>0</v>
          </cell>
          <cell r="AH522">
            <v>0</v>
          </cell>
          <cell r="AI522">
            <v>0</v>
          </cell>
          <cell r="AJ522">
            <v>57953</v>
          </cell>
          <cell r="AL522">
            <v>0</v>
          </cell>
          <cell r="AM522">
            <v>0</v>
          </cell>
          <cell r="AQ522">
            <v>4689</v>
          </cell>
          <cell r="AW522">
            <v>0</v>
          </cell>
        </row>
        <row r="523">
          <cell r="AF523">
            <v>0</v>
          </cell>
          <cell r="AG523">
            <v>0</v>
          </cell>
          <cell r="AH523">
            <v>0</v>
          </cell>
          <cell r="AI523">
            <v>0</v>
          </cell>
          <cell r="AJ523">
            <v>57983</v>
          </cell>
          <cell r="AL523">
            <v>0</v>
          </cell>
          <cell r="AM523">
            <v>0</v>
          </cell>
          <cell r="AQ523">
            <v>0</v>
          </cell>
          <cell r="AW523">
            <v>0</v>
          </cell>
        </row>
        <row r="524">
          <cell r="AF524">
            <v>0</v>
          </cell>
          <cell r="AG524">
            <v>0</v>
          </cell>
          <cell r="AH524">
            <v>0</v>
          </cell>
          <cell r="AI524">
            <v>0</v>
          </cell>
          <cell r="AJ524">
            <v>58014</v>
          </cell>
          <cell r="AL524">
            <v>0</v>
          </cell>
          <cell r="AM524">
            <v>0</v>
          </cell>
          <cell r="AQ524">
            <v>0</v>
          </cell>
          <cell r="AW524">
            <v>0</v>
          </cell>
        </row>
        <row r="525">
          <cell r="AF525">
            <v>0</v>
          </cell>
          <cell r="AG525">
            <v>0</v>
          </cell>
          <cell r="AH525">
            <v>0</v>
          </cell>
          <cell r="AI525">
            <v>0</v>
          </cell>
          <cell r="AJ525">
            <v>58044</v>
          </cell>
          <cell r="AL525">
            <v>0</v>
          </cell>
          <cell r="AM525">
            <v>0</v>
          </cell>
          <cell r="AQ525">
            <v>0</v>
          </cell>
          <cell r="AW525">
            <v>0</v>
          </cell>
        </row>
        <row r="526">
          <cell r="AF526">
            <v>42</v>
          </cell>
          <cell r="AG526">
            <v>4689</v>
          </cell>
          <cell r="AH526">
            <v>0</v>
          </cell>
          <cell r="AI526">
            <v>0</v>
          </cell>
          <cell r="AJ526">
            <v>58075</v>
          </cell>
          <cell r="AL526">
            <v>0</v>
          </cell>
          <cell r="AM526">
            <v>0</v>
          </cell>
          <cell r="AQ526">
            <v>0</v>
          </cell>
          <cell r="AW526">
            <v>0</v>
          </cell>
        </row>
        <row r="527">
          <cell r="AF527">
            <v>0</v>
          </cell>
          <cell r="AG527">
            <v>0</v>
          </cell>
          <cell r="AH527">
            <v>0</v>
          </cell>
          <cell r="AI527">
            <v>0</v>
          </cell>
          <cell r="AJ527">
            <v>58106</v>
          </cell>
          <cell r="AL527">
            <v>0</v>
          </cell>
          <cell r="AM527">
            <v>0</v>
          </cell>
          <cell r="AQ527">
            <v>0</v>
          </cell>
          <cell r="AW527">
            <v>0</v>
          </cell>
        </row>
        <row r="528">
          <cell r="AF528">
            <v>0</v>
          </cell>
          <cell r="AG528">
            <v>0</v>
          </cell>
          <cell r="AH528">
            <v>0</v>
          </cell>
          <cell r="AI528">
            <v>0</v>
          </cell>
          <cell r="AJ528">
            <v>58134</v>
          </cell>
          <cell r="AL528">
            <v>0</v>
          </cell>
          <cell r="AM528">
            <v>0</v>
          </cell>
          <cell r="AQ528">
            <v>0</v>
          </cell>
          <cell r="AW528">
            <v>0</v>
          </cell>
        </row>
        <row r="529">
          <cell r="AF529">
            <v>0</v>
          </cell>
          <cell r="AG529">
            <v>0</v>
          </cell>
          <cell r="AH529">
            <v>0</v>
          </cell>
          <cell r="AI529">
            <v>0</v>
          </cell>
          <cell r="AJ529">
            <v>58165</v>
          </cell>
          <cell r="AL529">
            <v>0</v>
          </cell>
          <cell r="AM529">
            <v>0</v>
          </cell>
          <cell r="AQ529">
            <v>0</v>
          </cell>
          <cell r="AW529">
            <v>0</v>
          </cell>
        </row>
        <row r="530">
          <cell r="AF530">
            <v>0</v>
          </cell>
          <cell r="AG530">
            <v>0</v>
          </cell>
          <cell r="AH530">
            <v>0</v>
          </cell>
          <cell r="AI530">
            <v>0</v>
          </cell>
          <cell r="AJ530">
            <v>58195</v>
          </cell>
          <cell r="AL530">
            <v>0</v>
          </cell>
          <cell r="AM530">
            <v>0</v>
          </cell>
          <cell r="AQ530">
            <v>0</v>
          </cell>
          <cell r="AW530">
            <v>0</v>
          </cell>
        </row>
        <row r="531">
          <cell r="AF531">
            <v>0</v>
          </cell>
          <cell r="AG531">
            <v>0</v>
          </cell>
          <cell r="AH531">
            <v>0</v>
          </cell>
          <cell r="AI531">
            <v>0</v>
          </cell>
          <cell r="AJ531">
            <v>58226</v>
          </cell>
          <cell r="AL531">
            <v>0</v>
          </cell>
          <cell r="AM531">
            <v>0</v>
          </cell>
          <cell r="AQ531">
            <v>0</v>
          </cell>
          <cell r="AW531">
            <v>0</v>
          </cell>
        </row>
        <row r="532">
          <cell r="AF532">
            <v>0</v>
          </cell>
          <cell r="AG532">
            <v>0</v>
          </cell>
          <cell r="AH532">
            <v>0</v>
          </cell>
          <cell r="AI532">
            <v>0</v>
          </cell>
          <cell r="AJ532">
            <v>58256</v>
          </cell>
          <cell r="AL532">
            <v>0</v>
          </cell>
          <cell r="AM532">
            <v>0</v>
          </cell>
          <cell r="AQ532">
            <v>0</v>
          </cell>
          <cell r="AW532">
            <v>0</v>
          </cell>
        </row>
        <row r="533">
          <cell r="AF533">
            <v>0</v>
          </cell>
          <cell r="AG533">
            <v>0</v>
          </cell>
          <cell r="AH533">
            <v>0</v>
          </cell>
          <cell r="AI533">
            <v>0</v>
          </cell>
          <cell r="AJ533">
            <v>58287</v>
          </cell>
          <cell r="AL533">
            <v>0</v>
          </cell>
          <cell r="AM533">
            <v>0</v>
          </cell>
          <cell r="AQ533">
            <v>0</v>
          </cell>
          <cell r="AW533">
            <v>0</v>
          </cell>
        </row>
        <row r="534">
          <cell r="AF534">
            <v>0</v>
          </cell>
          <cell r="AG534">
            <v>0</v>
          </cell>
          <cell r="AH534">
            <v>0</v>
          </cell>
          <cell r="AI534">
            <v>0</v>
          </cell>
          <cell r="AJ534">
            <v>58318</v>
          </cell>
          <cell r="AL534">
            <v>0</v>
          </cell>
          <cell r="AM534">
            <v>0</v>
          </cell>
          <cell r="AQ534">
            <v>3742.01</v>
          </cell>
          <cell r="AW534">
            <v>0</v>
          </cell>
        </row>
        <row r="535">
          <cell r="AF535">
            <v>0</v>
          </cell>
          <cell r="AG535">
            <v>0</v>
          </cell>
          <cell r="AH535">
            <v>0</v>
          </cell>
          <cell r="AI535">
            <v>0</v>
          </cell>
          <cell r="AJ535">
            <v>58348</v>
          </cell>
          <cell r="AL535">
            <v>0</v>
          </cell>
          <cell r="AM535">
            <v>0</v>
          </cell>
          <cell r="AQ535">
            <v>0</v>
          </cell>
          <cell r="AW535">
            <v>0</v>
          </cell>
        </row>
        <row r="536">
          <cell r="AF536">
            <v>0</v>
          </cell>
          <cell r="AG536">
            <v>0</v>
          </cell>
          <cell r="AH536">
            <v>0</v>
          </cell>
          <cell r="AI536">
            <v>0</v>
          </cell>
          <cell r="AJ536">
            <v>58379</v>
          </cell>
          <cell r="AL536">
            <v>0</v>
          </cell>
          <cell r="AM536">
            <v>0</v>
          </cell>
          <cell r="AQ536">
            <v>0</v>
          </cell>
          <cell r="AW536">
            <v>0</v>
          </cell>
        </row>
        <row r="537">
          <cell r="AF537">
            <v>0</v>
          </cell>
          <cell r="AG537">
            <v>0</v>
          </cell>
          <cell r="AH537">
            <v>0</v>
          </cell>
          <cell r="AI537">
            <v>0</v>
          </cell>
          <cell r="AJ537">
            <v>58409</v>
          </cell>
          <cell r="AL537">
            <v>0</v>
          </cell>
          <cell r="AM537">
            <v>0</v>
          </cell>
          <cell r="AQ537">
            <v>0</v>
          </cell>
          <cell r="AW537">
            <v>0</v>
          </cell>
        </row>
        <row r="538">
          <cell r="AF538">
            <v>43</v>
          </cell>
          <cell r="AG538">
            <v>3742.01</v>
          </cell>
          <cell r="AH538">
            <v>0</v>
          </cell>
          <cell r="AI538">
            <v>0</v>
          </cell>
          <cell r="AJ538">
            <v>58440</v>
          </cell>
          <cell r="AL538">
            <v>0</v>
          </cell>
          <cell r="AM538">
            <v>0</v>
          </cell>
          <cell r="AQ538">
            <v>0</v>
          </cell>
          <cell r="AW538">
            <v>0</v>
          </cell>
        </row>
        <row r="539">
          <cell r="AF539">
            <v>0</v>
          </cell>
          <cell r="AG539">
            <v>0</v>
          </cell>
          <cell r="AH539">
            <v>0</v>
          </cell>
          <cell r="AI539">
            <v>0</v>
          </cell>
          <cell r="AJ539">
            <v>58471</v>
          </cell>
          <cell r="AL539">
            <v>0</v>
          </cell>
          <cell r="AM539">
            <v>0</v>
          </cell>
          <cell r="AQ539">
            <v>0</v>
          </cell>
          <cell r="AW539">
            <v>0</v>
          </cell>
        </row>
        <row r="540">
          <cell r="AF540">
            <v>0</v>
          </cell>
          <cell r="AG540">
            <v>0</v>
          </cell>
          <cell r="AH540">
            <v>0</v>
          </cell>
          <cell r="AI540">
            <v>0</v>
          </cell>
          <cell r="AJ540">
            <v>58500</v>
          </cell>
          <cell r="AL540">
            <v>0</v>
          </cell>
          <cell r="AM540">
            <v>0</v>
          </cell>
          <cell r="AQ540">
            <v>0</v>
          </cell>
          <cell r="AW540">
            <v>0</v>
          </cell>
        </row>
        <row r="541">
          <cell r="AF541">
            <v>0</v>
          </cell>
          <cell r="AG541">
            <v>0</v>
          </cell>
          <cell r="AH541">
            <v>0</v>
          </cell>
          <cell r="AI541">
            <v>0</v>
          </cell>
          <cell r="AJ541">
            <v>58531</v>
          </cell>
          <cell r="AL541">
            <v>0</v>
          </cell>
          <cell r="AM541">
            <v>0</v>
          </cell>
          <cell r="AQ541">
            <v>0</v>
          </cell>
          <cell r="AW541">
            <v>0</v>
          </cell>
        </row>
        <row r="542">
          <cell r="AF542">
            <v>0</v>
          </cell>
          <cell r="AG542">
            <v>0</v>
          </cell>
          <cell r="AH542">
            <v>0</v>
          </cell>
          <cell r="AI542">
            <v>0</v>
          </cell>
          <cell r="AJ542">
            <v>58561</v>
          </cell>
          <cell r="AL542">
            <v>0</v>
          </cell>
          <cell r="AM542">
            <v>0</v>
          </cell>
          <cell r="AQ542">
            <v>0</v>
          </cell>
          <cell r="AW542">
            <v>0</v>
          </cell>
        </row>
        <row r="543">
          <cell r="AF543">
            <v>0</v>
          </cell>
          <cell r="AG543">
            <v>0</v>
          </cell>
          <cell r="AH543">
            <v>0</v>
          </cell>
          <cell r="AI543">
            <v>0</v>
          </cell>
          <cell r="AJ543">
            <v>58592</v>
          </cell>
          <cell r="AL543">
            <v>0</v>
          </cell>
          <cell r="AM543">
            <v>0</v>
          </cell>
          <cell r="AQ543">
            <v>0</v>
          </cell>
          <cell r="AW543">
            <v>0</v>
          </cell>
        </row>
        <row r="544">
          <cell r="AF544">
            <v>0</v>
          </cell>
          <cell r="AG544">
            <v>0</v>
          </cell>
          <cell r="AH544">
            <v>0</v>
          </cell>
          <cell r="AI544">
            <v>0</v>
          </cell>
          <cell r="AJ544">
            <v>58622</v>
          </cell>
          <cell r="AL544">
            <v>0</v>
          </cell>
          <cell r="AM544">
            <v>0</v>
          </cell>
          <cell r="AQ544">
            <v>0</v>
          </cell>
          <cell r="AW544">
            <v>0</v>
          </cell>
        </row>
        <row r="545">
          <cell r="AF545">
            <v>0</v>
          </cell>
          <cell r="AG545">
            <v>0</v>
          </cell>
          <cell r="AH545">
            <v>0</v>
          </cell>
          <cell r="AI545">
            <v>0</v>
          </cell>
          <cell r="AJ545">
            <v>58653</v>
          </cell>
          <cell r="AL545">
            <v>0</v>
          </cell>
          <cell r="AM545">
            <v>0</v>
          </cell>
          <cell r="AQ545">
            <v>0</v>
          </cell>
          <cell r="AW545">
            <v>0</v>
          </cell>
        </row>
        <row r="546">
          <cell r="AF546">
            <v>0</v>
          </cell>
          <cell r="AG546">
            <v>0</v>
          </cell>
          <cell r="AH546">
            <v>0</v>
          </cell>
          <cell r="AI546">
            <v>0</v>
          </cell>
          <cell r="AJ546">
            <v>58684</v>
          </cell>
          <cell r="AL546">
            <v>0</v>
          </cell>
          <cell r="AM546">
            <v>0</v>
          </cell>
          <cell r="AQ546">
            <v>2761.69</v>
          </cell>
          <cell r="AW546">
            <v>0</v>
          </cell>
        </row>
        <row r="547">
          <cell r="AF547">
            <v>0</v>
          </cell>
          <cell r="AG547">
            <v>0</v>
          </cell>
          <cell r="AH547">
            <v>0</v>
          </cell>
          <cell r="AI547">
            <v>0</v>
          </cell>
          <cell r="AJ547">
            <v>58714</v>
          </cell>
          <cell r="AL547">
            <v>0</v>
          </cell>
          <cell r="AM547">
            <v>0</v>
          </cell>
          <cell r="AQ547">
            <v>0</v>
          </cell>
          <cell r="AW547">
            <v>0</v>
          </cell>
        </row>
        <row r="548">
          <cell r="AF548">
            <v>0</v>
          </cell>
          <cell r="AG548">
            <v>0</v>
          </cell>
          <cell r="AH548">
            <v>0</v>
          </cell>
          <cell r="AI548">
            <v>0</v>
          </cell>
          <cell r="AJ548">
            <v>58745</v>
          </cell>
          <cell r="AL548">
            <v>0</v>
          </cell>
          <cell r="AM548">
            <v>0</v>
          </cell>
          <cell r="AQ548">
            <v>0</v>
          </cell>
          <cell r="AW548">
            <v>0</v>
          </cell>
        </row>
        <row r="549">
          <cell r="AF549">
            <v>0</v>
          </cell>
          <cell r="AG549">
            <v>0</v>
          </cell>
          <cell r="AH549">
            <v>0</v>
          </cell>
          <cell r="AI549">
            <v>0</v>
          </cell>
          <cell r="AJ549">
            <v>58775</v>
          </cell>
          <cell r="AL549">
            <v>0</v>
          </cell>
          <cell r="AM549">
            <v>0</v>
          </cell>
          <cell r="AQ549">
            <v>0</v>
          </cell>
          <cell r="AW549">
            <v>0</v>
          </cell>
        </row>
        <row r="550">
          <cell r="AF550">
            <v>44</v>
          </cell>
          <cell r="AG550">
            <v>2761.69</v>
          </cell>
          <cell r="AH550">
            <v>0</v>
          </cell>
          <cell r="AI550">
            <v>0</v>
          </cell>
          <cell r="AJ550">
            <v>58806</v>
          </cell>
          <cell r="AL550">
            <v>0</v>
          </cell>
          <cell r="AM550">
            <v>0</v>
          </cell>
          <cell r="AQ550">
            <v>0</v>
          </cell>
          <cell r="AW550">
            <v>0</v>
          </cell>
        </row>
        <row r="551">
          <cell r="AF551">
            <v>0</v>
          </cell>
          <cell r="AG551">
            <v>0</v>
          </cell>
          <cell r="AH551">
            <v>0</v>
          </cell>
          <cell r="AI551">
            <v>0</v>
          </cell>
          <cell r="AJ551">
            <v>58837</v>
          </cell>
          <cell r="AL551">
            <v>0</v>
          </cell>
          <cell r="AM551">
            <v>0</v>
          </cell>
          <cell r="AQ551">
            <v>0</v>
          </cell>
          <cell r="AW551">
            <v>0</v>
          </cell>
        </row>
        <row r="552">
          <cell r="AF552">
            <v>0</v>
          </cell>
          <cell r="AG552">
            <v>0</v>
          </cell>
          <cell r="AH552">
            <v>0</v>
          </cell>
          <cell r="AI552">
            <v>0</v>
          </cell>
          <cell r="AJ552">
            <v>58865</v>
          </cell>
          <cell r="AL552">
            <v>0</v>
          </cell>
          <cell r="AM552">
            <v>0</v>
          </cell>
          <cell r="AQ552">
            <v>0</v>
          </cell>
          <cell r="AW552">
            <v>0</v>
          </cell>
        </row>
        <row r="553">
          <cell r="AF553">
            <v>0</v>
          </cell>
          <cell r="AG553">
            <v>0</v>
          </cell>
          <cell r="AH553">
            <v>0</v>
          </cell>
          <cell r="AI553">
            <v>0</v>
          </cell>
          <cell r="AJ553">
            <v>58896</v>
          </cell>
          <cell r="AL553">
            <v>0</v>
          </cell>
          <cell r="AM553">
            <v>0</v>
          </cell>
          <cell r="AQ553">
            <v>0</v>
          </cell>
          <cell r="AW553">
            <v>0</v>
          </cell>
        </row>
        <row r="554">
          <cell r="AF554">
            <v>0</v>
          </cell>
          <cell r="AG554">
            <v>0</v>
          </cell>
          <cell r="AH554">
            <v>0</v>
          </cell>
          <cell r="AI554">
            <v>0</v>
          </cell>
          <cell r="AJ554">
            <v>58926</v>
          </cell>
          <cell r="AL554">
            <v>0</v>
          </cell>
          <cell r="AM554">
            <v>0</v>
          </cell>
          <cell r="AQ554">
            <v>0</v>
          </cell>
          <cell r="AW554">
            <v>0</v>
          </cell>
        </row>
        <row r="555">
          <cell r="AF555">
            <v>0</v>
          </cell>
          <cell r="AG555">
            <v>0</v>
          </cell>
          <cell r="AH555">
            <v>0</v>
          </cell>
          <cell r="AI555">
            <v>0</v>
          </cell>
          <cell r="AJ555">
            <v>58957</v>
          </cell>
          <cell r="AL555">
            <v>0</v>
          </cell>
          <cell r="AM555">
            <v>0</v>
          </cell>
          <cell r="AQ555">
            <v>0</v>
          </cell>
          <cell r="AW555">
            <v>0</v>
          </cell>
        </row>
        <row r="556">
          <cell r="AF556">
            <v>0</v>
          </cell>
          <cell r="AG556">
            <v>0</v>
          </cell>
          <cell r="AH556">
            <v>0</v>
          </cell>
          <cell r="AI556">
            <v>0</v>
          </cell>
          <cell r="AJ556">
            <v>58987</v>
          </cell>
          <cell r="AL556">
            <v>0</v>
          </cell>
          <cell r="AM556">
            <v>0</v>
          </cell>
          <cell r="AQ556">
            <v>0</v>
          </cell>
          <cell r="AW556">
            <v>0</v>
          </cell>
        </row>
        <row r="557">
          <cell r="AF557">
            <v>0</v>
          </cell>
          <cell r="AG557">
            <v>0</v>
          </cell>
          <cell r="AH557">
            <v>0</v>
          </cell>
          <cell r="AI557">
            <v>0</v>
          </cell>
          <cell r="AJ557">
            <v>59018</v>
          </cell>
          <cell r="AL557">
            <v>0</v>
          </cell>
          <cell r="AM557">
            <v>0</v>
          </cell>
          <cell r="AQ557">
            <v>0</v>
          </cell>
          <cell r="AW557">
            <v>0</v>
          </cell>
        </row>
        <row r="558">
          <cell r="AF558">
            <v>0</v>
          </cell>
          <cell r="AG558">
            <v>0</v>
          </cell>
          <cell r="AH558">
            <v>0</v>
          </cell>
          <cell r="AI558">
            <v>0</v>
          </cell>
          <cell r="AJ558">
            <v>59049</v>
          </cell>
          <cell r="AL558">
            <v>0</v>
          </cell>
          <cell r="AM558">
            <v>0</v>
          </cell>
          <cell r="AQ558">
            <v>1746.95</v>
          </cell>
          <cell r="AW558">
            <v>0</v>
          </cell>
        </row>
        <row r="559">
          <cell r="AF559">
            <v>0</v>
          </cell>
          <cell r="AG559">
            <v>0</v>
          </cell>
          <cell r="AH559">
            <v>0</v>
          </cell>
          <cell r="AI559">
            <v>0</v>
          </cell>
          <cell r="AJ559">
            <v>59079</v>
          </cell>
          <cell r="AL559">
            <v>0</v>
          </cell>
          <cell r="AM559">
            <v>0</v>
          </cell>
          <cell r="AQ559">
            <v>0</v>
          </cell>
          <cell r="AW559">
            <v>0</v>
          </cell>
        </row>
        <row r="560">
          <cell r="AF560">
            <v>0</v>
          </cell>
          <cell r="AG560">
            <v>0</v>
          </cell>
          <cell r="AH560">
            <v>0</v>
          </cell>
          <cell r="AI560">
            <v>0</v>
          </cell>
          <cell r="AJ560">
            <v>59110</v>
          </cell>
          <cell r="AL560">
            <v>0</v>
          </cell>
          <cell r="AM560">
            <v>0</v>
          </cell>
          <cell r="AQ560">
            <v>0</v>
          </cell>
          <cell r="AW560">
            <v>0</v>
          </cell>
        </row>
        <row r="561">
          <cell r="AF561">
            <v>0</v>
          </cell>
          <cell r="AG561">
            <v>0</v>
          </cell>
          <cell r="AH561">
            <v>0</v>
          </cell>
          <cell r="AI561">
            <v>0</v>
          </cell>
          <cell r="AJ561">
            <v>59140</v>
          </cell>
          <cell r="AL561">
            <v>0</v>
          </cell>
          <cell r="AM561">
            <v>0</v>
          </cell>
          <cell r="AQ561">
            <v>0</v>
          </cell>
          <cell r="AW561">
            <v>0</v>
          </cell>
        </row>
        <row r="562">
          <cell r="AF562">
            <v>45</v>
          </cell>
          <cell r="AG562">
            <v>1746.95</v>
          </cell>
          <cell r="AH562">
            <v>0</v>
          </cell>
          <cell r="AI562">
            <v>0</v>
          </cell>
          <cell r="AJ562">
            <v>59171</v>
          </cell>
          <cell r="AL562">
            <v>0</v>
          </cell>
          <cell r="AM562">
            <v>0</v>
          </cell>
          <cell r="AQ562">
            <v>0</v>
          </cell>
          <cell r="AW562">
            <v>0</v>
          </cell>
        </row>
        <row r="563">
          <cell r="AF563">
            <v>0</v>
          </cell>
          <cell r="AG563">
            <v>0</v>
          </cell>
          <cell r="AH563">
            <v>0</v>
          </cell>
          <cell r="AI563">
            <v>0</v>
          </cell>
          <cell r="AJ563">
            <v>59202</v>
          </cell>
          <cell r="AL563">
            <v>0</v>
          </cell>
          <cell r="AM563">
            <v>0</v>
          </cell>
          <cell r="AQ563">
            <v>0</v>
          </cell>
          <cell r="AW563">
            <v>0</v>
          </cell>
        </row>
        <row r="564">
          <cell r="AF564">
            <v>0</v>
          </cell>
          <cell r="AG564">
            <v>0</v>
          </cell>
          <cell r="AH564">
            <v>0</v>
          </cell>
          <cell r="AI564">
            <v>0</v>
          </cell>
          <cell r="AJ564">
            <v>59230</v>
          </cell>
          <cell r="AL564">
            <v>0</v>
          </cell>
          <cell r="AM564">
            <v>0</v>
          </cell>
          <cell r="AQ564">
            <v>0</v>
          </cell>
          <cell r="AW564">
            <v>0</v>
          </cell>
        </row>
        <row r="565">
          <cell r="AF565">
            <v>0</v>
          </cell>
          <cell r="AG565">
            <v>0</v>
          </cell>
          <cell r="AH565">
            <v>0</v>
          </cell>
          <cell r="AI565">
            <v>0</v>
          </cell>
          <cell r="AJ565">
            <v>59261</v>
          </cell>
          <cell r="AL565">
            <v>0</v>
          </cell>
          <cell r="AM565">
            <v>0</v>
          </cell>
          <cell r="AQ565">
            <v>0</v>
          </cell>
          <cell r="AW565">
            <v>0</v>
          </cell>
        </row>
        <row r="566">
          <cell r="AF566">
            <v>0</v>
          </cell>
          <cell r="AG566">
            <v>0</v>
          </cell>
          <cell r="AH566">
            <v>0</v>
          </cell>
          <cell r="AI566">
            <v>0</v>
          </cell>
          <cell r="AJ566">
            <v>59291</v>
          </cell>
          <cell r="AL566">
            <v>0</v>
          </cell>
          <cell r="AM566">
            <v>0</v>
          </cell>
          <cell r="AQ566">
            <v>0</v>
          </cell>
          <cell r="AW566">
            <v>0</v>
          </cell>
        </row>
        <row r="567">
          <cell r="AF567">
            <v>0</v>
          </cell>
          <cell r="AG567">
            <v>0</v>
          </cell>
          <cell r="AH567">
            <v>0</v>
          </cell>
          <cell r="AI567">
            <v>0</v>
          </cell>
          <cell r="AJ567">
            <v>59322</v>
          </cell>
          <cell r="AL567">
            <v>0</v>
          </cell>
          <cell r="AM567">
            <v>0</v>
          </cell>
          <cell r="AQ567">
            <v>0</v>
          </cell>
          <cell r="AW567">
            <v>0</v>
          </cell>
        </row>
        <row r="568">
          <cell r="AF568">
            <v>0</v>
          </cell>
          <cell r="AG568">
            <v>0</v>
          </cell>
          <cell r="AH568">
            <v>0</v>
          </cell>
          <cell r="AI568">
            <v>0</v>
          </cell>
          <cell r="AJ568">
            <v>59352</v>
          </cell>
          <cell r="AL568">
            <v>0</v>
          </cell>
          <cell r="AM568">
            <v>0</v>
          </cell>
          <cell r="AQ568">
            <v>0</v>
          </cell>
          <cell r="AW568">
            <v>0</v>
          </cell>
        </row>
        <row r="569">
          <cell r="AF569">
            <v>0</v>
          </cell>
          <cell r="AG569">
            <v>0</v>
          </cell>
          <cell r="AH569">
            <v>0</v>
          </cell>
          <cell r="AI569">
            <v>0</v>
          </cell>
          <cell r="AJ569">
            <v>59383</v>
          </cell>
          <cell r="AL569">
            <v>0</v>
          </cell>
          <cell r="AM569">
            <v>0</v>
          </cell>
          <cell r="AQ569">
            <v>0</v>
          </cell>
          <cell r="AW569">
            <v>0</v>
          </cell>
        </row>
        <row r="570">
          <cell r="AF570">
            <v>0</v>
          </cell>
          <cell r="AG570">
            <v>0</v>
          </cell>
          <cell r="AH570">
            <v>0</v>
          </cell>
          <cell r="AI570">
            <v>0</v>
          </cell>
          <cell r="AJ570">
            <v>59414</v>
          </cell>
          <cell r="AL570">
            <v>0</v>
          </cell>
          <cell r="AM570">
            <v>0</v>
          </cell>
          <cell r="AQ570">
            <v>696.53</v>
          </cell>
          <cell r="AW570">
            <v>0</v>
          </cell>
        </row>
        <row r="571">
          <cell r="AF571">
            <v>0</v>
          </cell>
          <cell r="AG571">
            <v>0</v>
          </cell>
          <cell r="AH571">
            <v>0</v>
          </cell>
          <cell r="AI571">
            <v>0</v>
          </cell>
          <cell r="AJ571">
            <v>59444</v>
          </cell>
          <cell r="AL571">
            <v>0</v>
          </cell>
          <cell r="AM571">
            <v>0</v>
          </cell>
          <cell r="AQ571">
            <v>0</v>
          </cell>
          <cell r="AW571">
            <v>0</v>
          </cell>
        </row>
        <row r="572">
          <cell r="AF572">
            <v>0</v>
          </cell>
          <cell r="AG572">
            <v>0</v>
          </cell>
          <cell r="AH572">
            <v>0</v>
          </cell>
          <cell r="AI572">
            <v>0</v>
          </cell>
          <cell r="AJ572">
            <v>59475</v>
          </cell>
          <cell r="AL572">
            <v>0</v>
          </cell>
          <cell r="AM572">
            <v>0</v>
          </cell>
          <cell r="AQ572">
            <v>0</v>
          </cell>
          <cell r="AW572">
            <v>0</v>
          </cell>
        </row>
        <row r="573">
          <cell r="AF573">
            <v>0</v>
          </cell>
          <cell r="AG573">
            <v>0</v>
          </cell>
          <cell r="AH573">
            <v>0</v>
          </cell>
          <cell r="AI573">
            <v>0</v>
          </cell>
          <cell r="AJ573">
            <v>59505</v>
          </cell>
          <cell r="AL573">
            <v>0</v>
          </cell>
          <cell r="AM573">
            <v>0</v>
          </cell>
          <cell r="AQ573">
            <v>0</v>
          </cell>
          <cell r="AW573">
            <v>0</v>
          </cell>
        </row>
        <row r="574">
          <cell r="AF574">
            <v>46</v>
          </cell>
          <cell r="AG574">
            <v>696.53</v>
          </cell>
          <cell r="AH574">
            <v>0</v>
          </cell>
          <cell r="AI574">
            <v>0</v>
          </cell>
          <cell r="AJ574">
            <v>59536</v>
          </cell>
          <cell r="AL574">
            <v>0</v>
          </cell>
          <cell r="AM574">
            <v>0</v>
          </cell>
          <cell r="AQ574">
            <v>0</v>
          </cell>
          <cell r="AW574">
            <v>0</v>
          </cell>
        </row>
        <row r="575">
          <cell r="AF575">
            <v>0</v>
          </cell>
          <cell r="AG575">
            <v>0</v>
          </cell>
          <cell r="AH575">
            <v>0</v>
          </cell>
          <cell r="AI575">
            <v>0</v>
          </cell>
          <cell r="AJ575">
            <v>59567</v>
          </cell>
          <cell r="AL575">
            <v>0</v>
          </cell>
          <cell r="AM575">
            <v>0</v>
          </cell>
          <cell r="AQ575">
            <v>0</v>
          </cell>
          <cell r="AW575">
            <v>0</v>
          </cell>
        </row>
        <row r="576">
          <cell r="AF576">
            <v>0</v>
          </cell>
          <cell r="AG576">
            <v>0</v>
          </cell>
          <cell r="AH576">
            <v>0</v>
          </cell>
          <cell r="AI576">
            <v>0</v>
          </cell>
          <cell r="AJ576">
            <v>59595</v>
          </cell>
          <cell r="AL576">
            <v>0</v>
          </cell>
          <cell r="AM576">
            <v>0</v>
          </cell>
          <cell r="AQ576">
            <v>0</v>
          </cell>
          <cell r="AW576">
            <v>0</v>
          </cell>
        </row>
        <row r="577">
          <cell r="AF577">
            <v>0</v>
          </cell>
          <cell r="AG577">
            <v>0</v>
          </cell>
          <cell r="AH577">
            <v>0</v>
          </cell>
          <cell r="AI577">
            <v>0</v>
          </cell>
          <cell r="AJ577">
            <v>59626</v>
          </cell>
          <cell r="AL577">
            <v>0</v>
          </cell>
          <cell r="AM577">
            <v>0</v>
          </cell>
          <cell r="AQ577">
            <v>0</v>
          </cell>
          <cell r="AW577">
            <v>0</v>
          </cell>
        </row>
        <row r="578">
          <cell r="AF578">
            <v>0</v>
          </cell>
          <cell r="AG578">
            <v>0</v>
          </cell>
          <cell r="AH578">
            <v>0</v>
          </cell>
          <cell r="AI578">
            <v>0</v>
          </cell>
          <cell r="AJ578">
            <v>59656</v>
          </cell>
          <cell r="AL578">
            <v>0</v>
          </cell>
          <cell r="AM578">
            <v>0</v>
          </cell>
          <cell r="AQ578">
            <v>0</v>
          </cell>
          <cell r="AW578">
            <v>0</v>
          </cell>
        </row>
        <row r="579">
          <cell r="AF579">
            <v>0</v>
          </cell>
          <cell r="AG579">
            <v>0</v>
          </cell>
          <cell r="AH579">
            <v>0</v>
          </cell>
          <cell r="AI579">
            <v>0</v>
          </cell>
          <cell r="AJ579">
            <v>59687</v>
          </cell>
          <cell r="AL579">
            <v>0</v>
          </cell>
          <cell r="AM579">
            <v>0</v>
          </cell>
          <cell r="AQ579">
            <v>0</v>
          </cell>
          <cell r="AW579">
            <v>0</v>
          </cell>
        </row>
        <row r="580">
          <cell r="AF580">
            <v>0</v>
          </cell>
          <cell r="AG580">
            <v>0</v>
          </cell>
          <cell r="AH580">
            <v>0</v>
          </cell>
          <cell r="AI580">
            <v>0</v>
          </cell>
          <cell r="AJ580">
            <v>59717</v>
          </cell>
          <cell r="AL580">
            <v>0</v>
          </cell>
          <cell r="AM580">
            <v>0</v>
          </cell>
          <cell r="AQ580">
            <v>0</v>
          </cell>
          <cell r="AW580">
            <v>0</v>
          </cell>
        </row>
        <row r="581">
          <cell r="AF581">
            <v>0</v>
          </cell>
          <cell r="AG581">
            <v>0</v>
          </cell>
          <cell r="AH581">
            <v>0</v>
          </cell>
          <cell r="AI581">
            <v>0</v>
          </cell>
          <cell r="AJ581">
            <v>59748</v>
          </cell>
          <cell r="AL581">
            <v>0</v>
          </cell>
          <cell r="AM581">
            <v>0</v>
          </cell>
          <cell r="AQ581">
            <v>0</v>
          </cell>
          <cell r="AW581">
            <v>0</v>
          </cell>
        </row>
        <row r="582">
          <cell r="AF582">
            <v>0</v>
          </cell>
          <cell r="AG582">
            <v>0</v>
          </cell>
          <cell r="AH582">
            <v>0</v>
          </cell>
          <cell r="AI582">
            <v>0</v>
          </cell>
          <cell r="AJ582">
            <v>59779</v>
          </cell>
          <cell r="AL582">
            <v>0</v>
          </cell>
          <cell r="AM582">
            <v>0</v>
          </cell>
          <cell r="AQ582">
            <v>61.87</v>
          </cell>
          <cell r="AW582">
            <v>0</v>
          </cell>
        </row>
        <row r="583">
          <cell r="AF583">
            <v>0</v>
          </cell>
          <cell r="AG583">
            <v>0</v>
          </cell>
          <cell r="AH583">
            <v>0</v>
          </cell>
          <cell r="AI583">
            <v>0</v>
          </cell>
          <cell r="AJ583">
            <v>59809</v>
          </cell>
          <cell r="AL583">
            <v>0</v>
          </cell>
          <cell r="AM583">
            <v>0</v>
          </cell>
          <cell r="AQ583">
            <v>0</v>
          </cell>
          <cell r="AW583">
            <v>0</v>
          </cell>
        </row>
        <row r="584">
          <cell r="AF584">
            <v>0</v>
          </cell>
          <cell r="AG584">
            <v>0</v>
          </cell>
          <cell r="AH584">
            <v>0</v>
          </cell>
          <cell r="AI584">
            <v>0</v>
          </cell>
          <cell r="AJ584">
            <v>59840</v>
          </cell>
          <cell r="AL584">
            <v>0</v>
          </cell>
          <cell r="AM584">
            <v>0</v>
          </cell>
          <cell r="AQ584">
            <v>0</v>
          </cell>
          <cell r="AW584">
            <v>0</v>
          </cell>
        </row>
        <row r="585">
          <cell r="AF585">
            <v>0</v>
          </cell>
          <cell r="AG585">
            <v>0</v>
          </cell>
          <cell r="AH585">
            <v>0</v>
          </cell>
          <cell r="AI585">
            <v>0</v>
          </cell>
          <cell r="AJ585">
            <v>59870</v>
          </cell>
          <cell r="AL585">
            <v>0</v>
          </cell>
          <cell r="AM585">
            <v>0</v>
          </cell>
          <cell r="AQ585">
            <v>0</v>
          </cell>
          <cell r="AW585">
            <v>0</v>
          </cell>
        </row>
        <row r="586">
          <cell r="AF586">
            <v>47</v>
          </cell>
          <cell r="AG586">
            <v>61.87</v>
          </cell>
          <cell r="AH586">
            <v>0</v>
          </cell>
          <cell r="AI586">
            <v>0</v>
          </cell>
          <cell r="AJ586">
            <v>59901</v>
          </cell>
          <cell r="AL586">
            <v>0</v>
          </cell>
          <cell r="AM586">
            <v>0</v>
          </cell>
          <cell r="AQ586">
            <v>0</v>
          </cell>
          <cell r="AW586">
            <v>0</v>
          </cell>
        </row>
        <row r="587">
          <cell r="AF587">
            <v>0</v>
          </cell>
          <cell r="AG587">
            <v>0</v>
          </cell>
          <cell r="AH587">
            <v>0</v>
          </cell>
          <cell r="AI587">
            <v>0</v>
          </cell>
          <cell r="AJ587">
            <v>59932</v>
          </cell>
          <cell r="AL587">
            <v>0</v>
          </cell>
          <cell r="AM587">
            <v>0</v>
          </cell>
          <cell r="AQ587">
            <v>0</v>
          </cell>
          <cell r="AW587">
            <v>0</v>
          </cell>
        </row>
        <row r="588">
          <cell r="AF588">
            <v>0</v>
          </cell>
          <cell r="AG588">
            <v>0</v>
          </cell>
          <cell r="AH588">
            <v>0</v>
          </cell>
          <cell r="AI588">
            <v>0</v>
          </cell>
          <cell r="AJ588">
            <v>59961</v>
          </cell>
          <cell r="AL588">
            <v>0</v>
          </cell>
          <cell r="AM588">
            <v>0</v>
          </cell>
          <cell r="AQ588">
            <v>0</v>
          </cell>
          <cell r="AW588">
            <v>0</v>
          </cell>
        </row>
        <row r="589">
          <cell r="AF589">
            <v>0</v>
          </cell>
          <cell r="AG589">
            <v>0</v>
          </cell>
          <cell r="AH589">
            <v>0</v>
          </cell>
          <cell r="AI589">
            <v>0</v>
          </cell>
          <cell r="AJ589">
            <v>59992</v>
          </cell>
          <cell r="AL589">
            <v>0</v>
          </cell>
          <cell r="AM589">
            <v>0</v>
          </cell>
          <cell r="AQ589">
            <v>0</v>
          </cell>
          <cell r="AW589">
            <v>0</v>
          </cell>
        </row>
        <row r="590">
          <cell r="AF590">
            <v>0</v>
          </cell>
          <cell r="AG590">
            <v>0</v>
          </cell>
          <cell r="AH590">
            <v>0</v>
          </cell>
          <cell r="AI590">
            <v>0</v>
          </cell>
          <cell r="AJ590">
            <v>60022</v>
          </cell>
          <cell r="AL590">
            <v>0</v>
          </cell>
          <cell r="AM590">
            <v>0</v>
          </cell>
          <cell r="AQ590">
            <v>0</v>
          </cell>
          <cell r="AW590">
            <v>0</v>
          </cell>
        </row>
        <row r="591">
          <cell r="AF591">
            <v>0</v>
          </cell>
          <cell r="AG591">
            <v>0</v>
          </cell>
          <cell r="AH591">
            <v>0</v>
          </cell>
          <cell r="AI591">
            <v>0</v>
          </cell>
          <cell r="AJ591">
            <v>60053</v>
          </cell>
          <cell r="AL591">
            <v>0</v>
          </cell>
          <cell r="AM591">
            <v>0</v>
          </cell>
          <cell r="AQ591">
            <v>0</v>
          </cell>
          <cell r="AW591">
            <v>0</v>
          </cell>
        </row>
        <row r="592">
          <cell r="AF592">
            <v>0</v>
          </cell>
          <cell r="AG592">
            <v>0</v>
          </cell>
          <cell r="AH592">
            <v>0</v>
          </cell>
          <cell r="AI592">
            <v>0</v>
          </cell>
          <cell r="AJ592">
            <v>60083</v>
          </cell>
          <cell r="AL592">
            <v>0</v>
          </cell>
          <cell r="AM592">
            <v>0</v>
          </cell>
          <cell r="AQ592">
            <v>0</v>
          </cell>
          <cell r="AW592">
            <v>0</v>
          </cell>
        </row>
        <row r="593">
          <cell r="AF593">
            <v>0</v>
          </cell>
          <cell r="AG593">
            <v>0</v>
          </cell>
          <cell r="AH593">
            <v>0</v>
          </cell>
          <cell r="AI593">
            <v>0</v>
          </cell>
          <cell r="AJ593">
            <v>60114</v>
          </cell>
          <cell r="AL593">
            <v>0</v>
          </cell>
          <cell r="AM593">
            <v>0</v>
          </cell>
          <cell r="AQ593">
            <v>0</v>
          </cell>
          <cell r="AW593">
            <v>0</v>
          </cell>
        </row>
        <row r="594">
          <cell r="AF594">
            <v>0</v>
          </cell>
          <cell r="AG594">
            <v>0</v>
          </cell>
          <cell r="AH594">
            <v>0</v>
          </cell>
          <cell r="AI594">
            <v>0</v>
          </cell>
          <cell r="AJ594">
            <v>60145</v>
          </cell>
          <cell r="AL594">
            <v>0</v>
          </cell>
          <cell r="AM594">
            <v>0</v>
          </cell>
          <cell r="AQ594">
            <v>0</v>
          </cell>
          <cell r="AW594">
            <v>0</v>
          </cell>
        </row>
        <row r="595">
          <cell r="AF595">
            <v>0</v>
          </cell>
          <cell r="AG595">
            <v>0</v>
          </cell>
          <cell r="AH595">
            <v>0</v>
          </cell>
          <cell r="AI595">
            <v>0</v>
          </cell>
          <cell r="AJ595">
            <v>60175</v>
          </cell>
          <cell r="AL595">
            <v>0</v>
          </cell>
          <cell r="AM595">
            <v>0</v>
          </cell>
          <cell r="AQ595">
            <v>0</v>
          </cell>
          <cell r="AW595">
            <v>0</v>
          </cell>
        </row>
        <row r="596">
          <cell r="AF596">
            <v>0</v>
          </cell>
          <cell r="AG596">
            <v>0</v>
          </cell>
          <cell r="AH596">
            <v>0</v>
          </cell>
          <cell r="AI596">
            <v>0</v>
          </cell>
          <cell r="AJ596">
            <v>60206</v>
          </cell>
          <cell r="AL596">
            <v>0</v>
          </cell>
          <cell r="AM596">
            <v>0</v>
          </cell>
          <cell r="AQ596">
            <v>0</v>
          </cell>
          <cell r="AW596">
            <v>0</v>
          </cell>
        </row>
        <row r="597">
          <cell r="AF597">
            <v>0</v>
          </cell>
          <cell r="AG597">
            <v>0</v>
          </cell>
          <cell r="AH597">
            <v>0</v>
          </cell>
          <cell r="AI597">
            <v>0</v>
          </cell>
          <cell r="AJ597">
            <v>60236</v>
          </cell>
          <cell r="AL597">
            <v>0</v>
          </cell>
          <cell r="AM597">
            <v>0</v>
          </cell>
          <cell r="AQ597">
            <v>0</v>
          </cell>
          <cell r="AW597">
            <v>0</v>
          </cell>
        </row>
        <row r="598">
          <cell r="AF598">
            <v>48</v>
          </cell>
          <cell r="AG598">
            <v>0</v>
          </cell>
          <cell r="AH598">
            <v>0</v>
          </cell>
          <cell r="AI598">
            <v>0</v>
          </cell>
          <cell r="AJ598">
            <v>60267</v>
          </cell>
          <cell r="AL598">
            <v>0</v>
          </cell>
          <cell r="AM598">
            <v>0</v>
          </cell>
          <cell r="AQ598">
            <v>0</v>
          </cell>
          <cell r="AW598">
            <v>0</v>
          </cell>
        </row>
        <row r="599">
          <cell r="AF599">
            <v>0</v>
          </cell>
          <cell r="AG599">
            <v>0</v>
          </cell>
          <cell r="AH599">
            <v>0</v>
          </cell>
          <cell r="AI599">
            <v>0</v>
          </cell>
          <cell r="AJ599">
            <v>60298</v>
          </cell>
          <cell r="AL599">
            <v>0</v>
          </cell>
          <cell r="AM599">
            <v>0</v>
          </cell>
          <cell r="AQ599">
            <v>0</v>
          </cell>
          <cell r="AW599">
            <v>0</v>
          </cell>
        </row>
        <row r="600">
          <cell r="AF600">
            <v>0</v>
          </cell>
          <cell r="AG600">
            <v>0</v>
          </cell>
          <cell r="AH600">
            <v>0</v>
          </cell>
          <cell r="AI600">
            <v>0</v>
          </cell>
          <cell r="AJ600">
            <v>60326</v>
          </cell>
          <cell r="AL600">
            <v>0</v>
          </cell>
          <cell r="AM600">
            <v>0</v>
          </cell>
          <cell r="AQ600">
            <v>0</v>
          </cell>
          <cell r="AW600">
            <v>0</v>
          </cell>
        </row>
        <row r="601">
          <cell r="AF601">
            <v>0</v>
          </cell>
          <cell r="AG601">
            <v>0</v>
          </cell>
          <cell r="AH601">
            <v>0</v>
          </cell>
          <cell r="AI601">
            <v>0</v>
          </cell>
          <cell r="AJ601">
            <v>60357</v>
          </cell>
          <cell r="AL601">
            <v>0</v>
          </cell>
          <cell r="AM601">
            <v>0</v>
          </cell>
          <cell r="AQ601">
            <v>0</v>
          </cell>
          <cell r="AW601">
            <v>0</v>
          </cell>
        </row>
        <row r="602">
          <cell r="AF602">
            <v>0</v>
          </cell>
          <cell r="AG602">
            <v>0</v>
          </cell>
          <cell r="AH602">
            <v>0</v>
          </cell>
          <cell r="AI602">
            <v>0</v>
          </cell>
          <cell r="AJ602">
            <v>60387</v>
          </cell>
          <cell r="AL602">
            <v>0</v>
          </cell>
          <cell r="AM602">
            <v>0</v>
          </cell>
          <cell r="AQ602">
            <v>0</v>
          </cell>
          <cell r="AW602">
            <v>0</v>
          </cell>
        </row>
        <row r="603">
          <cell r="AF603">
            <v>0</v>
          </cell>
          <cell r="AG603">
            <v>0</v>
          </cell>
          <cell r="AH603">
            <v>0</v>
          </cell>
          <cell r="AI603">
            <v>0</v>
          </cell>
          <cell r="AJ603">
            <v>60418</v>
          </cell>
          <cell r="AL603">
            <v>0</v>
          </cell>
          <cell r="AM603">
            <v>0</v>
          </cell>
          <cell r="AQ603">
            <v>0</v>
          </cell>
          <cell r="AW603">
            <v>0</v>
          </cell>
        </row>
        <row r="604">
          <cell r="AF604">
            <v>0</v>
          </cell>
          <cell r="AG604">
            <v>0</v>
          </cell>
          <cell r="AH604">
            <v>0</v>
          </cell>
          <cell r="AI604">
            <v>0</v>
          </cell>
          <cell r="AJ604">
            <v>60448</v>
          </cell>
          <cell r="AL604">
            <v>0</v>
          </cell>
          <cell r="AM604">
            <v>0</v>
          </cell>
          <cell r="AQ604">
            <v>0</v>
          </cell>
          <cell r="AW604">
            <v>0</v>
          </cell>
        </row>
        <row r="605">
          <cell r="AF605">
            <v>0</v>
          </cell>
          <cell r="AG605">
            <v>0</v>
          </cell>
          <cell r="AH605">
            <v>0</v>
          </cell>
          <cell r="AI605">
            <v>0</v>
          </cell>
          <cell r="AJ605">
            <v>60479</v>
          </cell>
          <cell r="AL605">
            <v>0</v>
          </cell>
          <cell r="AM605">
            <v>0</v>
          </cell>
          <cell r="AQ605">
            <v>0</v>
          </cell>
          <cell r="AW605">
            <v>0</v>
          </cell>
        </row>
        <row r="606">
          <cell r="AF606">
            <v>0</v>
          </cell>
          <cell r="AG606">
            <v>0</v>
          </cell>
          <cell r="AH606">
            <v>0</v>
          </cell>
          <cell r="AI606">
            <v>0</v>
          </cell>
          <cell r="AJ606">
            <v>60510</v>
          </cell>
          <cell r="AL606">
            <v>0</v>
          </cell>
          <cell r="AM606">
            <v>0</v>
          </cell>
          <cell r="AQ606">
            <v>0</v>
          </cell>
          <cell r="AW606">
            <v>0</v>
          </cell>
        </row>
        <row r="607">
          <cell r="AF607">
            <v>0</v>
          </cell>
          <cell r="AG607">
            <v>0</v>
          </cell>
          <cell r="AH607">
            <v>0</v>
          </cell>
          <cell r="AI607">
            <v>0</v>
          </cell>
          <cell r="AJ607">
            <v>60540</v>
          </cell>
          <cell r="AL607">
            <v>0</v>
          </cell>
          <cell r="AM607">
            <v>0</v>
          </cell>
          <cell r="AQ607">
            <v>0</v>
          </cell>
          <cell r="AW607">
            <v>0</v>
          </cell>
        </row>
        <row r="608">
          <cell r="AF608">
            <v>0</v>
          </cell>
          <cell r="AG608">
            <v>0</v>
          </cell>
          <cell r="AH608">
            <v>0</v>
          </cell>
          <cell r="AI608">
            <v>0</v>
          </cell>
          <cell r="AJ608">
            <v>60571</v>
          </cell>
          <cell r="AL608">
            <v>0</v>
          </cell>
          <cell r="AM608">
            <v>0</v>
          </cell>
          <cell r="AQ608">
            <v>0</v>
          </cell>
          <cell r="AW608">
            <v>0</v>
          </cell>
        </row>
        <row r="609">
          <cell r="AF609">
            <v>0</v>
          </cell>
          <cell r="AG609">
            <v>0</v>
          </cell>
          <cell r="AH609">
            <v>0</v>
          </cell>
          <cell r="AI609">
            <v>0</v>
          </cell>
          <cell r="AJ609">
            <v>60601</v>
          </cell>
          <cell r="AL609">
            <v>0</v>
          </cell>
          <cell r="AM609">
            <v>0</v>
          </cell>
          <cell r="AQ609">
            <v>0</v>
          </cell>
          <cell r="AW609">
            <v>0</v>
          </cell>
        </row>
        <row r="610">
          <cell r="AF610">
            <v>49</v>
          </cell>
          <cell r="AG610">
            <v>0</v>
          </cell>
          <cell r="AH610">
            <v>0</v>
          </cell>
          <cell r="AI610">
            <v>0</v>
          </cell>
          <cell r="AJ610">
            <v>60632</v>
          </cell>
          <cell r="AL610">
            <v>0</v>
          </cell>
          <cell r="AM610">
            <v>0</v>
          </cell>
          <cell r="AQ610">
            <v>0</v>
          </cell>
          <cell r="AW610">
            <v>0</v>
          </cell>
        </row>
        <row r="611">
          <cell r="AF611">
            <v>0</v>
          </cell>
          <cell r="AG611">
            <v>0</v>
          </cell>
          <cell r="AH611">
            <v>0</v>
          </cell>
          <cell r="AI611">
            <v>0</v>
          </cell>
          <cell r="AJ611">
            <v>60663</v>
          </cell>
          <cell r="AL611">
            <v>0</v>
          </cell>
          <cell r="AM611">
            <v>0</v>
          </cell>
          <cell r="AQ611">
            <v>0</v>
          </cell>
          <cell r="AW611">
            <v>0</v>
          </cell>
        </row>
        <row r="612">
          <cell r="AF612">
            <v>0</v>
          </cell>
          <cell r="AG612">
            <v>0</v>
          </cell>
          <cell r="AH612">
            <v>0</v>
          </cell>
          <cell r="AI612">
            <v>0</v>
          </cell>
          <cell r="AJ612">
            <v>60691</v>
          </cell>
          <cell r="AL612">
            <v>0</v>
          </cell>
          <cell r="AM612">
            <v>0</v>
          </cell>
          <cell r="AQ612">
            <v>0</v>
          </cell>
          <cell r="AW612">
            <v>0</v>
          </cell>
        </row>
        <row r="613">
          <cell r="AF613">
            <v>0</v>
          </cell>
          <cell r="AG613">
            <v>0</v>
          </cell>
          <cell r="AH613">
            <v>0</v>
          </cell>
          <cell r="AI613">
            <v>0</v>
          </cell>
          <cell r="AJ613">
            <v>60722</v>
          </cell>
          <cell r="AL613">
            <v>0</v>
          </cell>
          <cell r="AM613">
            <v>0</v>
          </cell>
          <cell r="AQ613">
            <v>0</v>
          </cell>
          <cell r="AW613">
            <v>0</v>
          </cell>
        </row>
        <row r="614">
          <cell r="AF614">
            <v>0</v>
          </cell>
          <cell r="AG614">
            <v>0</v>
          </cell>
          <cell r="AH614">
            <v>0</v>
          </cell>
          <cell r="AI614">
            <v>0</v>
          </cell>
          <cell r="AJ614">
            <v>60752</v>
          </cell>
          <cell r="AL614">
            <v>0</v>
          </cell>
          <cell r="AM614">
            <v>0</v>
          </cell>
          <cell r="AQ614">
            <v>0</v>
          </cell>
          <cell r="AW614">
            <v>0</v>
          </cell>
        </row>
        <row r="615">
          <cell r="AF615">
            <v>0</v>
          </cell>
          <cell r="AG615">
            <v>0</v>
          </cell>
          <cell r="AH615">
            <v>0</v>
          </cell>
          <cell r="AI615">
            <v>0</v>
          </cell>
          <cell r="AJ615">
            <v>60783</v>
          </cell>
          <cell r="AL615">
            <v>0</v>
          </cell>
          <cell r="AM615">
            <v>0</v>
          </cell>
          <cell r="AQ615">
            <v>0</v>
          </cell>
          <cell r="AW615">
            <v>0</v>
          </cell>
        </row>
        <row r="616">
          <cell r="AF616">
            <v>0</v>
          </cell>
          <cell r="AG616">
            <v>0</v>
          </cell>
          <cell r="AH616">
            <v>0</v>
          </cell>
          <cell r="AI616">
            <v>0</v>
          </cell>
          <cell r="AJ616">
            <v>60813</v>
          </cell>
          <cell r="AL616">
            <v>0</v>
          </cell>
          <cell r="AM616">
            <v>0</v>
          </cell>
          <cell r="AQ616">
            <v>0</v>
          </cell>
          <cell r="AW616">
            <v>0</v>
          </cell>
        </row>
        <row r="617">
          <cell r="AF617">
            <v>0</v>
          </cell>
          <cell r="AG617">
            <v>0</v>
          </cell>
          <cell r="AH617">
            <v>0</v>
          </cell>
          <cell r="AI617">
            <v>0</v>
          </cell>
          <cell r="AJ617">
            <v>60844</v>
          </cell>
          <cell r="AL617">
            <v>0</v>
          </cell>
          <cell r="AM617">
            <v>0</v>
          </cell>
          <cell r="AQ617">
            <v>0</v>
          </cell>
          <cell r="AW617">
            <v>0</v>
          </cell>
        </row>
        <row r="618">
          <cell r="AF618">
            <v>0</v>
          </cell>
          <cell r="AG618">
            <v>0</v>
          </cell>
          <cell r="AH618">
            <v>0</v>
          </cell>
          <cell r="AI618">
            <v>0</v>
          </cell>
          <cell r="AJ618">
            <v>60875</v>
          </cell>
          <cell r="AL618">
            <v>0</v>
          </cell>
          <cell r="AM618">
            <v>0</v>
          </cell>
          <cell r="AQ618">
            <v>0</v>
          </cell>
          <cell r="AW618">
            <v>0</v>
          </cell>
        </row>
        <row r="619">
          <cell r="AF619">
            <v>0</v>
          </cell>
          <cell r="AG619">
            <v>0</v>
          </cell>
          <cell r="AH619">
            <v>0</v>
          </cell>
          <cell r="AI619">
            <v>0</v>
          </cell>
          <cell r="AJ619">
            <v>60905</v>
          </cell>
          <cell r="AL619">
            <v>0</v>
          </cell>
          <cell r="AM619">
            <v>0</v>
          </cell>
          <cell r="AQ619">
            <v>0</v>
          </cell>
          <cell r="AW619">
            <v>0</v>
          </cell>
        </row>
        <row r="620">
          <cell r="AF620">
            <v>0</v>
          </cell>
          <cell r="AG620">
            <v>0</v>
          </cell>
          <cell r="AH620">
            <v>0</v>
          </cell>
          <cell r="AI620">
            <v>0</v>
          </cell>
          <cell r="AJ620">
            <v>60936</v>
          </cell>
          <cell r="AL620">
            <v>0</v>
          </cell>
          <cell r="AM620">
            <v>0</v>
          </cell>
          <cell r="AQ620">
            <v>0</v>
          </cell>
          <cell r="AW620">
            <v>0</v>
          </cell>
        </row>
        <row r="621">
          <cell r="AF621">
            <v>0</v>
          </cell>
          <cell r="AG621">
            <v>0</v>
          </cell>
          <cell r="AH621">
            <v>0</v>
          </cell>
          <cell r="AI621">
            <v>0</v>
          </cell>
          <cell r="AJ621">
            <v>60966</v>
          </cell>
          <cell r="AL621">
            <v>0</v>
          </cell>
          <cell r="AM621">
            <v>0</v>
          </cell>
          <cell r="AQ621">
            <v>0</v>
          </cell>
          <cell r="AW621">
            <v>0</v>
          </cell>
        </row>
        <row r="622">
          <cell r="AF622">
            <v>50</v>
          </cell>
          <cell r="AG622">
            <v>0</v>
          </cell>
          <cell r="AH622">
            <v>0</v>
          </cell>
          <cell r="AI622">
            <v>0</v>
          </cell>
          <cell r="AJ622">
            <v>60997</v>
          </cell>
          <cell r="AL622">
            <v>0</v>
          </cell>
          <cell r="AM622">
            <v>0</v>
          </cell>
          <cell r="AQ622">
            <v>0</v>
          </cell>
          <cell r="AW622">
            <v>0</v>
          </cell>
        </row>
        <row r="623">
          <cell r="AF623">
            <v>0</v>
          </cell>
          <cell r="AG623">
            <v>0</v>
          </cell>
          <cell r="AH623">
            <v>0</v>
          </cell>
          <cell r="AI623">
            <v>0</v>
          </cell>
          <cell r="AJ623">
            <v>61028</v>
          </cell>
          <cell r="AL623">
            <v>0</v>
          </cell>
          <cell r="AM623">
            <v>0</v>
          </cell>
          <cell r="AQ623">
            <v>0</v>
          </cell>
          <cell r="AW623">
            <v>0</v>
          </cell>
        </row>
        <row r="624">
          <cell r="AF624">
            <v>0</v>
          </cell>
          <cell r="AG624">
            <v>0</v>
          </cell>
          <cell r="AH624">
            <v>0</v>
          </cell>
          <cell r="AI624">
            <v>0</v>
          </cell>
          <cell r="AJ624">
            <v>61056</v>
          </cell>
          <cell r="AL624">
            <v>0</v>
          </cell>
          <cell r="AM624">
            <v>0</v>
          </cell>
          <cell r="AQ624">
            <v>0</v>
          </cell>
          <cell r="AW624">
            <v>0</v>
          </cell>
        </row>
        <row r="625">
          <cell r="AF625">
            <v>0</v>
          </cell>
          <cell r="AG625">
            <v>0</v>
          </cell>
          <cell r="AH625">
            <v>0</v>
          </cell>
          <cell r="AI625">
            <v>0</v>
          </cell>
          <cell r="AJ625">
            <v>61087</v>
          </cell>
          <cell r="AL625">
            <v>0</v>
          </cell>
          <cell r="AM625">
            <v>0</v>
          </cell>
          <cell r="AQ625">
            <v>0</v>
          </cell>
          <cell r="AW625">
            <v>0</v>
          </cell>
        </row>
        <row r="626">
          <cell r="AF626">
            <v>0</v>
          </cell>
          <cell r="AG626">
            <v>0</v>
          </cell>
          <cell r="AH626">
            <v>0</v>
          </cell>
          <cell r="AI626">
            <v>0</v>
          </cell>
          <cell r="AJ626">
            <v>61117</v>
          </cell>
          <cell r="AL626">
            <v>0</v>
          </cell>
          <cell r="AM626">
            <v>0</v>
          </cell>
          <cell r="AQ626">
            <v>0</v>
          </cell>
          <cell r="AW626">
            <v>0</v>
          </cell>
        </row>
        <row r="627">
          <cell r="AF627">
            <v>0</v>
          </cell>
          <cell r="AG627">
            <v>0</v>
          </cell>
          <cell r="AH627">
            <v>0</v>
          </cell>
          <cell r="AI627">
            <v>0</v>
          </cell>
          <cell r="AJ627">
            <v>61148</v>
          </cell>
          <cell r="AL627">
            <v>0</v>
          </cell>
          <cell r="AM627">
            <v>0</v>
          </cell>
          <cell r="AQ627">
            <v>0</v>
          </cell>
          <cell r="AW627">
            <v>0</v>
          </cell>
        </row>
        <row r="628">
          <cell r="AF628">
            <v>0</v>
          </cell>
          <cell r="AG628">
            <v>0</v>
          </cell>
          <cell r="AH628">
            <v>0</v>
          </cell>
          <cell r="AI628">
            <v>0</v>
          </cell>
          <cell r="AJ628">
            <v>61178</v>
          </cell>
          <cell r="AL628">
            <v>0</v>
          </cell>
          <cell r="AM628">
            <v>0</v>
          </cell>
          <cell r="AQ628">
            <v>0</v>
          </cell>
          <cell r="AW628">
            <v>0</v>
          </cell>
        </row>
        <row r="629">
          <cell r="AF629">
            <v>0</v>
          </cell>
          <cell r="AG629">
            <v>0</v>
          </cell>
          <cell r="AH629">
            <v>0</v>
          </cell>
          <cell r="AI629">
            <v>0</v>
          </cell>
          <cell r="AJ629">
            <v>61209</v>
          </cell>
          <cell r="AL629">
            <v>0</v>
          </cell>
          <cell r="AM629">
            <v>0</v>
          </cell>
          <cell r="AQ629">
            <v>0</v>
          </cell>
          <cell r="AW629">
            <v>0</v>
          </cell>
        </row>
        <row r="630">
          <cell r="AF630">
            <v>0</v>
          </cell>
          <cell r="AG630">
            <v>0</v>
          </cell>
          <cell r="AH630">
            <v>0</v>
          </cell>
          <cell r="AI630">
            <v>0</v>
          </cell>
          <cell r="AJ630">
            <v>61240</v>
          </cell>
          <cell r="AL630">
            <v>0</v>
          </cell>
          <cell r="AM630">
            <v>0</v>
          </cell>
          <cell r="AQ630">
            <v>0</v>
          </cell>
          <cell r="AW630">
            <v>0</v>
          </cell>
        </row>
        <row r="631">
          <cell r="AF631">
            <v>0</v>
          </cell>
          <cell r="AG631">
            <v>0</v>
          </cell>
          <cell r="AH631">
            <v>0</v>
          </cell>
          <cell r="AI631">
            <v>0</v>
          </cell>
          <cell r="AJ631">
            <v>61270</v>
          </cell>
          <cell r="AL631">
            <v>0</v>
          </cell>
          <cell r="AM631">
            <v>0</v>
          </cell>
          <cell r="AQ631">
            <v>0</v>
          </cell>
          <cell r="AW631">
            <v>0</v>
          </cell>
        </row>
        <row r="632">
          <cell r="AF632">
            <v>0</v>
          </cell>
          <cell r="AG632">
            <v>0</v>
          </cell>
          <cell r="AH632">
            <v>0</v>
          </cell>
          <cell r="AI632">
            <v>0</v>
          </cell>
          <cell r="AJ632">
            <v>61301</v>
          </cell>
          <cell r="AL632">
            <v>0</v>
          </cell>
          <cell r="AM632">
            <v>0</v>
          </cell>
          <cell r="AQ632">
            <v>0</v>
          </cell>
          <cell r="AW632">
            <v>0</v>
          </cell>
        </row>
        <row r="633">
          <cell r="AF633">
            <v>0</v>
          </cell>
          <cell r="AG633">
            <v>0</v>
          </cell>
          <cell r="AH633">
            <v>0</v>
          </cell>
          <cell r="AI633">
            <v>0</v>
          </cell>
          <cell r="AJ633">
            <v>61331</v>
          </cell>
          <cell r="AL633">
            <v>0</v>
          </cell>
          <cell r="AM633">
            <v>0</v>
          </cell>
          <cell r="AQ633">
            <v>0</v>
          </cell>
          <cell r="AW633">
            <v>0</v>
          </cell>
        </row>
        <row r="634">
          <cell r="AF634">
            <v>51</v>
          </cell>
          <cell r="AG634">
            <v>0</v>
          </cell>
          <cell r="AH634">
            <v>0</v>
          </cell>
          <cell r="AI634">
            <v>0</v>
          </cell>
          <cell r="AJ634">
            <v>61362</v>
          </cell>
          <cell r="AL634">
            <v>0</v>
          </cell>
          <cell r="AM634">
            <v>0</v>
          </cell>
          <cell r="AQ634">
            <v>0</v>
          </cell>
          <cell r="AW634">
            <v>0</v>
          </cell>
        </row>
        <row r="635">
          <cell r="AF635">
            <v>0</v>
          </cell>
          <cell r="AG635">
            <v>0</v>
          </cell>
          <cell r="AH635">
            <v>0</v>
          </cell>
          <cell r="AI635">
            <v>0</v>
          </cell>
          <cell r="AJ635">
            <v>61393</v>
          </cell>
          <cell r="AL635">
            <v>0</v>
          </cell>
          <cell r="AM635">
            <v>0</v>
          </cell>
          <cell r="AQ635">
            <v>0</v>
          </cell>
          <cell r="AW635">
            <v>0</v>
          </cell>
        </row>
        <row r="636">
          <cell r="AF636">
            <v>0</v>
          </cell>
          <cell r="AG636">
            <v>0</v>
          </cell>
          <cell r="AH636">
            <v>0</v>
          </cell>
          <cell r="AI636">
            <v>0</v>
          </cell>
          <cell r="AJ636">
            <v>61422</v>
          </cell>
          <cell r="AL636">
            <v>0</v>
          </cell>
          <cell r="AM636">
            <v>0</v>
          </cell>
          <cell r="AQ636">
            <v>0</v>
          </cell>
          <cell r="AW636">
            <v>0</v>
          </cell>
        </row>
        <row r="637">
          <cell r="AF637">
            <v>0</v>
          </cell>
          <cell r="AG637">
            <v>0</v>
          </cell>
          <cell r="AH637">
            <v>0</v>
          </cell>
          <cell r="AI637">
            <v>0</v>
          </cell>
          <cell r="AJ637">
            <v>61453</v>
          </cell>
          <cell r="AL637">
            <v>0</v>
          </cell>
          <cell r="AM637">
            <v>0</v>
          </cell>
          <cell r="AQ637">
            <v>0</v>
          </cell>
          <cell r="AW637">
            <v>0</v>
          </cell>
        </row>
        <row r="638">
          <cell r="AF638">
            <v>0</v>
          </cell>
          <cell r="AG638">
            <v>0</v>
          </cell>
          <cell r="AH638">
            <v>0</v>
          </cell>
          <cell r="AI638">
            <v>0</v>
          </cell>
          <cell r="AJ638">
            <v>61483</v>
          </cell>
          <cell r="AL638">
            <v>0</v>
          </cell>
          <cell r="AM638">
            <v>0</v>
          </cell>
          <cell r="AQ638">
            <v>0</v>
          </cell>
          <cell r="AW638">
            <v>0</v>
          </cell>
        </row>
        <row r="639">
          <cell r="AF639">
            <v>0</v>
          </cell>
          <cell r="AG639">
            <v>0</v>
          </cell>
          <cell r="AH639">
            <v>0</v>
          </cell>
          <cell r="AI639">
            <v>0</v>
          </cell>
          <cell r="AJ639">
            <v>61514</v>
          </cell>
          <cell r="AL639">
            <v>0</v>
          </cell>
          <cell r="AM639">
            <v>0</v>
          </cell>
          <cell r="AQ639">
            <v>0</v>
          </cell>
          <cell r="AW639">
            <v>0</v>
          </cell>
        </row>
        <row r="640">
          <cell r="AF640">
            <v>0</v>
          </cell>
          <cell r="AG640">
            <v>0</v>
          </cell>
          <cell r="AH640">
            <v>0</v>
          </cell>
          <cell r="AI640">
            <v>0</v>
          </cell>
          <cell r="AJ640">
            <v>61544</v>
          </cell>
          <cell r="AL640">
            <v>0</v>
          </cell>
          <cell r="AM640">
            <v>0</v>
          </cell>
          <cell r="AQ640">
            <v>0</v>
          </cell>
          <cell r="AW640">
            <v>0</v>
          </cell>
        </row>
        <row r="641">
          <cell r="AF641">
            <v>0</v>
          </cell>
          <cell r="AG641">
            <v>0</v>
          </cell>
          <cell r="AH641">
            <v>0</v>
          </cell>
          <cell r="AI641">
            <v>0</v>
          </cell>
          <cell r="AJ641">
            <v>61575</v>
          </cell>
          <cell r="AL641">
            <v>0</v>
          </cell>
          <cell r="AM641">
            <v>0</v>
          </cell>
          <cell r="AQ641">
            <v>0</v>
          </cell>
          <cell r="AW641">
            <v>0</v>
          </cell>
        </row>
        <row r="642">
          <cell r="AF642">
            <v>0</v>
          </cell>
          <cell r="AG642">
            <v>0</v>
          </cell>
          <cell r="AH642">
            <v>0</v>
          </cell>
          <cell r="AI642">
            <v>0</v>
          </cell>
          <cell r="AJ642">
            <v>61606</v>
          </cell>
          <cell r="AL642">
            <v>0</v>
          </cell>
          <cell r="AM642">
            <v>0</v>
          </cell>
          <cell r="AQ642">
            <v>0</v>
          </cell>
          <cell r="AW642">
            <v>0</v>
          </cell>
        </row>
        <row r="643">
          <cell r="AF643">
            <v>0</v>
          </cell>
          <cell r="AG643">
            <v>0</v>
          </cell>
          <cell r="AH643">
            <v>0</v>
          </cell>
          <cell r="AI643">
            <v>0</v>
          </cell>
          <cell r="AJ643">
            <v>61636</v>
          </cell>
          <cell r="AL643">
            <v>0</v>
          </cell>
          <cell r="AM643">
            <v>0</v>
          </cell>
          <cell r="AQ643">
            <v>0</v>
          </cell>
          <cell r="AW643">
            <v>0</v>
          </cell>
        </row>
        <row r="644">
          <cell r="AF644">
            <v>0</v>
          </cell>
          <cell r="AG644">
            <v>0</v>
          </cell>
          <cell r="AH644">
            <v>0</v>
          </cell>
          <cell r="AI644">
            <v>0</v>
          </cell>
          <cell r="AJ644">
            <v>61667</v>
          </cell>
          <cell r="AL644">
            <v>0</v>
          </cell>
          <cell r="AM644">
            <v>0</v>
          </cell>
          <cell r="AQ644">
            <v>0</v>
          </cell>
          <cell r="AW644">
            <v>0</v>
          </cell>
        </row>
        <row r="645">
          <cell r="AF645">
            <v>0</v>
          </cell>
          <cell r="AG645">
            <v>0</v>
          </cell>
          <cell r="AH645">
            <v>0</v>
          </cell>
          <cell r="AI645">
            <v>0</v>
          </cell>
          <cell r="AJ645">
            <v>61697</v>
          </cell>
          <cell r="AL645">
            <v>0</v>
          </cell>
          <cell r="AM645">
            <v>0</v>
          </cell>
          <cell r="AQ645">
            <v>0</v>
          </cell>
          <cell r="AW645">
            <v>0</v>
          </cell>
        </row>
        <row r="646">
          <cell r="AF646">
            <v>52</v>
          </cell>
          <cell r="AG646">
            <v>0</v>
          </cell>
          <cell r="AH646">
            <v>0</v>
          </cell>
          <cell r="AI646">
            <v>0</v>
          </cell>
          <cell r="AJ646">
            <v>61728</v>
          </cell>
          <cell r="AL646">
            <v>0</v>
          </cell>
          <cell r="AM646">
            <v>0</v>
          </cell>
          <cell r="AQ646">
            <v>0</v>
          </cell>
          <cell r="AW646">
            <v>0</v>
          </cell>
        </row>
        <row r="647">
          <cell r="AF647">
            <v>0</v>
          </cell>
          <cell r="AG647">
            <v>0</v>
          </cell>
          <cell r="AH647">
            <v>0</v>
          </cell>
          <cell r="AI647">
            <v>0</v>
          </cell>
          <cell r="AJ647">
            <v>61759</v>
          </cell>
          <cell r="AL647">
            <v>0</v>
          </cell>
          <cell r="AM647">
            <v>0</v>
          </cell>
          <cell r="AQ647">
            <v>0</v>
          </cell>
          <cell r="AW647">
            <v>0</v>
          </cell>
        </row>
        <row r="648">
          <cell r="AF648">
            <v>0</v>
          </cell>
          <cell r="AG648">
            <v>0</v>
          </cell>
          <cell r="AH648">
            <v>0</v>
          </cell>
          <cell r="AI648">
            <v>0</v>
          </cell>
          <cell r="AJ648">
            <v>61787</v>
          </cell>
          <cell r="AL648">
            <v>0</v>
          </cell>
          <cell r="AM648">
            <v>0</v>
          </cell>
          <cell r="AQ648">
            <v>0</v>
          </cell>
          <cell r="AW648">
            <v>0</v>
          </cell>
        </row>
        <row r="649">
          <cell r="AF649">
            <v>0</v>
          </cell>
          <cell r="AG649">
            <v>0</v>
          </cell>
          <cell r="AH649">
            <v>0</v>
          </cell>
          <cell r="AI649">
            <v>0</v>
          </cell>
          <cell r="AJ649">
            <v>61818</v>
          </cell>
          <cell r="AL649">
            <v>0</v>
          </cell>
          <cell r="AM649">
            <v>0</v>
          </cell>
          <cell r="AQ649">
            <v>0</v>
          </cell>
          <cell r="AW649">
            <v>0</v>
          </cell>
        </row>
        <row r="650">
          <cell r="AF650">
            <v>0</v>
          </cell>
          <cell r="AG650">
            <v>0</v>
          </cell>
          <cell r="AH650">
            <v>0</v>
          </cell>
          <cell r="AI650">
            <v>0</v>
          </cell>
          <cell r="AJ650">
            <v>61848</v>
          </cell>
          <cell r="AL650">
            <v>0</v>
          </cell>
          <cell r="AM650">
            <v>0</v>
          </cell>
          <cell r="AQ650">
            <v>0</v>
          </cell>
          <cell r="AW650">
            <v>0</v>
          </cell>
        </row>
        <row r="651">
          <cell r="AF651">
            <v>0</v>
          </cell>
          <cell r="AG651">
            <v>0</v>
          </cell>
          <cell r="AH651">
            <v>0</v>
          </cell>
          <cell r="AI651">
            <v>0</v>
          </cell>
          <cell r="AJ651">
            <v>61879</v>
          </cell>
          <cell r="AL651">
            <v>0</v>
          </cell>
          <cell r="AM651">
            <v>0</v>
          </cell>
          <cell r="AQ651">
            <v>0</v>
          </cell>
          <cell r="AW651">
            <v>0</v>
          </cell>
        </row>
        <row r="652">
          <cell r="AF652">
            <v>0</v>
          </cell>
          <cell r="AG652">
            <v>0</v>
          </cell>
          <cell r="AH652">
            <v>0</v>
          </cell>
          <cell r="AI652">
            <v>0</v>
          </cell>
          <cell r="AJ652">
            <v>61909</v>
          </cell>
          <cell r="AL652">
            <v>0</v>
          </cell>
          <cell r="AM652">
            <v>0</v>
          </cell>
          <cell r="AQ652">
            <v>0</v>
          </cell>
          <cell r="AW652">
            <v>0</v>
          </cell>
        </row>
        <row r="653">
          <cell r="AF653">
            <v>0</v>
          </cell>
          <cell r="AG653">
            <v>0</v>
          </cell>
          <cell r="AH653">
            <v>0</v>
          </cell>
          <cell r="AI653">
            <v>0</v>
          </cell>
          <cell r="AJ653">
            <v>61940</v>
          </cell>
          <cell r="AL653">
            <v>0</v>
          </cell>
          <cell r="AM653">
            <v>0</v>
          </cell>
          <cell r="AQ653">
            <v>0</v>
          </cell>
          <cell r="AW653">
            <v>0</v>
          </cell>
        </row>
        <row r="654">
          <cell r="AF654">
            <v>0</v>
          </cell>
          <cell r="AG654">
            <v>0</v>
          </cell>
          <cell r="AH654">
            <v>0</v>
          </cell>
          <cell r="AI654">
            <v>0</v>
          </cell>
          <cell r="AJ654">
            <v>61971</v>
          </cell>
          <cell r="AL654">
            <v>0</v>
          </cell>
          <cell r="AM654">
            <v>0</v>
          </cell>
          <cell r="AQ654">
            <v>0</v>
          </cell>
          <cell r="AW654">
            <v>0</v>
          </cell>
        </row>
        <row r="655">
          <cell r="AF655">
            <v>0</v>
          </cell>
          <cell r="AG655">
            <v>0</v>
          </cell>
          <cell r="AH655">
            <v>0</v>
          </cell>
          <cell r="AI655">
            <v>0</v>
          </cell>
          <cell r="AJ655">
            <v>62001</v>
          </cell>
          <cell r="AL655">
            <v>0</v>
          </cell>
          <cell r="AM655">
            <v>0</v>
          </cell>
          <cell r="AQ655">
            <v>0</v>
          </cell>
          <cell r="AW655">
            <v>0</v>
          </cell>
        </row>
        <row r="656">
          <cell r="AF656">
            <v>0</v>
          </cell>
          <cell r="AG656">
            <v>0</v>
          </cell>
          <cell r="AH656">
            <v>0</v>
          </cell>
          <cell r="AI656">
            <v>0</v>
          </cell>
          <cell r="AJ656">
            <v>62032</v>
          </cell>
          <cell r="AL656">
            <v>0</v>
          </cell>
          <cell r="AM656">
            <v>0</v>
          </cell>
          <cell r="AQ656">
            <v>0</v>
          </cell>
          <cell r="AW656">
            <v>0</v>
          </cell>
        </row>
        <row r="657">
          <cell r="AF657">
            <v>0</v>
          </cell>
          <cell r="AG657">
            <v>0</v>
          </cell>
          <cell r="AH657">
            <v>0</v>
          </cell>
          <cell r="AI657">
            <v>0</v>
          </cell>
          <cell r="AJ657">
            <v>62062</v>
          </cell>
          <cell r="AL657">
            <v>0</v>
          </cell>
          <cell r="AM657">
            <v>0</v>
          </cell>
          <cell r="AQ657">
            <v>0</v>
          </cell>
          <cell r="AW657">
            <v>0</v>
          </cell>
        </row>
        <row r="658">
          <cell r="AF658">
            <v>53</v>
          </cell>
          <cell r="AG658">
            <v>0</v>
          </cell>
          <cell r="AH658">
            <v>0</v>
          </cell>
          <cell r="AI658">
            <v>0</v>
          </cell>
          <cell r="AJ658">
            <v>62093</v>
          </cell>
          <cell r="AL658">
            <v>0</v>
          </cell>
          <cell r="AM658">
            <v>0</v>
          </cell>
          <cell r="AQ658">
            <v>0</v>
          </cell>
          <cell r="AW658">
            <v>0</v>
          </cell>
        </row>
        <row r="659">
          <cell r="AF659">
            <v>0</v>
          </cell>
          <cell r="AG659">
            <v>0</v>
          </cell>
          <cell r="AH659">
            <v>0</v>
          </cell>
          <cell r="AI659">
            <v>0</v>
          </cell>
          <cell r="AJ659">
            <v>62124</v>
          </cell>
          <cell r="AL659">
            <v>0</v>
          </cell>
          <cell r="AM659">
            <v>0</v>
          </cell>
          <cell r="AQ659">
            <v>0</v>
          </cell>
          <cell r="AW659">
            <v>0</v>
          </cell>
        </row>
        <row r="660">
          <cell r="AF660">
            <v>0</v>
          </cell>
          <cell r="AG660">
            <v>0</v>
          </cell>
          <cell r="AH660">
            <v>0</v>
          </cell>
          <cell r="AI660">
            <v>0</v>
          </cell>
          <cell r="AJ660">
            <v>62152</v>
          </cell>
          <cell r="AL660">
            <v>0</v>
          </cell>
          <cell r="AM660">
            <v>0</v>
          </cell>
          <cell r="AQ660">
            <v>0</v>
          </cell>
          <cell r="AW660">
            <v>0</v>
          </cell>
        </row>
        <row r="661">
          <cell r="AF661">
            <v>0</v>
          </cell>
          <cell r="AG661">
            <v>0</v>
          </cell>
          <cell r="AH661">
            <v>0</v>
          </cell>
          <cell r="AI661">
            <v>0</v>
          </cell>
          <cell r="AJ661">
            <v>62183</v>
          </cell>
          <cell r="AL661">
            <v>0</v>
          </cell>
          <cell r="AM661">
            <v>0</v>
          </cell>
          <cell r="AQ661">
            <v>0</v>
          </cell>
          <cell r="AW661">
            <v>0</v>
          </cell>
        </row>
        <row r="662">
          <cell r="AF662">
            <v>0</v>
          </cell>
          <cell r="AG662">
            <v>0</v>
          </cell>
          <cell r="AH662">
            <v>0</v>
          </cell>
          <cell r="AI662">
            <v>0</v>
          </cell>
          <cell r="AJ662">
            <v>62213</v>
          </cell>
          <cell r="AL662">
            <v>0</v>
          </cell>
          <cell r="AM662">
            <v>0</v>
          </cell>
          <cell r="AQ662">
            <v>0</v>
          </cell>
          <cell r="AW662">
            <v>0</v>
          </cell>
        </row>
        <row r="663">
          <cell r="AF663">
            <v>0</v>
          </cell>
          <cell r="AG663">
            <v>0</v>
          </cell>
          <cell r="AH663">
            <v>0</v>
          </cell>
          <cell r="AI663">
            <v>0</v>
          </cell>
          <cell r="AJ663">
            <v>62244</v>
          </cell>
          <cell r="AL663">
            <v>0</v>
          </cell>
          <cell r="AM663">
            <v>0</v>
          </cell>
          <cell r="AQ663">
            <v>0</v>
          </cell>
          <cell r="AW663">
            <v>0</v>
          </cell>
        </row>
        <row r="664">
          <cell r="AF664">
            <v>0</v>
          </cell>
          <cell r="AG664">
            <v>0</v>
          </cell>
          <cell r="AH664">
            <v>0</v>
          </cell>
          <cell r="AI664">
            <v>0</v>
          </cell>
          <cell r="AJ664">
            <v>62274</v>
          </cell>
          <cell r="AL664">
            <v>0</v>
          </cell>
          <cell r="AM664">
            <v>0</v>
          </cell>
          <cell r="AQ664">
            <v>0</v>
          </cell>
          <cell r="AW664">
            <v>0</v>
          </cell>
        </row>
        <row r="665">
          <cell r="AF665">
            <v>0</v>
          </cell>
          <cell r="AG665">
            <v>0</v>
          </cell>
          <cell r="AH665">
            <v>0</v>
          </cell>
          <cell r="AI665">
            <v>0</v>
          </cell>
          <cell r="AJ665">
            <v>62305</v>
          </cell>
          <cell r="AL665">
            <v>0</v>
          </cell>
          <cell r="AM665">
            <v>0</v>
          </cell>
          <cell r="AQ665">
            <v>0</v>
          </cell>
          <cell r="AW665">
            <v>0</v>
          </cell>
        </row>
        <row r="666">
          <cell r="AF666">
            <v>0</v>
          </cell>
          <cell r="AG666">
            <v>0</v>
          </cell>
          <cell r="AH666">
            <v>0</v>
          </cell>
          <cell r="AI666">
            <v>0</v>
          </cell>
          <cell r="AJ666">
            <v>62336</v>
          </cell>
          <cell r="AL666">
            <v>0</v>
          </cell>
          <cell r="AM666">
            <v>0</v>
          </cell>
          <cell r="AQ666">
            <v>0</v>
          </cell>
          <cell r="AW666">
            <v>0</v>
          </cell>
        </row>
        <row r="667">
          <cell r="AF667">
            <v>0</v>
          </cell>
          <cell r="AG667">
            <v>0</v>
          </cell>
          <cell r="AH667">
            <v>0</v>
          </cell>
          <cell r="AI667">
            <v>0</v>
          </cell>
          <cell r="AJ667">
            <v>62366</v>
          </cell>
          <cell r="AL667">
            <v>0</v>
          </cell>
          <cell r="AM667">
            <v>0</v>
          </cell>
          <cell r="AQ667">
            <v>0</v>
          </cell>
          <cell r="AW667">
            <v>0</v>
          </cell>
        </row>
        <row r="668">
          <cell r="AF668">
            <v>0</v>
          </cell>
          <cell r="AG668">
            <v>0</v>
          </cell>
          <cell r="AH668">
            <v>0</v>
          </cell>
          <cell r="AI668">
            <v>0</v>
          </cell>
          <cell r="AJ668">
            <v>62397</v>
          </cell>
          <cell r="AL668">
            <v>0</v>
          </cell>
          <cell r="AM668">
            <v>0</v>
          </cell>
          <cell r="AQ668">
            <v>0</v>
          </cell>
          <cell r="AW668">
            <v>0</v>
          </cell>
        </row>
        <row r="669">
          <cell r="AF669">
            <v>0</v>
          </cell>
          <cell r="AG669">
            <v>0</v>
          </cell>
          <cell r="AH669">
            <v>0</v>
          </cell>
          <cell r="AI669">
            <v>0</v>
          </cell>
          <cell r="AJ669">
            <v>62427</v>
          </cell>
          <cell r="AL669">
            <v>0</v>
          </cell>
          <cell r="AM669">
            <v>0</v>
          </cell>
          <cell r="AQ669">
            <v>0</v>
          </cell>
          <cell r="AW669">
            <v>0</v>
          </cell>
        </row>
        <row r="670">
          <cell r="AF670">
            <v>54</v>
          </cell>
          <cell r="AG670">
            <v>0</v>
          </cell>
          <cell r="AH670">
            <v>0</v>
          </cell>
          <cell r="AI670">
            <v>0</v>
          </cell>
          <cell r="AJ670">
            <v>62458</v>
          </cell>
          <cell r="AL670">
            <v>0</v>
          </cell>
          <cell r="AM670">
            <v>0</v>
          </cell>
          <cell r="AQ670">
            <v>0</v>
          </cell>
          <cell r="AW670">
            <v>0</v>
          </cell>
        </row>
        <row r="671">
          <cell r="AF671">
            <v>0</v>
          </cell>
          <cell r="AG671">
            <v>0</v>
          </cell>
          <cell r="AH671">
            <v>0</v>
          </cell>
          <cell r="AI671">
            <v>0</v>
          </cell>
          <cell r="AJ671">
            <v>62489</v>
          </cell>
          <cell r="AL671">
            <v>0</v>
          </cell>
          <cell r="AM671">
            <v>0</v>
          </cell>
          <cell r="AQ671">
            <v>0</v>
          </cell>
          <cell r="AW671">
            <v>0</v>
          </cell>
        </row>
        <row r="672">
          <cell r="AF672">
            <v>0</v>
          </cell>
          <cell r="AG672">
            <v>0</v>
          </cell>
          <cell r="AH672">
            <v>0</v>
          </cell>
          <cell r="AI672">
            <v>0</v>
          </cell>
          <cell r="AJ672">
            <v>62517</v>
          </cell>
          <cell r="AL672">
            <v>0</v>
          </cell>
          <cell r="AM672">
            <v>0</v>
          </cell>
          <cell r="AQ672">
            <v>0</v>
          </cell>
          <cell r="AW672">
            <v>0</v>
          </cell>
        </row>
        <row r="673">
          <cell r="AF673">
            <v>0</v>
          </cell>
          <cell r="AG673">
            <v>0</v>
          </cell>
          <cell r="AH673">
            <v>0</v>
          </cell>
          <cell r="AI673">
            <v>0</v>
          </cell>
          <cell r="AJ673">
            <v>62548</v>
          </cell>
          <cell r="AL673">
            <v>0</v>
          </cell>
          <cell r="AM673">
            <v>0</v>
          </cell>
          <cell r="AQ673">
            <v>0</v>
          </cell>
          <cell r="AW673">
            <v>0</v>
          </cell>
        </row>
        <row r="674">
          <cell r="AF674">
            <v>0</v>
          </cell>
          <cell r="AG674">
            <v>0</v>
          </cell>
          <cell r="AH674">
            <v>0</v>
          </cell>
          <cell r="AI674">
            <v>0</v>
          </cell>
          <cell r="AJ674">
            <v>62578</v>
          </cell>
          <cell r="AL674">
            <v>0</v>
          </cell>
          <cell r="AM674">
            <v>0</v>
          </cell>
          <cell r="AQ674">
            <v>0</v>
          </cell>
          <cell r="AW674">
            <v>0</v>
          </cell>
        </row>
        <row r="675">
          <cell r="AF675">
            <v>0</v>
          </cell>
          <cell r="AG675">
            <v>0</v>
          </cell>
          <cell r="AH675">
            <v>0</v>
          </cell>
          <cell r="AI675">
            <v>0</v>
          </cell>
          <cell r="AJ675">
            <v>62609</v>
          </cell>
          <cell r="AL675">
            <v>0</v>
          </cell>
          <cell r="AM675">
            <v>0</v>
          </cell>
          <cell r="AQ675">
            <v>0</v>
          </cell>
          <cell r="AW675">
            <v>0</v>
          </cell>
        </row>
        <row r="676">
          <cell r="AF676">
            <v>0</v>
          </cell>
          <cell r="AG676">
            <v>0</v>
          </cell>
          <cell r="AH676">
            <v>0</v>
          </cell>
          <cell r="AI676">
            <v>0</v>
          </cell>
          <cell r="AJ676">
            <v>62639</v>
          </cell>
          <cell r="AL676">
            <v>0</v>
          </cell>
          <cell r="AM676">
            <v>0</v>
          </cell>
          <cell r="AQ676">
            <v>0</v>
          </cell>
          <cell r="AW676">
            <v>0</v>
          </cell>
        </row>
        <row r="677">
          <cell r="AF677">
            <v>0</v>
          </cell>
          <cell r="AG677">
            <v>0</v>
          </cell>
          <cell r="AH677">
            <v>0</v>
          </cell>
          <cell r="AI677">
            <v>0</v>
          </cell>
          <cell r="AJ677">
            <v>62670</v>
          </cell>
          <cell r="AL677">
            <v>0</v>
          </cell>
          <cell r="AM677">
            <v>0</v>
          </cell>
          <cell r="AQ677">
            <v>0</v>
          </cell>
          <cell r="AW677">
            <v>0</v>
          </cell>
        </row>
        <row r="678">
          <cell r="AF678">
            <v>0</v>
          </cell>
          <cell r="AG678">
            <v>0</v>
          </cell>
          <cell r="AH678">
            <v>0</v>
          </cell>
          <cell r="AI678">
            <v>0</v>
          </cell>
          <cell r="AJ678">
            <v>62701</v>
          </cell>
          <cell r="AL678">
            <v>0</v>
          </cell>
          <cell r="AM678">
            <v>0</v>
          </cell>
          <cell r="AQ678">
            <v>0</v>
          </cell>
          <cell r="AW678">
            <v>0</v>
          </cell>
        </row>
        <row r="679">
          <cell r="AF679">
            <v>0</v>
          </cell>
          <cell r="AG679">
            <v>0</v>
          </cell>
          <cell r="AH679">
            <v>0</v>
          </cell>
          <cell r="AI679">
            <v>0</v>
          </cell>
          <cell r="AJ679">
            <v>62731</v>
          </cell>
          <cell r="AL679">
            <v>0</v>
          </cell>
          <cell r="AM679">
            <v>0</v>
          </cell>
          <cell r="AQ679">
            <v>0</v>
          </cell>
          <cell r="AW679">
            <v>0</v>
          </cell>
        </row>
        <row r="680">
          <cell r="AF680">
            <v>0</v>
          </cell>
          <cell r="AG680">
            <v>0</v>
          </cell>
          <cell r="AH680">
            <v>0</v>
          </cell>
          <cell r="AI680">
            <v>0</v>
          </cell>
          <cell r="AJ680">
            <v>62762</v>
          </cell>
          <cell r="AL680">
            <v>0</v>
          </cell>
          <cell r="AM680">
            <v>0</v>
          </cell>
          <cell r="AQ680">
            <v>0</v>
          </cell>
          <cell r="AW680">
            <v>0</v>
          </cell>
        </row>
        <row r="681">
          <cell r="AF681">
            <v>0</v>
          </cell>
          <cell r="AG681">
            <v>0</v>
          </cell>
          <cell r="AH681">
            <v>0</v>
          </cell>
          <cell r="AI681">
            <v>0</v>
          </cell>
          <cell r="AJ681">
            <v>62792</v>
          </cell>
          <cell r="AL681">
            <v>0</v>
          </cell>
          <cell r="AM681">
            <v>0</v>
          </cell>
          <cell r="AQ681">
            <v>0</v>
          </cell>
          <cell r="AW681">
            <v>0</v>
          </cell>
        </row>
        <row r="682">
          <cell r="AF682">
            <v>55</v>
          </cell>
          <cell r="AG682">
            <v>0</v>
          </cell>
          <cell r="AH682">
            <v>0</v>
          </cell>
          <cell r="AI682">
            <v>0</v>
          </cell>
          <cell r="AJ682">
            <v>62823</v>
          </cell>
          <cell r="AL682">
            <v>0</v>
          </cell>
          <cell r="AM682">
            <v>0</v>
          </cell>
          <cell r="AQ682">
            <v>0</v>
          </cell>
          <cell r="AW682">
            <v>0</v>
          </cell>
        </row>
        <row r="683">
          <cell r="AF683">
            <v>0</v>
          </cell>
          <cell r="AG683">
            <v>0</v>
          </cell>
          <cell r="AH683">
            <v>0</v>
          </cell>
          <cell r="AI683">
            <v>0</v>
          </cell>
          <cell r="AJ683">
            <v>62854</v>
          </cell>
          <cell r="AL683">
            <v>0</v>
          </cell>
          <cell r="AM683">
            <v>0</v>
          </cell>
          <cell r="AQ683">
            <v>0</v>
          </cell>
          <cell r="AW683">
            <v>0</v>
          </cell>
        </row>
        <row r="684">
          <cell r="AF684">
            <v>0</v>
          </cell>
          <cell r="AG684">
            <v>0</v>
          </cell>
          <cell r="AH684">
            <v>0</v>
          </cell>
          <cell r="AI684">
            <v>0</v>
          </cell>
          <cell r="AJ684">
            <v>62883</v>
          </cell>
          <cell r="AL684">
            <v>0</v>
          </cell>
          <cell r="AM684">
            <v>0</v>
          </cell>
          <cell r="AQ684">
            <v>0</v>
          </cell>
          <cell r="AW684">
            <v>0</v>
          </cell>
        </row>
        <row r="685">
          <cell r="AF685">
            <v>0</v>
          </cell>
          <cell r="AG685">
            <v>0</v>
          </cell>
          <cell r="AH685">
            <v>0</v>
          </cell>
          <cell r="AI685">
            <v>0</v>
          </cell>
          <cell r="AJ685">
            <v>62914</v>
          </cell>
          <cell r="AL685">
            <v>0</v>
          </cell>
          <cell r="AM685">
            <v>0</v>
          </cell>
          <cell r="AQ685">
            <v>0</v>
          </cell>
          <cell r="AW685">
            <v>0</v>
          </cell>
        </row>
        <row r="686">
          <cell r="AF686">
            <v>0</v>
          </cell>
          <cell r="AG686">
            <v>0</v>
          </cell>
          <cell r="AH686">
            <v>0</v>
          </cell>
          <cell r="AI686">
            <v>0</v>
          </cell>
          <cell r="AJ686">
            <v>62944</v>
          </cell>
          <cell r="AL686">
            <v>0</v>
          </cell>
          <cell r="AM686">
            <v>0</v>
          </cell>
          <cell r="AQ686">
            <v>0</v>
          </cell>
          <cell r="AW686">
            <v>0</v>
          </cell>
        </row>
        <row r="687">
          <cell r="AF687">
            <v>0</v>
          </cell>
          <cell r="AG687">
            <v>0</v>
          </cell>
          <cell r="AH687">
            <v>0</v>
          </cell>
          <cell r="AI687">
            <v>0</v>
          </cell>
          <cell r="AJ687">
            <v>62975</v>
          </cell>
          <cell r="AL687">
            <v>0</v>
          </cell>
          <cell r="AM687">
            <v>0</v>
          </cell>
          <cell r="AQ687">
            <v>0</v>
          </cell>
          <cell r="AW687">
            <v>0</v>
          </cell>
        </row>
        <row r="688">
          <cell r="AF688">
            <v>0</v>
          </cell>
          <cell r="AG688">
            <v>0</v>
          </cell>
          <cell r="AH688">
            <v>0</v>
          </cell>
          <cell r="AI688">
            <v>0</v>
          </cell>
          <cell r="AJ688">
            <v>63005</v>
          </cell>
          <cell r="AL688">
            <v>0</v>
          </cell>
          <cell r="AM688">
            <v>0</v>
          </cell>
          <cell r="AQ688">
            <v>0</v>
          </cell>
          <cell r="AW688">
            <v>0</v>
          </cell>
        </row>
        <row r="689">
          <cell r="AF689">
            <v>0</v>
          </cell>
          <cell r="AG689">
            <v>0</v>
          </cell>
          <cell r="AH689">
            <v>0</v>
          </cell>
          <cell r="AI689">
            <v>0</v>
          </cell>
          <cell r="AJ689">
            <v>63036</v>
          </cell>
          <cell r="AL689">
            <v>0</v>
          </cell>
          <cell r="AM689">
            <v>0</v>
          </cell>
          <cell r="AQ689">
            <v>0</v>
          </cell>
          <cell r="AW689">
            <v>0</v>
          </cell>
        </row>
        <row r="690">
          <cell r="AF690">
            <v>0</v>
          </cell>
          <cell r="AG690">
            <v>0</v>
          </cell>
          <cell r="AH690">
            <v>0</v>
          </cell>
          <cell r="AI690">
            <v>0</v>
          </cell>
          <cell r="AJ690">
            <v>63067</v>
          </cell>
          <cell r="AL690">
            <v>0</v>
          </cell>
          <cell r="AM690">
            <v>0</v>
          </cell>
          <cell r="AQ690">
            <v>0</v>
          </cell>
          <cell r="AW690">
            <v>0</v>
          </cell>
        </row>
        <row r="691">
          <cell r="AF691">
            <v>0</v>
          </cell>
          <cell r="AG691">
            <v>0</v>
          </cell>
          <cell r="AH691">
            <v>0</v>
          </cell>
          <cell r="AI691">
            <v>0</v>
          </cell>
          <cell r="AJ691">
            <v>63097</v>
          </cell>
          <cell r="AL691">
            <v>0</v>
          </cell>
          <cell r="AM691">
            <v>0</v>
          </cell>
          <cell r="AQ691">
            <v>0</v>
          </cell>
          <cell r="AW691">
            <v>0</v>
          </cell>
        </row>
        <row r="692">
          <cell r="AF692">
            <v>0</v>
          </cell>
          <cell r="AG692">
            <v>0</v>
          </cell>
          <cell r="AH692">
            <v>0</v>
          </cell>
          <cell r="AI692">
            <v>0</v>
          </cell>
          <cell r="AJ692">
            <v>63128</v>
          </cell>
          <cell r="AL692">
            <v>0</v>
          </cell>
          <cell r="AM692">
            <v>0</v>
          </cell>
          <cell r="AQ692">
            <v>0</v>
          </cell>
          <cell r="AW692">
            <v>0</v>
          </cell>
        </row>
        <row r="693">
          <cell r="AF693">
            <v>0</v>
          </cell>
          <cell r="AG693">
            <v>0</v>
          </cell>
          <cell r="AH693">
            <v>0</v>
          </cell>
          <cell r="AI693">
            <v>0</v>
          </cell>
          <cell r="AJ693">
            <v>63158</v>
          </cell>
          <cell r="AL693">
            <v>0</v>
          </cell>
          <cell r="AM693">
            <v>0</v>
          </cell>
          <cell r="AQ693">
            <v>0</v>
          </cell>
          <cell r="AW693">
            <v>0</v>
          </cell>
        </row>
        <row r="694">
          <cell r="AF694">
            <v>56</v>
          </cell>
          <cell r="AG694">
            <v>0</v>
          </cell>
          <cell r="AH694">
            <v>0</v>
          </cell>
          <cell r="AI694">
            <v>0</v>
          </cell>
          <cell r="AJ694">
            <v>63189</v>
          </cell>
          <cell r="AL694">
            <v>0</v>
          </cell>
          <cell r="AM694">
            <v>0</v>
          </cell>
          <cell r="AQ694">
            <v>0</v>
          </cell>
          <cell r="AW694">
            <v>0</v>
          </cell>
        </row>
        <row r="695">
          <cell r="AF695">
            <v>0</v>
          </cell>
          <cell r="AG695">
            <v>0</v>
          </cell>
          <cell r="AH695">
            <v>0</v>
          </cell>
          <cell r="AI695">
            <v>0</v>
          </cell>
          <cell r="AJ695">
            <v>63220</v>
          </cell>
          <cell r="AL695">
            <v>0</v>
          </cell>
          <cell r="AM695">
            <v>0</v>
          </cell>
          <cell r="AQ695">
            <v>0</v>
          </cell>
          <cell r="AW695">
            <v>0</v>
          </cell>
        </row>
        <row r="696">
          <cell r="AF696">
            <v>0</v>
          </cell>
          <cell r="AG696">
            <v>0</v>
          </cell>
          <cell r="AH696">
            <v>0</v>
          </cell>
          <cell r="AI696">
            <v>0</v>
          </cell>
          <cell r="AJ696">
            <v>63248</v>
          </cell>
          <cell r="AL696">
            <v>0</v>
          </cell>
          <cell r="AM696">
            <v>0</v>
          </cell>
          <cell r="AQ696">
            <v>0</v>
          </cell>
          <cell r="AW696">
            <v>0</v>
          </cell>
        </row>
        <row r="697">
          <cell r="AF697">
            <v>0</v>
          </cell>
          <cell r="AG697">
            <v>0</v>
          </cell>
          <cell r="AH697">
            <v>0</v>
          </cell>
          <cell r="AI697">
            <v>0</v>
          </cell>
          <cell r="AJ697">
            <v>63279</v>
          </cell>
          <cell r="AL697">
            <v>0</v>
          </cell>
          <cell r="AM697">
            <v>0</v>
          </cell>
          <cell r="AQ697">
            <v>0</v>
          </cell>
          <cell r="AW697">
            <v>0</v>
          </cell>
        </row>
        <row r="698">
          <cell r="AF698">
            <v>0</v>
          </cell>
          <cell r="AG698">
            <v>0</v>
          </cell>
          <cell r="AH698">
            <v>0</v>
          </cell>
          <cell r="AI698">
            <v>0</v>
          </cell>
          <cell r="AJ698">
            <v>63309</v>
          </cell>
          <cell r="AL698">
            <v>0</v>
          </cell>
          <cell r="AM698">
            <v>0</v>
          </cell>
          <cell r="AQ698">
            <v>0</v>
          </cell>
          <cell r="AW698">
            <v>0</v>
          </cell>
        </row>
        <row r="699">
          <cell r="AF699">
            <v>0</v>
          </cell>
          <cell r="AG699">
            <v>0</v>
          </cell>
          <cell r="AH699">
            <v>0</v>
          </cell>
          <cell r="AI699">
            <v>0</v>
          </cell>
          <cell r="AJ699">
            <v>63340</v>
          </cell>
          <cell r="AL699">
            <v>0</v>
          </cell>
          <cell r="AM699">
            <v>0</v>
          </cell>
          <cell r="AQ699">
            <v>0</v>
          </cell>
          <cell r="AW699">
            <v>0</v>
          </cell>
        </row>
        <row r="700">
          <cell r="AF700">
            <v>0</v>
          </cell>
          <cell r="AG700">
            <v>0</v>
          </cell>
          <cell r="AH700">
            <v>0</v>
          </cell>
          <cell r="AI700">
            <v>0</v>
          </cell>
          <cell r="AJ700">
            <v>63370</v>
          </cell>
          <cell r="AL700">
            <v>0</v>
          </cell>
          <cell r="AM700">
            <v>0</v>
          </cell>
          <cell r="AQ700">
            <v>0</v>
          </cell>
          <cell r="AW700">
            <v>0</v>
          </cell>
        </row>
        <row r="701">
          <cell r="AF701">
            <v>0</v>
          </cell>
          <cell r="AG701">
            <v>0</v>
          </cell>
          <cell r="AH701">
            <v>0</v>
          </cell>
          <cell r="AI701">
            <v>0</v>
          </cell>
          <cell r="AJ701">
            <v>63401</v>
          </cell>
          <cell r="AL701">
            <v>0</v>
          </cell>
          <cell r="AM701">
            <v>0</v>
          </cell>
          <cell r="AQ701">
            <v>0</v>
          </cell>
          <cell r="AW701">
            <v>0</v>
          </cell>
        </row>
        <row r="702">
          <cell r="AF702">
            <v>0</v>
          </cell>
          <cell r="AG702">
            <v>0</v>
          </cell>
          <cell r="AH702">
            <v>0</v>
          </cell>
          <cell r="AI702">
            <v>0</v>
          </cell>
          <cell r="AJ702">
            <v>63432</v>
          </cell>
          <cell r="AL702">
            <v>0</v>
          </cell>
          <cell r="AM702">
            <v>0</v>
          </cell>
          <cell r="AQ702">
            <v>0</v>
          </cell>
          <cell r="AW702">
            <v>0</v>
          </cell>
        </row>
        <row r="703">
          <cell r="AF703">
            <v>0</v>
          </cell>
          <cell r="AG703">
            <v>0</v>
          </cell>
          <cell r="AH703">
            <v>0</v>
          </cell>
          <cell r="AI703">
            <v>0</v>
          </cell>
          <cell r="AJ703">
            <v>63462</v>
          </cell>
          <cell r="AL703">
            <v>0</v>
          </cell>
          <cell r="AM703">
            <v>0</v>
          </cell>
          <cell r="AQ703">
            <v>0</v>
          </cell>
          <cell r="AW703">
            <v>0</v>
          </cell>
        </row>
        <row r="704">
          <cell r="AF704">
            <v>0</v>
          </cell>
          <cell r="AG704">
            <v>0</v>
          </cell>
          <cell r="AH704">
            <v>0</v>
          </cell>
          <cell r="AI704">
            <v>0</v>
          </cell>
          <cell r="AJ704">
            <v>63493</v>
          </cell>
          <cell r="AL704">
            <v>0</v>
          </cell>
          <cell r="AM704">
            <v>0</v>
          </cell>
          <cell r="AQ704">
            <v>0</v>
          </cell>
          <cell r="AW704">
            <v>0</v>
          </cell>
        </row>
        <row r="705">
          <cell r="AF705">
            <v>0</v>
          </cell>
          <cell r="AG705">
            <v>0</v>
          </cell>
          <cell r="AH705">
            <v>0</v>
          </cell>
          <cell r="AI705">
            <v>0</v>
          </cell>
          <cell r="AJ705">
            <v>63523</v>
          </cell>
          <cell r="AL705">
            <v>0</v>
          </cell>
          <cell r="AM705">
            <v>0</v>
          </cell>
          <cell r="AQ705">
            <v>0</v>
          </cell>
          <cell r="AW705">
            <v>0</v>
          </cell>
        </row>
        <row r="706">
          <cell r="AF706">
            <v>57</v>
          </cell>
          <cell r="AG706">
            <v>0</v>
          </cell>
          <cell r="AH706">
            <v>0</v>
          </cell>
          <cell r="AI706">
            <v>0</v>
          </cell>
          <cell r="AJ706">
            <v>63554</v>
          </cell>
          <cell r="AL706">
            <v>0</v>
          </cell>
          <cell r="AM706">
            <v>0</v>
          </cell>
          <cell r="AQ706">
            <v>0</v>
          </cell>
          <cell r="AW706">
            <v>0</v>
          </cell>
        </row>
        <row r="707">
          <cell r="AF707">
            <v>0</v>
          </cell>
          <cell r="AG707">
            <v>0</v>
          </cell>
          <cell r="AH707">
            <v>0</v>
          </cell>
          <cell r="AI707">
            <v>0</v>
          </cell>
          <cell r="AJ707">
            <v>63585</v>
          </cell>
          <cell r="AL707">
            <v>0</v>
          </cell>
          <cell r="AM707">
            <v>0</v>
          </cell>
          <cell r="AQ707">
            <v>0</v>
          </cell>
          <cell r="AW707">
            <v>0</v>
          </cell>
        </row>
        <row r="708">
          <cell r="AF708">
            <v>0</v>
          </cell>
          <cell r="AG708">
            <v>0</v>
          </cell>
          <cell r="AH708">
            <v>0</v>
          </cell>
          <cell r="AI708">
            <v>0</v>
          </cell>
          <cell r="AJ708">
            <v>63613</v>
          </cell>
          <cell r="AL708">
            <v>0</v>
          </cell>
          <cell r="AM708">
            <v>0</v>
          </cell>
          <cell r="AQ708">
            <v>0</v>
          </cell>
          <cell r="AW708">
            <v>0</v>
          </cell>
        </row>
        <row r="709">
          <cell r="AF709">
            <v>0</v>
          </cell>
          <cell r="AG709">
            <v>0</v>
          </cell>
          <cell r="AH709">
            <v>0</v>
          </cell>
          <cell r="AI709">
            <v>0</v>
          </cell>
          <cell r="AJ709">
            <v>63644</v>
          </cell>
          <cell r="AL709">
            <v>0</v>
          </cell>
          <cell r="AM709">
            <v>0</v>
          </cell>
          <cell r="AQ709">
            <v>0</v>
          </cell>
          <cell r="AW709">
            <v>0</v>
          </cell>
        </row>
        <row r="710">
          <cell r="AF710">
            <v>0</v>
          </cell>
          <cell r="AG710">
            <v>0</v>
          </cell>
          <cell r="AH710">
            <v>0</v>
          </cell>
          <cell r="AI710">
            <v>0</v>
          </cell>
          <cell r="AJ710">
            <v>63674</v>
          </cell>
          <cell r="AL710">
            <v>0</v>
          </cell>
          <cell r="AM710">
            <v>0</v>
          </cell>
          <cell r="AQ710">
            <v>0</v>
          </cell>
          <cell r="AW710">
            <v>0</v>
          </cell>
        </row>
        <row r="711">
          <cell r="AF711">
            <v>0</v>
          </cell>
          <cell r="AG711">
            <v>0</v>
          </cell>
          <cell r="AH711">
            <v>0</v>
          </cell>
          <cell r="AI711">
            <v>0</v>
          </cell>
          <cell r="AJ711">
            <v>63705</v>
          </cell>
          <cell r="AL711">
            <v>0</v>
          </cell>
          <cell r="AM711">
            <v>0</v>
          </cell>
          <cell r="AQ711">
            <v>0</v>
          </cell>
          <cell r="AW711">
            <v>0</v>
          </cell>
        </row>
        <row r="712">
          <cell r="AF712">
            <v>0</v>
          </cell>
          <cell r="AG712">
            <v>0</v>
          </cell>
          <cell r="AH712">
            <v>0</v>
          </cell>
          <cell r="AI712">
            <v>0</v>
          </cell>
          <cell r="AJ712">
            <v>63735</v>
          </cell>
          <cell r="AL712">
            <v>0</v>
          </cell>
          <cell r="AM712">
            <v>0</v>
          </cell>
          <cell r="AQ712">
            <v>0</v>
          </cell>
          <cell r="AW712">
            <v>0</v>
          </cell>
        </row>
        <row r="713">
          <cell r="AF713">
            <v>0</v>
          </cell>
          <cell r="AG713">
            <v>0</v>
          </cell>
          <cell r="AH713">
            <v>0</v>
          </cell>
          <cell r="AI713">
            <v>0</v>
          </cell>
          <cell r="AJ713">
            <v>63766</v>
          </cell>
          <cell r="AL713">
            <v>0</v>
          </cell>
          <cell r="AM713">
            <v>0</v>
          </cell>
          <cell r="AQ713">
            <v>0</v>
          </cell>
          <cell r="AW713">
            <v>0</v>
          </cell>
        </row>
        <row r="714">
          <cell r="AF714">
            <v>0</v>
          </cell>
          <cell r="AG714">
            <v>0</v>
          </cell>
          <cell r="AH714">
            <v>0</v>
          </cell>
          <cell r="AI714">
            <v>0</v>
          </cell>
          <cell r="AJ714">
            <v>63797</v>
          </cell>
          <cell r="AL714">
            <v>0</v>
          </cell>
          <cell r="AM714">
            <v>0</v>
          </cell>
          <cell r="AQ714">
            <v>0</v>
          </cell>
          <cell r="AW714">
            <v>0</v>
          </cell>
        </row>
        <row r="715">
          <cell r="AF715">
            <v>0</v>
          </cell>
          <cell r="AG715">
            <v>0</v>
          </cell>
          <cell r="AH715">
            <v>0</v>
          </cell>
          <cell r="AI715">
            <v>0</v>
          </cell>
          <cell r="AJ715">
            <v>63827</v>
          </cell>
          <cell r="AL715">
            <v>0</v>
          </cell>
          <cell r="AM715">
            <v>0</v>
          </cell>
          <cell r="AQ715">
            <v>0</v>
          </cell>
          <cell r="AW715">
            <v>0</v>
          </cell>
        </row>
        <row r="716">
          <cell r="AF716">
            <v>0</v>
          </cell>
          <cell r="AG716">
            <v>0</v>
          </cell>
          <cell r="AH716">
            <v>0</v>
          </cell>
          <cell r="AI716">
            <v>0</v>
          </cell>
          <cell r="AJ716">
            <v>63858</v>
          </cell>
          <cell r="AL716">
            <v>0</v>
          </cell>
          <cell r="AM716">
            <v>0</v>
          </cell>
          <cell r="AQ716">
            <v>0</v>
          </cell>
          <cell r="AW716">
            <v>0</v>
          </cell>
        </row>
        <row r="717">
          <cell r="AF717">
            <v>0</v>
          </cell>
          <cell r="AG717">
            <v>0</v>
          </cell>
          <cell r="AH717">
            <v>0</v>
          </cell>
          <cell r="AI717">
            <v>0</v>
          </cell>
          <cell r="AJ717">
            <v>63888</v>
          </cell>
          <cell r="AL717">
            <v>0</v>
          </cell>
          <cell r="AM717">
            <v>0</v>
          </cell>
          <cell r="AQ717">
            <v>0</v>
          </cell>
          <cell r="AW717">
            <v>0</v>
          </cell>
        </row>
        <row r="718">
          <cell r="AF718">
            <v>58</v>
          </cell>
          <cell r="AG718">
            <v>0</v>
          </cell>
          <cell r="AH718">
            <v>0</v>
          </cell>
          <cell r="AI718">
            <v>0</v>
          </cell>
          <cell r="AJ718">
            <v>63919</v>
          </cell>
          <cell r="AL718">
            <v>0</v>
          </cell>
          <cell r="AM718">
            <v>0</v>
          </cell>
          <cell r="AQ718">
            <v>0</v>
          </cell>
          <cell r="AW718">
            <v>0</v>
          </cell>
        </row>
        <row r="719">
          <cell r="AF719">
            <v>0</v>
          </cell>
          <cell r="AG719">
            <v>0</v>
          </cell>
          <cell r="AH719">
            <v>0</v>
          </cell>
          <cell r="AI719">
            <v>0</v>
          </cell>
          <cell r="AJ719">
            <v>63950</v>
          </cell>
          <cell r="AL719">
            <v>0</v>
          </cell>
          <cell r="AM719">
            <v>0</v>
          </cell>
          <cell r="AQ719">
            <v>0</v>
          </cell>
          <cell r="AW719">
            <v>0</v>
          </cell>
        </row>
        <row r="720">
          <cell r="AF720">
            <v>0</v>
          </cell>
          <cell r="AG720">
            <v>0</v>
          </cell>
          <cell r="AH720">
            <v>0</v>
          </cell>
          <cell r="AI720">
            <v>0</v>
          </cell>
          <cell r="AJ720">
            <v>63978</v>
          </cell>
          <cell r="AL720">
            <v>0</v>
          </cell>
          <cell r="AM720">
            <v>0</v>
          </cell>
          <cell r="AQ720">
            <v>0</v>
          </cell>
          <cell r="AW720">
            <v>0</v>
          </cell>
        </row>
        <row r="721">
          <cell r="AF721">
            <v>0</v>
          </cell>
          <cell r="AG721">
            <v>0</v>
          </cell>
          <cell r="AH721">
            <v>0</v>
          </cell>
          <cell r="AI721">
            <v>0</v>
          </cell>
          <cell r="AJ721">
            <v>64009</v>
          </cell>
          <cell r="AL721">
            <v>0</v>
          </cell>
          <cell r="AM721">
            <v>0</v>
          </cell>
          <cell r="AQ721">
            <v>0</v>
          </cell>
          <cell r="AW721">
            <v>0</v>
          </cell>
        </row>
        <row r="722">
          <cell r="AF722">
            <v>0</v>
          </cell>
          <cell r="AG722">
            <v>0</v>
          </cell>
          <cell r="AH722">
            <v>0</v>
          </cell>
          <cell r="AI722">
            <v>0</v>
          </cell>
          <cell r="AJ722">
            <v>64039</v>
          </cell>
          <cell r="AL722">
            <v>0</v>
          </cell>
          <cell r="AM722">
            <v>0</v>
          </cell>
          <cell r="AQ722">
            <v>0</v>
          </cell>
          <cell r="AW722">
            <v>0</v>
          </cell>
        </row>
        <row r="723">
          <cell r="AF723">
            <v>0</v>
          </cell>
          <cell r="AG723">
            <v>0</v>
          </cell>
          <cell r="AH723">
            <v>0</v>
          </cell>
          <cell r="AI723">
            <v>0</v>
          </cell>
          <cell r="AJ723">
            <v>64070</v>
          </cell>
          <cell r="AL723">
            <v>0</v>
          </cell>
          <cell r="AM723">
            <v>0</v>
          </cell>
          <cell r="AQ723">
            <v>0</v>
          </cell>
          <cell r="AW723">
            <v>0</v>
          </cell>
        </row>
        <row r="724">
          <cell r="AF724">
            <v>0</v>
          </cell>
          <cell r="AG724">
            <v>0</v>
          </cell>
          <cell r="AH724">
            <v>0</v>
          </cell>
          <cell r="AI724">
            <v>0</v>
          </cell>
          <cell r="AJ724">
            <v>64100</v>
          </cell>
          <cell r="AL724">
            <v>0</v>
          </cell>
          <cell r="AM724">
            <v>0</v>
          </cell>
          <cell r="AQ724">
            <v>0</v>
          </cell>
          <cell r="AW724">
            <v>0</v>
          </cell>
        </row>
        <row r="725">
          <cell r="AF725">
            <v>0</v>
          </cell>
          <cell r="AG725">
            <v>0</v>
          </cell>
          <cell r="AH725">
            <v>0</v>
          </cell>
          <cell r="AI725">
            <v>0</v>
          </cell>
          <cell r="AJ725">
            <v>64131</v>
          </cell>
          <cell r="AL725">
            <v>0</v>
          </cell>
          <cell r="AM725">
            <v>0</v>
          </cell>
          <cell r="AQ725">
            <v>0</v>
          </cell>
          <cell r="AW725">
            <v>0</v>
          </cell>
        </row>
        <row r="726">
          <cell r="AF726">
            <v>0</v>
          </cell>
          <cell r="AG726">
            <v>0</v>
          </cell>
          <cell r="AH726">
            <v>0</v>
          </cell>
          <cell r="AI726">
            <v>0</v>
          </cell>
          <cell r="AJ726">
            <v>64162</v>
          </cell>
          <cell r="AL726">
            <v>0</v>
          </cell>
          <cell r="AM726">
            <v>0</v>
          </cell>
          <cell r="AQ726">
            <v>0</v>
          </cell>
          <cell r="AW726">
            <v>0</v>
          </cell>
        </row>
        <row r="727">
          <cell r="AF727">
            <v>0</v>
          </cell>
          <cell r="AG727">
            <v>0</v>
          </cell>
          <cell r="AH727">
            <v>0</v>
          </cell>
          <cell r="AI727">
            <v>0</v>
          </cell>
          <cell r="AJ727">
            <v>64192</v>
          </cell>
          <cell r="AL727">
            <v>0</v>
          </cell>
          <cell r="AM727">
            <v>0</v>
          </cell>
          <cell r="AQ727">
            <v>0</v>
          </cell>
          <cell r="AW727">
            <v>0</v>
          </cell>
        </row>
        <row r="728">
          <cell r="AF728">
            <v>0</v>
          </cell>
          <cell r="AG728">
            <v>0</v>
          </cell>
          <cell r="AH728">
            <v>0</v>
          </cell>
          <cell r="AI728">
            <v>0</v>
          </cell>
          <cell r="AJ728">
            <v>64223</v>
          </cell>
          <cell r="AL728">
            <v>0</v>
          </cell>
          <cell r="AM728">
            <v>0</v>
          </cell>
          <cell r="AQ728">
            <v>0</v>
          </cell>
          <cell r="AW728">
            <v>0</v>
          </cell>
        </row>
        <row r="729">
          <cell r="AF729">
            <v>0</v>
          </cell>
          <cell r="AG729">
            <v>0</v>
          </cell>
          <cell r="AH729">
            <v>0</v>
          </cell>
          <cell r="AI729">
            <v>0</v>
          </cell>
          <cell r="AJ729">
            <v>64253</v>
          </cell>
          <cell r="AL729">
            <v>0</v>
          </cell>
          <cell r="AM729">
            <v>0</v>
          </cell>
          <cell r="AQ729">
            <v>0</v>
          </cell>
          <cell r="AW729">
            <v>0</v>
          </cell>
        </row>
        <row r="730">
          <cell r="AF730">
            <v>59</v>
          </cell>
          <cell r="AG730">
            <v>0</v>
          </cell>
          <cell r="AH730">
            <v>0</v>
          </cell>
          <cell r="AI730">
            <v>0</v>
          </cell>
          <cell r="AJ730">
            <v>64284</v>
          </cell>
          <cell r="AL730">
            <v>0</v>
          </cell>
          <cell r="AM730">
            <v>0</v>
          </cell>
          <cell r="AQ730">
            <v>0</v>
          </cell>
          <cell r="AW730">
            <v>0</v>
          </cell>
        </row>
        <row r="731">
          <cell r="AF731">
            <v>0</v>
          </cell>
          <cell r="AG731">
            <v>0</v>
          </cell>
          <cell r="AH731">
            <v>0</v>
          </cell>
          <cell r="AI731">
            <v>0</v>
          </cell>
          <cell r="AJ731">
            <v>64315</v>
          </cell>
          <cell r="AL731">
            <v>0</v>
          </cell>
          <cell r="AM731">
            <v>0</v>
          </cell>
          <cell r="AQ731">
            <v>0</v>
          </cell>
          <cell r="AW731">
            <v>0</v>
          </cell>
        </row>
        <row r="732">
          <cell r="AF732">
            <v>0</v>
          </cell>
          <cell r="AG732">
            <v>0</v>
          </cell>
          <cell r="AH732">
            <v>0</v>
          </cell>
          <cell r="AI732">
            <v>0</v>
          </cell>
          <cell r="AJ732">
            <v>64344</v>
          </cell>
          <cell r="AL732">
            <v>0</v>
          </cell>
          <cell r="AM732">
            <v>0</v>
          </cell>
          <cell r="AQ732">
            <v>0</v>
          </cell>
          <cell r="AW732">
            <v>0</v>
          </cell>
        </row>
        <row r="733">
          <cell r="AF733">
            <v>0</v>
          </cell>
          <cell r="AG733">
            <v>0</v>
          </cell>
          <cell r="AH733">
            <v>0</v>
          </cell>
          <cell r="AI733">
            <v>0</v>
          </cell>
          <cell r="AJ733">
            <v>64375</v>
          </cell>
          <cell r="AL733">
            <v>0</v>
          </cell>
          <cell r="AM733">
            <v>0</v>
          </cell>
          <cell r="AQ733">
            <v>0</v>
          </cell>
          <cell r="AW733">
            <v>0</v>
          </cell>
        </row>
        <row r="734">
          <cell r="AF734">
            <v>0</v>
          </cell>
          <cell r="AG734">
            <v>0</v>
          </cell>
          <cell r="AH734">
            <v>0</v>
          </cell>
          <cell r="AI734">
            <v>0</v>
          </cell>
          <cell r="AJ734">
            <v>64405</v>
          </cell>
          <cell r="AL734">
            <v>0</v>
          </cell>
          <cell r="AM734">
            <v>0</v>
          </cell>
          <cell r="AQ734">
            <v>0</v>
          </cell>
          <cell r="AW734">
            <v>0</v>
          </cell>
        </row>
        <row r="735">
          <cell r="AF735">
            <v>0</v>
          </cell>
          <cell r="AG735">
            <v>0</v>
          </cell>
          <cell r="AH735">
            <v>0</v>
          </cell>
          <cell r="AI735">
            <v>0</v>
          </cell>
          <cell r="AJ735">
            <v>64436</v>
          </cell>
          <cell r="AL735">
            <v>0</v>
          </cell>
          <cell r="AM735">
            <v>0</v>
          </cell>
          <cell r="AQ735">
            <v>0</v>
          </cell>
          <cell r="AW735">
            <v>0</v>
          </cell>
        </row>
        <row r="736">
          <cell r="AF736">
            <v>0</v>
          </cell>
          <cell r="AG736">
            <v>0</v>
          </cell>
          <cell r="AH736">
            <v>0</v>
          </cell>
          <cell r="AI736">
            <v>0</v>
          </cell>
          <cell r="AJ736">
            <v>64466</v>
          </cell>
          <cell r="AL736">
            <v>0</v>
          </cell>
          <cell r="AM736">
            <v>0</v>
          </cell>
          <cell r="AQ736">
            <v>0</v>
          </cell>
          <cell r="AW736">
            <v>0</v>
          </cell>
        </row>
        <row r="737">
          <cell r="AF737">
            <v>0</v>
          </cell>
          <cell r="AG737">
            <v>0</v>
          </cell>
          <cell r="AH737">
            <v>0</v>
          </cell>
          <cell r="AI737">
            <v>0</v>
          </cell>
          <cell r="AJ737">
            <v>64497</v>
          </cell>
          <cell r="AL737">
            <v>0</v>
          </cell>
          <cell r="AM737">
            <v>0</v>
          </cell>
          <cell r="AQ737">
            <v>0</v>
          </cell>
          <cell r="AW737">
            <v>0</v>
          </cell>
        </row>
        <row r="738">
          <cell r="AF738">
            <v>0</v>
          </cell>
          <cell r="AG738">
            <v>0</v>
          </cell>
          <cell r="AH738">
            <v>0</v>
          </cell>
          <cell r="AI738">
            <v>0</v>
          </cell>
          <cell r="AJ738">
            <v>64528</v>
          </cell>
          <cell r="AL738">
            <v>0</v>
          </cell>
          <cell r="AM738">
            <v>0</v>
          </cell>
          <cell r="AQ738">
            <v>0</v>
          </cell>
          <cell r="AW738">
            <v>0</v>
          </cell>
        </row>
        <row r="739">
          <cell r="AF739">
            <v>0</v>
          </cell>
          <cell r="AG739">
            <v>0</v>
          </cell>
          <cell r="AH739">
            <v>0</v>
          </cell>
          <cell r="AI739">
            <v>0</v>
          </cell>
          <cell r="AJ739">
            <v>64558</v>
          </cell>
          <cell r="AL739">
            <v>0</v>
          </cell>
          <cell r="AM739">
            <v>0</v>
          </cell>
          <cell r="AQ739">
            <v>0</v>
          </cell>
          <cell r="AW739">
            <v>0</v>
          </cell>
        </row>
        <row r="740">
          <cell r="AF740">
            <v>0</v>
          </cell>
          <cell r="AG740">
            <v>0</v>
          </cell>
          <cell r="AH740">
            <v>0</v>
          </cell>
          <cell r="AI740">
            <v>0</v>
          </cell>
          <cell r="AJ740">
            <v>64589</v>
          </cell>
          <cell r="AL740">
            <v>0</v>
          </cell>
          <cell r="AM740">
            <v>0</v>
          </cell>
          <cell r="AQ740">
            <v>0</v>
          </cell>
          <cell r="AW740">
            <v>0</v>
          </cell>
        </row>
        <row r="741">
          <cell r="AF741">
            <v>0</v>
          </cell>
          <cell r="AG741">
            <v>0</v>
          </cell>
          <cell r="AH741">
            <v>0</v>
          </cell>
          <cell r="AI741">
            <v>0</v>
          </cell>
          <cell r="AJ741">
            <v>64619</v>
          </cell>
          <cell r="AL741">
            <v>0</v>
          </cell>
          <cell r="AM741">
            <v>0</v>
          </cell>
          <cell r="AQ741">
            <v>0</v>
          </cell>
          <cell r="AW741">
            <v>0</v>
          </cell>
        </row>
        <row r="742">
          <cell r="AF742">
            <v>60</v>
          </cell>
          <cell r="AG742">
            <v>0</v>
          </cell>
          <cell r="AH742">
            <v>0</v>
          </cell>
          <cell r="AI742">
            <v>0</v>
          </cell>
          <cell r="AJ742">
            <v>64650</v>
          </cell>
          <cell r="AL742">
            <v>0</v>
          </cell>
          <cell r="AM742">
            <v>0</v>
          </cell>
          <cell r="AQ742">
            <v>0</v>
          </cell>
          <cell r="AW742">
            <v>0</v>
          </cell>
        </row>
        <row r="743">
          <cell r="AF743">
            <v>0</v>
          </cell>
          <cell r="AG743">
            <v>0</v>
          </cell>
          <cell r="AH743">
            <v>0</v>
          </cell>
          <cell r="AI743">
            <v>0</v>
          </cell>
          <cell r="AJ743">
            <v>64681</v>
          </cell>
          <cell r="AL743">
            <v>0</v>
          </cell>
          <cell r="AM743">
            <v>0</v>
          </cell>
          <cell r="AQ743">
            <v>0</v>
          </cell>
          <cell r="AW743">
            <v>0</v>
          </cell>
        </row>
        <row r="744">
          <cell r="AF744">
            <v>0</v>
          </cell>
          <cell r="AG744">
            <v>0</v>
          </cell>
          <cell r="AH744">
            <v>0</v>
          </cell>
          <cell r="AI744">
            <v>0</v>
          </cell>
          <cell r="AJ744">
            <v>64709</v>
          </cell>
          <cell r="AL744">
            <v>0</v>
          </cell>
          <cell r="AM744">
            <v>0</v>
          </cell>
          <cell r="AQ744">
            <v>0</v>
          </cell>
          <cell r="AW744">
            <v>0</v>
          </cell>
        </row>
        <row r="745">
          <cell r="AF745">
            <v>0</v>
          </cell>
          <cell r="AG745">
            <v>0</v>
          </cell>
          <cell r="AH745">
            <v>0</v>
          </cell>
          <cell r="AI745">
            <v>0</v>
          </cell>
          <cell r="AJ745">
            <v>64740</v>
          </cell>
          <cell r="AL745">
            <v>0</v>
          </cell>
          <cell r="AM745">
            <v>0</v>
          </cell>
          <cell r="AQ745">
            <v>0</v>
          </cell>
          <cell r="AW745">
            <v>0</v>
          </cell>
        </row>
        <row r="746">
          <cell r="AF746">
            <v>0</v>
          </cell>
          <cell r="AG746">
            <v>0</v>
          </cell>
          <cell r="AH746">
            <v>0</v>
          </cell>
          <cell r="AI746">
            <v>0</v>
          </cell>
          <cell r="AJ746">
            <v>64770</v>
          </cell>
          <cell r="AL746">
            <v>0</v>
          </cell>
          <cell r="AM746">
            <v>0</v>
          </cell>
          <cell r="AQ746">
            <v>0</v>
          </cell>
          <cell r="AW746">
            <v>0</v>
          </cell>
        </row>
        <row r="747">
          <cell r="AF747">
            <v>0</v>
          </cell>
          <cell r="AG747">
            <v>0</v>
          </cell>
          <cell r="AH747">
            <v>0</v>
          </cell>
          <cell r="AI747">
            <v>0</v>
          </cell>
          <cell r="AJ747">
            <v>64801</v>
          </cell>
          <cell r="AL747">
            <v>0</v>
          </cell>
          <cell r="AM747">
            <v>0</v>
          </cell>
          <cell r="AQ747">
            <v>0</v>
          </cell>
          <cell r="AW747">
            <v>0</v>
          </cell>
        </row>
        <row r="748">
          <cell r="AF748">
            <v>0</v>
          </cell>
          <cell r="AG748">
            <v>0</v>
          </cell>
          <cell r="AH748">
            <v>0</v>
          </cell>
          <cell r="AI748">
            <v>0</v>
          </cell>
          <cell r="AJ748">
            <v>64831</v>
          </cell>
          <cell r="AL748">
            <v>0</v>
          </cell>
          <cell r="AM748">
            <v>0</v>
          </cell>
          <cell r="AQ748">
            <v>0</v>
          </cell>
          <cell r="AW748">
            <v>0</v>
          </cell>
        </row>
        <row r="749">
          <cell r="AF749">
            <v>0</v>
          </cell>
          <cell r="AG749">
            <v>0</v>
          </cell>
          <cell r="AH749">
            <v>0</v>
          </cell>
          <cell r="AI749">
            <v>0</v>
          </cell>
          <cell r="AJ749">
            <v>64862</v>
          </cell>
          <cell r="AL749">
            <v>0</v>
          </cell>
          <cell r="AM749">
            <v>0</v>
          </cell>
          <cell r="AQ749">
            <v>0</v>
          </cell>
          <cell r="AW749">
            <v>0</v>
          </cell>
        </row>
        <row r="750">
          <cell r="AF750">
            <v>0</v>
          </cell>
          <cell r="AG750">
            <v>0</v>
          </cell>
          <cell r="AH750">
            <v>0</v>
          </cell>
          <cell r="AI750">
            <v>0</v>
          </cell>
          <cell r="AJ750">
            <v>64893</v>
          </cell>
          <cell r="AL750">
            <v>0</v>
          </cell>
          <cell r="AM750">
            <v>0</v>
          </cell>
          <cell r="AQ750">
            <v>0</v>
          </cell>
          <cell r="AW750">
            <v>0</v>
          </cell>
        </row>
        <row r="751">
          <cell r="AF751">
            <v>0</v>
          </cell>
          <cell r="AG751">
            <v>0</v>
          </cell>
          <cell r="AH751">
            <v>0</v>
          </cell>
          <cell r="AI751">
            <v>0</v>
          </cell>
          <cell r="AJ751">
            <v>64923</v>
          </cell>
          <cell r="AL751">
            <v>0</v>
          </cell>
          <cell r="AM751">
            <v>0</v>
          </cell>
          <cell r="AQ751">
            <v>0</v>
          </cell>
          <cell r="AW751">
            <v>0</v>
          </cell>
        </row>
        <row r="752">
          <cell r="AF752">
            <v>0</v>
          </cell>
          <cell r="AG752">
            <v>0</v>
          </cell>
          <cell r="AH752">
            <v>0</v>
          </cell>
          <cell r="AI752">
            <v>0</v>
          </cell>
          <cell r="AJ752">
            <v>64954</v>
          </cell>
          <cell r="AL752">
            <v>0</v>
          </cell>
          <cell r="AM752">
            <v>0</v>
          </cell>
          <cell r="AQ752">
            <v>0</v>
          </cell>
          <cell r="AW752">
            <v>0</v>
          </cell>
        </row>
        <row r="753">
          <cell r="AF753">
            <v>0</v>
          </cell>
          <cell r="AG753">
            <v>0</v>
          </cell>
          <cell r="AH753">
            <v>0</v>
          </cell>
          <cell r="AI753">
            <v>0</v>
          </cell>
          <cell r="AJ753">
            <v>64984</v>
          </cell>
          <cell r="AL753">
            <v>0</v>
          </cell>
          <cell r="AM753">
            <v>0</v>
          </cell>
          <cell r="AQ753">
            <v>0</v>
          </cell>
          <cell r="AW753">
            <v>0</v>
          </cell>
        </row>
        <row r="754">
          <cell r="AF754">
            <v>61</v>
          </cell>
          <cell r="AG754">
            <v>0</v>
          </cell>
          <cell r="AH754">
            <v>0</v>
          </cell>
          <cell r="AI754">
            <v>0</v>
          </cell>
          <cell r="AJ754">
            <v>65015</v>
          </cell>
          <cell r="AL754">
            <v>0</v>
          </cell>
          <cell r="AM754">
            <v>0</v>
          </cell>
          <cell r="AQ754">
            <v>0</v>
          </cell>
          <cell r="AW754">
            <v>0</v>
          </cell>
        </row>
        <row r="755">
          <cell r="AF755">
            <v>0</v>
          </cell>
          <cell r="AG755">
            <v>0</v>
          </cell>
          <cell r="AH755">
            <v>0</v>
          </cell>
          <cell r="AI755">
            <v>0</v>
          </cell>
          <cell r="AJ755">
            <v>65046</v>
          </cell>
          <cell r="AL755">
            <v>0</v>
          </cell>
          <cell r="AM755">
            <v>0</v>
          </cell>
          <cell r="AQ755">
            <v>0</v>
          </cell>
          <cell r="AW755">
            <v>0</v>
          </cell>
        </row>
        <row r="756">
          <cell r="AF756">
            <v>0</v>
          </cell>
          <cell r="AG756">
            <v>0</v>
          </cell>
          <cell r="AH756">
            <v>0</v>
          </cell>
          <cell r="AI756">
            <v>0</v>
          </cell>
          <cell r="AJ756">
            <v>65074</v>
          </cell>
          <cell r="AL756">
            <v>0</v>
          </cell>
          <cell r="AM756">
            <v>0</v>
          </cell>
          <cell r="AQ756">
            <v>0</v>
          </cell>
          <cell r="AW756">
            <v>0</v>
          </cell>
        </row>
        <row r="757">
          <cell r="AF757">
            <v>0</v>
          </cell>
          <cell r="AG757">
            <v>0</v>
          </cell>
          <cell r="AH757">
            <v>0</v>
          </cell>
          <cell r="AI757">
            <v>0</v>
          </cell>
          <cell r="AJ757">
            <v>65105</v>
          </cell>
          <cell r="AL757">
            <v>0</v>
          </cell>
          <cell r="AM757">
            <v>0</v>
          </cell>
          <cell r="AQ757">
            <v>0</v>
          </cell>
          <cell r="AW757">
            <v>0</v>
          </cell>
        </row>
        <row r="758">
          <cell r="AF758">
            <v>0</v>
          </cell>
          <cell r="AG758">
            <v>0</v>
          </cell>
          <cell r="AH758">
            <v>0</v>
          </cell>
          <cell r="AI758">
            <v>0</v>
          </cell>
          <cell r="AJ758">
            <v>65135</v>
          </cell>
          <cell r="AL758">
            <v>0</v>
          </cell>
          <cell r="AM758">
            <v>0</v>
          </cell>
          <cell r="AQ758">
            <v>0</v>
          </cell>
          <cell r="AW758">
            <v>0</v>
          </cell>
        </row>
        <row r="759">
          <cell r="AF759">
            <v>0</v>
          </cell>
          <cell r="AG759">
            <v>0</v>
          </cell>
          <cell r="AH759">
            <v>0</v>
          </cell>
          <cell r="AI759">
            <v>0</v>
          </cell>
          <cell r="AJ759">
            <v>65166</v>
          </cell>
          <cell r="AL759">
            <v>0</v>
          </cell>
          <cell r="AM759">
            <v>0</v>
          </cell>
          <cell r="AQ759">
            <v>0</v>
          </cell>
          <cell r="AW759">
            <v>0</v>
          </cell>
        </row>
        <row r="760">
          <cell r="AF760">
            <v>0</v>
          </cell>
          <cell r="AG760">
            <v>0</v>
          </cell>
          <cell r="AH760">
            <v>0</v>
          </cell>
          <cell r="AI760">
            <v>0</v>
          </cell>
          <cell r="AJ760">
            <v>65196</v>
          </cell>
          <cell r="AL760">
            <v>0</v>
          </cell>
          <cell r="AM760">
            <v>0</v>
          </cell>
          <cell r="AQ760">
            <v>0</v>
          </cell>
          <cell r="AW760">
            <v>0</v>
          </cell>
        </row>
        <row r="761">
          <cell r="AF761">
            <v>0</v>
          </cell>
          <cell r="AG761">
            <v>0</v>
          </cell>
          <cell r="AH761">
            <v>0</v>
          </cell>
          <cell r="AI761">
            <v>0</v>
          </cell>
          <cell r="AJ761">
            <v>65227</v>
          </cell>
          <cell r="AL761">
            <v>0</v>
          </cell>
          <cell r="AM761">
            <v>0</v>
          </cell>
          <cell r="AQ761">
            <v>0</v>
          </cell>
          <cell r="AW761">
            <v>0</v>
          </cell>
        </row>
        <row r="762">
          <cell r="AF762">
            <v>0</v>
          </cell>
          <cell r="AG762">
            <v>0</v>
          </cell>
          <cell r="AH762">
            <v>0</v>
          </cell>
          <cell r="AI762">
            <v>0</v>
          </cell>
          <cell r="AJ762">
            <v>65258</v>
          </cell>
          <cell r="AL762">
            <v>0</v>
          </cell>
          <cell r="AM762">
            <v>0</v>
          </cell>
          <cell r="AQ762">
            <v>0</v>
          </cell>
          <cell r="AW762">
            <v>0</v>
          </cell>
        </row>
        <row r="763">
          <cell r="AF763">
            <v>0</v>
          </cell>
          <cell r="AG763">
            <v>0</v>
          </cell>
          <cell r="AH763">
            <v>0</v>
          </cell>
          <cell r="AI763">
            <v>0</v>
          </cell>
          <cell r="AJ763">
            <v>65288</v>
          </cell>
          <cell r="AL763">
            <v>0</v>
          </cell>
          <cell r="AM763">
            <v>0</v>
          </cell>
          <cell r="AQ763">
            <v>0</v>
          </cell>
          <cell r="AW763">
            <v>0</v>
          </cell>
        </row>
        <row r="764">
          <cell r="AF764">
            <v>0</v>
          </cell>
          <cell r="AG764">
            <v>0</v>
          </cell>
          <cell r="AH764">
            <v>0</v>
          </cell>
          <cell r="AI764">
            <v>0</v>
          </cell>
          <cell r="AJ764">
            <v>65319</v>
          </cell>
          <cell r="AL764">
            <v>0</v>
          </cell>
          <cell r="AM764">
            <v>0</v>
          </cell>
          <cell r="AQ764">
            <v>0</v>
          </cell>
          <cell r="AW764">
            <v>0</v>
          </cell>
        </row>
        <row r="765">
          <cell r="AF765">
            <v>0</v>
          </cell>
          <cell r="AG765">
            <v>0</v>
          </cell>
          <cell r="AH765">
            <v>0</v>
          </cell>
          <cell r="AI765">
            <v>0</v>
          </cell>
          <cell r="AJ765">
            <v>65349</v>
          </cell>
          <cell r="AL765">
            <v>0</v>
          </cell>
          <cell r="AM765">
            <v>0</v>
          </cell>
          <cell r="AQ765">
            <v>0</v>
          </cell>
          <cell r="AW765">
            <v>0</v>
          </cell>
        </row>
        <row r="766">
          <cell r="AF766">
            <v>62</v>
          </cell>
          <cell r="AG766">
            <v>0</v>
          </cell>
          <cell r="AH766">
            <v>0</v>
          </cell>
          <cell r="AI766">
            <v>0</v>
          </cell>
          <cell r="AJ766">
            <v>65380</v>
          </cell>
          <cell r="AL766">
            <v>0</v>
          </cell>
          <cell r="AM766">
            <v>0</v>
          </cell>
          <cell r="AQ766">
            <v>0</v>
          </cell>
          <cell r="AW766">
            <v>0</v>
          </cell>
        </row>
        <row r="767">
          <cell r="AF767">
            <v>0</v>
          </cell>
          <cell r="AG767">
            <v>0</v>
          </cell>
          <cell r="AH767">
            <v>0</v>
          </cell>
          <cell r="AI767">
            <v>0</v>
          </cell>
          <cell r="AJ767">
            <v>65411</v>
          </cell>
          <cell r="AL767">
            <v>0</v>
          </cell>
          <cell r="AM767">
            <v>0</v>
          </cell>
          <cell r="AQ767">
            <v>0</v>
          </cell>
          <cell r="AW767">
            <v>0</v>
          </cell>
        </row>
        <row r="768">
          <cell r="AF768">
            <v>0</v>
          </cell>
          <cell r="AG768">
            <v>0</v>
          </cell>
          <cell r="AH768">
            <v>0</v>
          </cell>
          <cell r="AI768">
            <v>0</v>
          </cell>
          <cell r="AJ768">
            <v>65439</v>
          </cell>
          <cell r="AL768">
            <v>0</v>
          </cell>
          <cell r="AM768">
            <v>0</v>
          </cell>
          <cell r="AQ768">
            <v>0</v>
          </cell>
          <cell r="AW768">
            <v>0</v>
          </cell>
        </row>
        <row r="769">
          <cell r="AF769">
            <v>0</v>
          </cell>
          <cell r="AG769">
            <v>0</v>
          </cell>
          <cell r="AH769">
            <v>0</v>
          </cell>
          <cell r="AI769">
            <v>0</v>
          </cell>
          <cell r="AJ769">
            <v>65470</v>
          </cell>
          <cell r="AL769">
            <v>0</v>
          </cell>
          <cell r="AM769">
            <v>0</v>
          </cell>
          <cell r="AQ769">
            <v>0</v>
          </cell>
          <cell r="AW769">
            <v>0</v>
          </cell>
        </row>
        <row r="770">
          <cell r="AF770">
            <v>0</v>
          </cell>
          <cell r="AG770">
            <v>0</v>
          </cell>
          <cell r="AH770">
            <v>0</v>
          </cell>
          <cell r="AI770">
            <v>0</v>
          </cell>
          <cell r="AJ770">
            <v>65500</v>
          </cell>
          <cell r="AL770">
            <v>0</v>
          </cell>
          <cell r="AM770">
            <v>0</v>
          </cell>
          <cell r="AQ770">
            <v>0</v>
          </cell>
          <cell r="AW770">
            <v>0</v>
          </cell>
        </row>
        <row r="771">
          <cell r="AF771">
            <v>0</v>
          </cell>
          <cell r="AG771">
            <v>0</v>
          </cell>
          <cell r="AH771">
            <v>0</v>
          </cell>
          <cell r="AI771">
            <v>0</v>
          </cell>
          <cell r="AJ771">
            <v>65531</v>
          </cell>
          <cell r="AL771">
            <v>0</v>
          </cell>
          <cell r="AM771">
            <v>0</v>
          </cell>
          <cell r="AQ771">
            <v>0</v>
          </cell>
          <cell r="AW771">
            <v>0</v>
          </cell>
        </row>
        <row r="772">
          <cell r="AF772">
            <v>0</v>
          </cell>
          <cell r="AG772">
            <v>0</v>
          </cell>
          <cell r="AH772">
            <v>0</v>
          </cell>
          <cell r="AI772">
            <v>0</v>
          </cell>
          <cell r="AJ772">
            <v>65561</v>
          </cell>
          <cell r="AL772">
            <v>0</v>
          </cell>
          <cell r="AM772">
            <v>0</v>
          </cell>
          <cell r="AQ772">
            <v>0</v>
          </cell>
          <cell r="AW772">
            <v>0</v>
          </cell>
        </row>
        <row r="773">
          <cell r="AF773">
            <v>0</v>
          </cell>
          <cell r="AG773">
            <v>0</v>
          </cell>
          <cell r="AH773">
            <v>0</v>
          </cell>
          <cell r="AI773">
            <v>0</v>
          </cell>
          <cell r="AJ773">
            <v>65592</v>
          </cell>
          <cell r="AL773">
            <v>0</v>
          </cell>
          <cell r="AM773">
            <v>0</v>
          </cell>
          <cell r="AQ773">
            <v>0</v>
          </cell>
          <cell r="AW773">
            <v>0</v>
          </cell>
        </row>
        <row r="774">
          <cell r="AF774">
            <v>0</v>
          </cell>
          <cell r="AG774">
            <v>0</v>
          </cell>
          <cell r="AH774">
            <v>0</v>
          </cell>
          <cell r="AI774">
            <v>0</v>
          </cell>
          <cell r="AJ774">
            <v>65623</v>
          </cell>
          <cell r="AL774">
            <v>0</v>
          </cell>
          <cell r="AM774">
            <v>0</v>
          </cell>
          <cell r="AQ774">
            <v>0</v>
          </cell>
          <cell r="AW774">
            <v>0</v>
          </cell>
        </row>
        <row r="775">
          <cell r="AF775">
            <v>0</v>
          </cell>
          <cell r="AG775">
            <v>0</v>
          </cell>
          <cell r="AH775">
            <v>0</v>
          </cell>
          <cell r="AI775">
            <v>0</v>
          </cell>
          <cell r="AJ775">
            <v>65653</v>
          </cell>
          <cell r="AL775">
            <v>0</v>
          </cell>
          <cell r="AM775">
            <v>0</v>
          </cell>
          <cell r="AQ775">
            <v>0</v>
          </cell>
          <cell r="AW775">
            <v>0</v>
          </cell>
        </row>
        <row r="776">
          <cell r="AF776">
            <v>0</v>
          </cell>
          <cell r="AG776">
            <v>0</v>
          </cell>
          <cell r="AH776">
            <v>0</v>
          </cell>
          <cell r="AI776">
            <v>0</v>
          </cell>
          <cell r="AJ776">
            <v>65684</v>
          </cell>
          <cell r="AL776">
            <v>0</v>
          </cell>
          <cell r="AM776">
            <v>0</v>
          </cell>
          <cell r="AQ776">
            <v>0</v>
          </cell>
          <cell r="AW776">
            <v>0</v>
          </cell>
        </row>
        <row r="777">
          <cell r="AF777">
            <v>0</v>
          </cell>
          <cell r="AG777">
            <v>0</v>
          </cell>
          <cell r="AH777">
            <v>0</v>
          </cell>
          <cell r="AI777">
            <v>0</v>
          </cell>
          <cell r="AJ777">
            <v>65714</v>
          </cell>
          <cell r="AL777">
            <v>0</v>
          </cell>
          <cell r="AM777">
            <v>0</v>
          </cell>
          <cell r="AQ777">
            <v>0</v>
          </cell>
          <cell r="AW777">
            <v>0</v>
          </cell>
        </row>
        <row r="778">
          <cell r="AF778">
            <v>63</v>
          </cell>
          <cell r="AG778">
            <v>0</v>
          </cell>
          <cell r="AH778">
            <v>0</v>
          </cell>
          <cell r="AI778">
            <v>0</v>
          </cell>
          <cell r="AJ778">
            <v>65745</v>
          </cell>
          <cell r="AL778">
            <v>0</v>
          </cell>
          <cell r="AM778">
            <v>0</v>
          </cell>
          <cell r="AQ778">
            <v>0</v>
          </cell>
          <cell r="AW778">
            <v>0</v>
          </cell>
        </row>
        <row r="779">
          <cell r="AF779">
            <v>0</v>
          </cell>
          <cell r="AG779">
            <v>0</v>
          </cell>
          <cell r="AH779">
            <v>0</v>
          </cell>
          <cell r="AI779">
            <v>0</v>
          </cell>
          <cell r="AJ779">
            <v>65776</v>
          </cell>
          <cell r="AL779">
            <v>0</v>
          </cell>
          <cell r="AM779">
            <v>0</v>
          </cell>
          <cell r="AQ779">
            <v>0</v>
          </cell>
          <cell r="AW779">
            <v>0</v>
          </cell>
        </row>
        <row r="780">
          <cell r="AF780">
            <v>0</v>
          </cell>
          <cell r="AG780">
            <v>0</v>
          </cell>
          <cell r="AH780">
            <v>0</v>
          </cell>
          <cell r="AI780">
            <v>0</v>
          </cell>
          <cell r="AJ780">
            <v>65805</v>
          </cell>
          <cell r="AL780">
            <v>0</v>
          </cell>
          <cell r="AM780">
            <v>0</v>
          </cell>
          <cell r="AQ780">
            <v>0</v>
          </cell>
          <cell r="AW780">
            <v>0</v>
          </cell>
        </row>
        <row r="781">
          <cell r="AF781">
            <v>0</v>
          </cell>
          <cell r="AG781">
            <v>0</v>
          </cell>
          <cell r="AH781">
            <v>0</v>
          </cell>
          <cell r="AI781">
            <v>0</v>
          </cell>
          <cell r="AJ781">
            <v>65836</v>
          </cell>
          <cell r="AL781">
            <v>0</v>
          </cell>
          <cell r="AM781">
            <v>0</v>
          </cell>
          <cell r="AQ781">
            <v>0</v>
          </cell>
          <cell r="AW781">
            <v>0</v>
          </cell>
        </row>
        <row r="782">
          <cell r="AF782">
            <v>0</v>
          </cell>
          <cell r="AG782">
            <v>0</v>
          </cell>
          <cell r="AH782">
            <v>0</v>
          </cell>
          <cell r="AI782">
            <v>0</v>
          </cell>
          <cell r="AJ782">
            <v>65866</v>
          </cell>
          <cell r="AL782">
            <v>0</v>
          </cell>
          <cell r="AM782">
            <v>0</v>
          </cell>
          <cell r="AQ782">
            <v>0</v>
          </cell>
          <cell r="AW782">
            <v>0</v>
          </cell>
        </row>
        <row r="783">
          <cell r="AF783">
            <v>0</v>
          </cell>
          <cell r="AG783">
            <v>0</v>
          </cell>
          <cell r="AH783">
            <v>0</v>
          </cell>
          <cell r="AI783">
            <v>0</v>
          </cell>
          <cell r="AJ783">
            <v>65897</v>
          </cell>
          <cell r="AL783">
            <v>0</v>
          </cell>
          <cell r="AM783">
            <v>0</v>
          </cell>
          <cell r="AQ783">
            <v>0</v>
          </cell>
          <cell r="AW783">
            <v>0</v>
          </cell>
        </row>
        <row r="784">
          <cell r="AF784">
            <v>0</v>
          </cell>
          <cell r="AG784">
            <v>0</v>
          </cell>
          <cell r="AH784">
            <v>0</v>
          </cell>
          <cell r="AI784">
            <v>0</v>
          </cell>
          <cell r="AJ784">
            <v>65927</v>
          </cell>
          <cell r="AL784">
            <v>0</v>
          </cell>
          <cell r="AM784">
            <v>0</v>
          </cell>
          <cell r="AQ784">
            <v>0</v>
          </cell>
          <cell r="AW784">
            <v>0</v>
          </cell>
        </row>
        <row r="785">
          <cell r="AF785">
            <v>0</v>
          </cell>
          <cell r="AG785">
            <v>0</v>
          </cell>
          <cell r="AH785">
            <v>0</v>
          </cell>
          <cell r="AI785">
            <v>0</v>
          </cell>
          <cell r="AJ785">
            <v>65958</v>
          </cell>
          <cell r="AL785">
            <v>0</v>
          </cell>
          <cell r="AM785">
            <v>0</v>
          </cell>
          <cell r="AQ785">
            <v>0</v>
          </cell>
          <cell r="AW785">
            <v>0</v>
          </cell>
        </row>
        <row r="786">
          <cell r="AF786">
            <v>0</v>
          </cell>
          <cell r="AG786">
            <v>0</v>
          </cell>
          <cell r="AH786">
            <v>0</v>
          </cell>
          <cell r="AI786">
            <v>0</v>
          </cell>
          <cell r="AJ786">
            <v>65989</v>
          </cell>
          <cell r="AL786">
            <v>0</v>
          </cell>
          <cell r="AM786">
            <v>0</v>
          </cell>
          <cell r="AQ786">
            <v>0</v>
          </cell>
          <cell r="AW786">
            <v>0</v>
          </cell>
        </row>
        <row r="787">
          <cell r="AF787">
            <v>0</v>
          </cell>
          <cell r="AG787">
            <v>0</v>
          </cell>
          <cell r="AH787">
            <v>0</v>
          </cell>
          <cell r="AI787">
            <v>0</v>
          </cell>
          <cell r="AJ787">
            <v>66019</v>
          </cell>
          <cell r="AL787">
            <v>0</v>
          </cell>
          <cell r="AM787">
            <v>0</v>
          </cell>
          <cell r="AQ787">
            <v>0</v>
          </cell>
          <cell r="AW787">
            <v>0</v>
          </cell>
        </row>
        <row r="788">
          <cell r="AF788">
            <v>0</v>
          </cell>
          <cell r="AG788">
            <v>0</v>
          </cell>
          <cell r="AH788">
            <v>0</v>
          </cell>
          <cell r="AI788">
            <v>0</v>
          </cell>
          <cell r="AJ788">
            <v>66050</v>
          </cell>
          <cell r="AL788">
            <v>0</v>
          </cell>
          <cell r="AM788">
            <v>0</v>
          </cell>
          <cell r="AQ788">
            <v>0</v>
          </cell>
          <cell r="AW788">
            <v>0</v>
          </cell>
        </row>
        <row r="789">
          <cell r="AF789">
            <v>0</v>
          </cell>
          <cell r="AG789">
            <v>0</v>
          </cell>
          <cell r="AH789">
            <v>0</v>
          </cell>
          <cell r="AI789">
            <v>0</v>
          </cell>
          <cell r="AJ789">
            <v>66080</v>
          </cell>
          <cell r="AL789">
            <v>0</v>
          </cell>
          <cell r="AM789">
            <v>0</v>
          </cell>
          <cell r="AQ789">
            <v>0</v>
          </cell>
          <cell r="AW789">
            <v>0</v>
          </cell>
        </row>
        <row r="790">
          <cell r="AF790">
            <v>64</v>
          </cell>
          <cell r="AG790">
            <v>0</v>
          </cell>
          <cell r="AH790">
            <v>0</v>
          </cell>
          <cell r="AI790">
            <v>0</v>
          </cell>
          <cell r="AJ790">
            <v>66111</v>
          </cell>
          <cell r="AL790">
            <v>0</v>
          </cell>
          <cell r="AM790">
            <v>0</v>
          </cell>
          <cell r="AQ790">
            <v>0</v>
          </cell>
          <cell r="AW790">
            <v>0</v>
          </cell>
        </row>
        <row r="791">
          <cell r="AF791">
            <v>0</v>
          </cell>
          <cell r="AG791">
            <v>0</v>
          </cell>
          <cell r="AH791">
            <v>0</v>
          </cell>
          <cell r="AI791">
            <v>0</v>
          </cell>
          <cell r="AJ791">
            <v>66142</v>
          </cell>
          <cell r="AL791">
            <v>0</v>
          </cell>
          <cell r="AM791">
            <v>0</v>
          </cell>
          <cell r="AQ791">
            <v>0</v>
          </cell>
          <cell r="AW791">
            <v>0</v>
          </cell>
        </row>
        <row r="792">
          <cell r="AF792">
            <v>0</v>
          </cell>
          <cell r="AG792">
            <v>0</v>
          </cell>
          <cell r="AH792">
            <v>0</v>
          </cell>
          <cell r="AI792">
            <v>0</v>
          </cell>
          <cell r="AJ792">
            <v>66170</v>
          </cell>
          <cell r="AL792">
            <v>0</v>
          </cell>
          <cell r="AM792">
            <v>0</v>
          </cell>
          <cell r="AQ792">
            <v>0</v>
          </cell>
          <cell r="AW792">
            <v>0</v>
          </cell>
        </row>
        <row r="793">
          <cell r="AF793">
            <v>0</v>
          </cell>
          <cell r="AG793">
            <v>0</v>
          </cell>
          <cell r="AH793">
            <v>0</v>
          </cell>
          <cell r="AI793">
            <v>0</v>
          </cell>
          <cell r="AJ793">
            <v>66201</v>
          </cell>
          <cell r="AL793">
            <v>0</v>
          </cell>
          <cell r="AM793">
            <v>0</v>
          </cell>
          <cell r="AQ793">
            <v>0</v>
          </cell>
          <cell r="AW793">
            <v>0</v>
          </cell>
        </row>
        <row r="794">
          <cell r="AF794">
            <v>0</v>
          </cell>
          <cell r="AG794">
            <v>0</v>
          </cell>
          <cell r="AH794">
            <v>0</v>
          </cell>
          <cell r="AI794">
            <v>0</v>
          </cell>
          <cell r="AJ794">
            <v>66231</v>
          </cell>
          <cell r="AL794">
            <v>0</v>
          </cell>
          <cell r="AM794">
            <v>0</v>
          </cell>
          <cell r="AQ794">
            <v>0</v>
          </cell>
          <cell r="AW794">
            <v>0</v>
          </cell>
        </row>
        <row r="795">
          <cell r="AF795">
            <v>0</v>
          </cell>
          <cell r="AG795">
            <v>0</v>
          </cell>
          <cell r="AH795">
            <v>0</v>
          </cell>
          <cell r="AI795">
            <v>0</v>
          </cell>
          <cell r="AJ795">
            <v>66262</v>
          </cell>
          <cell r="AL795">
            <v>0</v>
          </cell>
          <cell r="AM795">
            <v>0</v>
          </cell>
          <cell r="AQ795">
            <v>0</v>
          </cell>
          <cell r="AW795">
            <v>0</v>
          </cell>
        </row>
        <row r="796">
          <cell r="AF796">
            <v>0</v>
          </cell>
          <cell r="AG796">
            <v>0</v>
          </cell>
          <cell r="AH796">
            <v>0</v>
          </cell>
          <cell r="AI796">
            <v>0</v>
          </cell>
          <cell r="AJ796">
            <v>66292</v>
          </cell>
          <cell r="AL796">
            <v>0</v>
          </cell>
          <cell r="AM796">
            <v>0</v>
          </cell>
          <cell r="AQ796">
            <v>0</v>
          </cell>
          <cell r="AW796">
            <v>0</v>
          </cell>
        </row>
        <row r="797">
          <cell r="AF797">
            <v>0</v>
          </cell>
          <cell r="AG797">
            <v>0</v>
          </cell>
          <cell r="AH797">
            <v>0</v>
          </cell>
          <cell r="AI797">
            <v>0</v>
          </cell>
          <cell r="AJ797">
            <v>66323</v>
          </cell>
          <cell r="AL797">
            <v>0</v>
          </cell>
          <cell r="AM797">
            <v>0</v>
          </cell>
          <cell r="AQ797">
            <v>0</v>
          </cell>
          <cell r="AW797">
            <v>0</v>
          </cell>
        </row>
        <row r="798">
          <cell r="AF798">
            <v>0</v>
          </cell>
          <cell r="AG798">
            <v>0</v>
          </cell>
          <cell r="AH798">
            <v>0</v>
          </cell>
          <cell r="AI798">
            <v>0</v>
          </cell>
          <cell r="AJ798">
            <v>66354</v>
          </cell>
          <cell r="AL798">
            <v>0</v>
          </cell>
          <cell r="AM798">
            <v>0</v>
          </cell>
          <cell r="AQ798">
            <v>0</v>
          </cell>
          <cell r="AW798">
            <v>0</v>
          </cell>
        </row>
        <row r="799">
          <cell r="AF799">
            <v>0</v>
          </cell>
          <cell r="AG799">
            <v>0</v>
          </cell>
          <cell r="AH799">
            <v>0</v>
          </cell>
          <cell r="AI799">
            <v>0</v>
          </cell>
          <cell r="AJ799">
            <v>66384</v>
          </cell>
          <cell r="AL799">
            <v>0</v>
          </cell>
          <cell r="AM799">
            <v>0</v>
          </cell>
          <cell r="AQ799">
            <v>0</v>
          </cell>
          <cell r="AW799">
            <v>0</v>
          </cell>
        </row>
        <row r="800">
          <cell r="AF800">
            <v>0</v>
          </cell>
          <cell r="AG800">
            <v>0</v>
          </cell>
          <cell r="AH800">
            <v>0</v>
          </cell>
          <cell r="AI800">
            <v>0</v>
          </cell>
          <cell r="AJ800">
            <v>66415</v>
          </cell>
          <cell r="AL800">
            <v>0</v>
          </cell>
          <cell r="AM800">
            <v>0</v>
          </cell>
          <cell r="AQ800">
            <v>0</v>
          </cell>
          <cell r="AW800">
            <v>0</v>
          </cell>
        </row>
        <row r="801">
          <cell r="AF801">
            <v>0</v>
          </cell>
          <cell r="AG801">
            <v>0</v>
          </cell>
          <cell r="AH801">
            <v>0</v>
          </cell>
          <cell r="AI801">
            <v>0</v>
          </cell>
          <cell r="AJ801">
            <v>66445</v>
          </cell>
          <cell r="AL801">
            <v>0</v>
          </cell>
          <cell r="AM801">
            <v>0</v>
          </cell>
          <cell r="AQ801">
            <v>0</v>
          </cell>
          <cell r="AW801">
            <v>0</v>
          </cell>
        </row>
        <row r="802">
          <cell r="AF802">
            <v>65</v>
          </cell>
          <cell r="AG802">
            <v>0</v>
          </cell>
          <cell r="AH802">
            <v>0</v>
          </cell>
          <cell r="AI802">
            <v>0</v>
          </cell>
          <cell r="AJ802">
            <v>66476</v>
          </cell>
          <cell r="AL802">
            <v>0</v>
          </cell>
          <cell r="AM802">
            <v>0</v>
          </cell>
          <cell r="AQ802">
            <v>0</v>
          </cell>
          <cell r="AW802">
            <v>0</v>
          </cell>
        </row>
        <row r="803">
          <cell r="AF803">
            <v>0</v>
          </cell>
          <cell r="AG803">
            <v>0</v>
          </cell>
          <cell r="AH803">
            <v>0</v>
          </cell>
          <cell r="AI803">
            <v>0</v>
          </cell>
          <cell r="AJ803">
            <v>66507</v>
          </cell>
          <cell r="AL803">
            <v>0</v>
          </cell>
          <cell r="AM803">
            <v>0</v>
          </cell>
          <cell r="AQ803">
            <v>0</v>
          </cell>
          <cell r="AW803">
            <v>0</v>
          </cell>
        </row>
        <row r="804">
          <cell r="AF804">
            <v>0</v>
          </cell>
          <cell r="AG804">
            <v>0</v>
          </cell>
          <cell r="AH804">
            <v>0</v>
          </cell>
          <cell r="AI804">
            <v>0</v>
          </cell>
          <cell r="AJ804">
            <v>66535</v>
          </cell>
          <cell r="AL804">
            <v>0</v>
          </cell>
          <cell r="AM804">
            <v>0</v>
          </cell>
          <cell r="AQ804">
            <v>0</v>
          </cell>
          <cell r="AW804">
            <v>0</v>
          </cell>
        </row>
        <row r="805">
          <cell r="AF805">
            <v>0</v>
          </cell>
          <cell r="AG805">
            <v>0</v>
          </cell>
          <cell r="AH805">
            <v>0</v>
          </cell>
          <cell r="AI805">
            <v>0</v>
          </cell>
          <cell r="AJ805">
            <v>66566</v>
          </cell>
          <cell r="AL805">
            <v>0</v>
          </cell>
          <cell r="AM805">
            <v>0</v>
          </cell>
          <cell r="AQ805">
            <v>0</v>
          </cell>
          <cell r="AW805">
            <v>0</v>
          </cell>
        </row>
        <row r="806">
          <cell r="AF806">
            <v>0</v>
          </cell>
          <cell r="AG806">
            <v>0</v>
          </cell>
          <cell r="AH806">
            <v>0</v>
          </cell>
          <cell r="AI806">
            <v>0</v>
          </cell>
          <cell r="AJ806">
            <v>66596</v>
          </cell>
          <cell r="AL806">
            <v>0</v>
          </cell>
          <cell r="AM806">
            <v>0</v>
          </cell>
          <cell r="AQ806">
            <v>0</v>
          </cell>
          <cell r="AW806">
            <v>0</v>
          </cell>
        </row>
        <row r="807">
          <cell r="AF807">
            <v>0</v>
          </cell>
          <cell r="AG807">
            <v>0</v>
          </cell>
          <cell r="AH807">
            <v>0</v>
          </cell>
          <cell r="AI807">
            <v>0</v>
          </cell>
          <cell r="AJ807">
            <v>66627</v>
          </cell>
          <cell r="AL807">
            <v>0</v>
          </cell>
          <cell r="AM807">
            <v>0</v>
          </cell>
          <cell r="AQ807">
            <v>0</v>
          </cell>
          <cell r="AW807">
            <v>0</v>
          </cell>
        </row>
        <row r="808">
          <cell r="AF808">
            <v>0</v>
          </cell>
          <cell r="AG808">
            <v>0</v>
          </cell>
          <cell r="AH808">
            <v>0</v>
          </cell>
          <cell r="AI808">
            <v>0</v>
          </cell>
          <cell r="AJ808">
            <v>66657</v>
          </cell>
          <cell r="AL808">
            <v>0</v>
          </cell>
          <cell r="AM808">
            <v>0</v>
          </cell>
          <cell r="AQ808">
            <v>0</v>
          </cell>
          <cell r="AW808">
            <v>0</v>
          </cell>
        </row>
        <row r="809">
          <cell r="AF809">
            <v>0</v>
          </cell>
          <cell r="AG809">
            <v>0</v>
          </cell>
          <cell r="AH809">
            <v>0</v>
          </cell>
          <cell r="AI809">
            <v>0</v>
          </cell>
          <cell r="AJ809">
            <v>66688</v>
          </cell>
          <cell r="AL809">
            <v>0</v>
          </cell>
          <cell r="AM809">
            <v>0</v>
          </cell>
          <cell r="AQ809">
            <v>0</v>
          </cell>
          <cell r="AW809">
            <v>0</v>
          </cell>
        </row>
        <row r="810">
          <cell r="AF810">
            <v>0</v>
          </cell>
          <cell r="AG810">
            <v>0</v>
          </cell>
          <cell r="AH810">
            <v>0</v>
          </cell>
          <cell r="AI810">
            <v>0</v>
          </cell>
          <cell r="AJ810">
            <v>66719</v>
          </cell>
          <cell r="AL810">
            <v>0</v>
          </cell>
          <cell r="AM810">
            <v>0</v>
          </cell>
          <cell r="AQ810">
            <v>0</v>
          </cell>
          <cell r="AW810">
            <v>0</v>
          </cell>
        </row>
        <row r="811">
          <cell r="AF811">
            <v>0</v>
          </cell>
          <cell r="AG811">
            <v>0</v>
          </cell>
          <cell r="AH811">
            <v>0</v>
          </cell>
          <cell r="AI811">
            <v>0</v>
          </cell>
          <cell r="AJ811">
            <v>66749</v>
          </cell>
          <cell r="AL811">
            <v>0</v>
          </cell>
          <cell r="AM811">
            <v>0</v>
          </cell>
          <cell r="AQ811">
            <v>0</v>
          </cell>
          <cell r="AW811">
            <v>0</v>
          </cell>
        </row>
        <row r="812">
          <cell r="AF812">
            <v>0</v>
          </cell>
          <cell r="AG812">
            <v>0</v>
          </cell>
          <cell r="AH812">
            <v>0</v>
          </cell>
          <cell r="AI812">
            <v>0</v>
          </cell>
          <cell r="AJ812">
            <v>66780</v>
          </cell>
          <cell r="AL812">
            <v>0</v>
          </cell>
          <cell r="AM812">
            <v>0</v>
          </cell>
          <cell r="AQ812">
            <v>0</v>
          </cell>
          <cell r="AW812">
            <v>0</v>
          </cell>
        </row>
        <row r="813">
          <cell r="AF813">
            <v>0</v>
          </cell>
          <cell r="AG813">
            <v>0</v>
          </cell>
          <cell r="AH813">
            <v>0</v>
          </cell>
          <cell r="AI813">
            <v>0</v>
          </cell>
          <cell r="AJ813">
            <v>66810</v>
          </cell>
          <cell r="AL813">
            <v>0</v>
          </cell>
          <cell r="AM813">
            <v>0</v>
          </cell>
          <cell r="AQ813">
            <v>0</v>
          </cell>
          <cell r="AW813">
            <v>0</v>
          </cell>
        </row>
        <row r="814">
          <cell r="AF814">
            <v>66</v>
          </cell>
          <cell r="AG814">
            <v>0</v>
          </cell>
          <cell r="AH814">
            <v>0</v>
          </cell>
          <cell r="AI814">
            <v>0</v>
          </cell>
          <cell r="AJ814">
            <v>66841</v>
          </cell>
          <cell r="AL814">
            <v>0</v>
          </cell>
          <cell r="AM814">
            <v>0</v>
          </cell>
          <cell r="AQ814">
            <v>0</v>
          </cell>
          <cell r="AW814">
            <v>0</v>
          </cell>
        </row>
        <row r="815">
          <cell r="AF815">
            <v>0</v>
          </cell>
          <cell r="AG815">
            <v>0</v>
          </cell>
          <cell r="AH815">
            <v>0</v>
          </cell>
          <cell r="AI815">
            <v>0</v>
          </cell>
          <cell r="AJ815">
            <v>66872</v>
          </cell>
          <cell r="AL815">
            <v>0</v>
          </cell>
          <cell r="AM815">
            <v>0</v>
          </cell>
          <cell r="AQ815">
            <v>0</v>
          </cell>
          <cell r="AW815">
            <v>0</v>
          </cell>
        </row>
        <row r="816">
          <cell r="AF816">
            <v>0</v>
          </cell>
          <cell r="AG816">
            <v>0</v>
          </cell>
          <cell r="AH816">
            <v>0</v>
          </cell>
          <cell r="AI816">
            <v>0</v>
          </cell>
          <cell r="AJ816">
            <v>66900</v>
          </cell>
          <cell r="AL816">
            <v>0</v>
          </cell>
          <cell r="AM816">
            <v>0</v>
          </cell>
          <cell r="AQ816">
            <v>0</v>
          </cell>
          <cell r="AW816">
            <v>0</v>
          </cell>
        </row>
        <row r="817">
          <cell r="AF817">
            <v>0</v>
          </cell>
          <cell r="AG817">
            <v>0</v>
          </cell>
          <cell r="AH817">
            <v>0</v>
          </cell>
          <cell r="AI817">
            <v>0</v>
          </cell>
          <cell r="AJ817">
            <v>66931</v>
          </cell>
          <cell r="AL817">
            <v>0</v>
          </cell>
          <cell r="AM817">
            <v>0</v>
          </cell>
          <cell r="AQ817">
            <v>0</v>
          </cell>
          <cell r="AW817">
            <v>0</v>
          </cell>
        </row>
        <row r="818">
          <cell r="AF818">
            <v>0</v>
          </cell>
          <cell r="AG818">
            <v>0</v>
          </cell>
          <cell r="AH818">
            <v>0</v>
          </cell>
          <cell r="AI818">
            <v>0</v>
          </cell>
          <cell r="AJ818">
            <v>66961</v>
          </cell>
          <cell r="AL818">
            <v>0</v>
          </cell>
          <cell r="AM818">
            <v>0</v>
          </cell>
          <cell r="AQ818">
            <v>0</v>
          </cell>
          <cell r="AW818">
            <v>0</v>
          </cell>
        </row>
        <row r="819">
          <cell r="AF819">
            <v>0</v>
          </cell>
          <cell r="AG819">
            <v>0</v>
          </cell>
          <cell r="AH819">
            <v>0</v>
          </cell>
          <cell r="AI819">
            <v>0</v>
          </cell>
          <cell r="AJ819">
            <v>66992</v>
          </cell>
          <cell r="AL819">
            <v>0</v>
          </cell>
          <cell r="AM819">
            <v>0</v>
          </cell>
          <cell r="AQ819">
            <v>0</v>
          </cell>
          <cell r="AW819">
            <v>0</v>
          </cell>
        </row>
        <row r="820">
          <cell r="AF820">
            <v>0</v>
          </cell>
          <cell r="AG820">
            <v>0</v>
          </cell>
          <cell r="AH820">
            <v>0</v>
          </cell>
          <cell r="AI820">
            <v>0</v>
          </cell>
          <cell r="AJ820">
            <v>67022</v>
          </cell>
          <cell r="AL820">
            <v>0</v>
          </cell>
          <cell r="AM820">
            <v>0</v>
          </cell>
          <cell r="AQ820">
            <v>0</v>
          </cell>
          <cell r="AW820">
            <v>0</v>
          </cell>
        </row>
        <row r="821">
          <cell r="AF821">
            <v>0</v>
          </cell>
          <cell r="AG821">
            <v>0</v>
          </cell>
          <cell r="AH821">
            <v>0</v>
          </cell>
          <cell r="AI821">
            <v>0</v>
          </cell>
          <cell r="AJ821">
            <v>67053</v>
          </cell>
          <cell r="AL821">
            <v>0</v>
          </cell>
          <cell r="AM821">
            <v>0</v>
          </cell>
          <cell r="AQ821">
            <v>0</v>
          </cell>
          <cell r="AW821">
            <v>0</v>
          </cell>
        </row>
        <row r="822">
          <cell r="AF822">
            <v>0</v>
          </cell>
          <cell r="AG822">
            <v>0</v>
          </cell>
          <cell r="AH822">
            <v>0</v>
          </cell>
          <cell r="AI822">
            <v>0</v>
          </cell>
          <cell r="AJ822">
            <v>67084</v>
          </cell>
          <cell r="AL822">
            <v>0</v>
          </cell>
          <cell r="AM822">
            <v>0</v>
          </cell>
          <cell r="AQ822">
            <v>0</v>
          </cell>
          <cell r="AW822">
            <v>0</v>
          </cell>
        </row>
        <row r="823">
          <cell r="AF823">
            <v>0</v>
          </cell>
          <cell r="AG823">
            <v>0</v>
          </cell>
          <cell r="AH823">
            <v>0</v>
          </cell>
          <cell r="AI823">
            <v>0</v>
          </cell>
          <cell r="AJ823">
            <v>67114</v>
          </cell>
          <cell r="AL823">
            <v>0</v>
          </cell>
          <cell r="AM823">
            <v>0</v>
          </cell>
          <cell r="AQ823">
            <v>0</v>
          </cell>
          <cell r="AW823">
            <v>0</v>
          </cell>
        </row>
        <row r="824">
          <cell r="AF824">
            <v>0</v>
          </cell>
          <cell r="AG824">
            <v>0</v>
          </cell>
          <cell r="AH824">
            <v>0</v>
          </cell>
          <cell r="AI824">
            <v>0</v>
          </cell>
          <cell r="AJ824">
            <v>67145</v>
          </cell>
          <cell r="AL824">
            <v>0</v>
          </cell>
          <cell r="AM824">
            <v>0</v>
          </cell>
          <cell r="AQ824">
            <v>0</v>
          </cell>
          <cell r="AW824">
            <v>0</v>
          </cell>
        </row>
        <row r="825">
          <cell r="AF825">
            <v>0</v>
          </cell>
          <cell r="AG825">
            <v>0</v>
          </cell>
          <cell r="AH825">
            <v>0</v>
          </cell>
          <cell r="AI825">
            <v>0</v>
          </cell>
          <cell r="AJ825">
            <v>67175</v>
          </cell>
          <cell r="AL825">
            <v>0</v>
          </cell>
          <cell r="AM825">
            <v>0</v>
          </cell>
          <cell r="AQ825">
            <v>0</v>
          </cell>
          <cell r="AW825">
            <v>0</v>
          </cell>
        </row>
        <row r="826">
          <cell r="AF826">
            <v>67</v>
          </cell>
          <cell r="AG826">
            <v>0</v>
          </cell>
          <cell r="AH826">
            <v>0</v>
          </cell>
          <cell r="AI826">
            <v>0</v>
          </cell>
          <cell r="AJ826">
            <v>67206</v>
          </cell>
          <cell r="AL826">
            <v>0</v>
          </cell>
          <cell r="AM826">
            <v>0</v>
          </cell>
          <cell r="AQ826">
            <v>0</v>
          </cell>
          <cell r="AW826">
            <v>0</v>
          </cell>
        </row>
        <row r="827">
          <cell r="AF827">
            <v>0</v>
          </cell>
          <cell r="AG827">
            <v>0</v>
          </cell>
          <cell r="AH827">
            <v>0</v>
          </cell>
          <cell r="AI827">
            <v>0</v>
          </cell>
          <cell r="AJ827">
            <v>67237</v>
          </cell>
          <cell r="AL827">
            <v>0</v>
          </cell>
          <cell r="AM827">
            <v>0</v>
          </cell>
          <cell r="AQ827">
            <v>0</v>
          </cell>
          <cell r="AW827">
            <v>0</v>
          </cell>
        </row>
        <row r="828">
          <cell r="AF828">
            <v>0</v>
          </cell>
          <cell r="AG828">
            <v>0</v>
          </cell>
          <cell r="AH828">
            <v>0</v>
          </cell>
          <cell r="AI828">
            <v>0</v>
          </cell>
          <cell r="AJ828">
            <v>67266</v>
          </cell>
          <cell r="AL828">
            <v>0</v>
          </cell>
          <cell r="AM828">
            <v>0</v>
          </cell>
          <cell r="AQ828">
            <v>0</v>
          </cell>
          <cell r="AW828">
            <v>0</v>
          </cell>
        </row>
        <row r="829">
          <cell r="AF829">
            <v>0</v>
          </cell>
          <cell r="AG829">
            <v>0</v>
          </cell>
          <cell r="AH829">
            <v>0</v>
          </cell>
          <cell r="AI829">
            <v>0</v>
          </cell>
          <cell r="AJ829">
            <v>67297</v>
          </cell>
          <cell r="AL829">
            <v>0</v>
          </cell>
          <cell r="AM829">
            <v>0</v>
          </cell>
          <cell r="AQ829">
            <v>0</v>
          </cell>
          <cell r="AW829">
            <v>0</v>
          </cell>
        </row>
        <row r="830">
          <cell r="AF830">
            <v>0</v>
          </cell>
          <cell r="AG830">
            <v>0</v>
          </cell>
          <cell r="AH830">
            <v>0</v>
          </cell>
          <cell r="AI830">
            <v>0</v>
          </cell>
          <cell r="AJ830">
            <v>67327</v>
          </cell>
          <cell r="AL830">
            <v>0</v>
          </cell>
          <cell r="AM830">
            <v>0</v>
          </cell>
          <cell r="AQ830">
            <v>0</v>
          </cell>
          <cell r="AW830">
            <v>0</v>
          </cell>
        </row>
        <row r="831">
          <cell r="AF831">
            <v>0</v>
          </cell>
          <cell r="AG831">
            <v>0</v>
          </cell>
          <cell r="AH831">
            <v>0</v>
          </cell>
          <cell r="AI831">
            <v>0</v>
          </cell>
          <cell r="AJ831">
            <v>67358</v>
          </cell>
          <cell r="AL831">
            <v>0</v>
          </cell>
          <cell r="AM831">
            <v>0</v>
          </cell>
          <cell r="AQ831">
            <v>0</v>
          </cell>
          <cell r="AW831">
            <v>0</v>
          </cell>
        </row>
        <row r="832">
          <cell r="AF832">
            <v>0</v>
          </cell>
          <cell r="AG832">
            <v>0</v>
          </cell>
          <cell r="AH832">
            <v>0</v>
          </cell>
          <cell r="AI832">
            <v>0</v>
          </cell>
          <cell r="AJ832">
            <v>67388</v>
          </cell>
          <cell r="AL832">
            <v>0</v>
          </cell>
          <cell r="AM832">
            <v>0</v>
          </cell>
          <cell r="AQ832">
            <v>0</v>
          </cell>
          <cell r="AW832">
            <v>0</v>
          </cell>
        </row>
        <row r="833">
          <cell r="AF833">
            <v>0</v>
          </cell>
          <cell r="AG833">
            <v>0</v>
          </cell>
          <cell r="AH833">
            <v>0</v>
          </cell>
          <cell r="AI833">
            <v>0</v>
          </cell>
          <cell r="AJ833">
            <v>67419</v>
          </cell>
          <cell r="AL833">
            <v>0</v>
          </cell>
          <cell r="AM833">
            <v>0</v>
          </cell>
          <cell r="AQ833">
            <v>0</v>
          </cell>
          <cell r="AW833">
            <v>0</v>
          </cell>
        </row>
        <row r="834">
          <cell r="AF834">
            <v>0</v>
          </cell>
          <cell r="AG834">
            <v>0</v>
          </cell>
          <cell r="AH834">
            <v>0</v>
          </cell>
          <cell r="AI834">
            <v>0</v>
          </cell>
          <cell r="AJ834">
            <v>67450</v>
          </cell>
          <cell r="AL834">
            <v>0</v>
          </cell>
          <cell r="AM834">
            <v>0</v>
          </cell>
          <cell r="AQ834">
            <v>0</v>
          </cell>
          <cell r="AW834">
            <v>0</v>
          </cell>
        </row>
        <row r="835">
          <cell r="AF835">
            <v>0</v>
          </cell>
          <cell r="AG835">
            <v>0</v>
          </cell>
          <cell r="AH835">
            <v>0</v>
          </cell>
          <cell r="AI835">
            <v>0</v>
          </cell>
          <cell r="AJ835">
            <v>67480</v>
          </cell>
          <cell r="AL835">
            <v>0</v>
          </cell>
          <cell r="AM835">
            <v>0</v>
          </cell>
          <cell r="AQ835">
            <v>0</v>
          </cell>
          <cell r="AW835">
            <v>0</v>
          </cell>
        </row>
        <row r="836">
          <cell r="AF836">
            <v>0</v>
          </cell>
          <cell r="AG836">
            <v>0</v>
          </cell>
          <cell r="AH836">
            <v>0</v>
          </cell>
          <cell r="AI836">
            <v>0</v>
          </cell>
          <cell r="AJ836">
            <v>67511</v>
          </cell>
          <cell r="AL836">
            <v>0</v>
          </cell>
          <cell r="AM836">
            <v>0</v>
          </cell>
          <cell r="AQ836">
            <v>0</v>
          </cell>
          <cell r="AW836">
            <v>0</v>
          </cell>
        </row>
        <row r="837">
          <cell r="AF837">
            <v>0</v>
          </cell>
          <cell r="AG837">
            <v>0</v>
          </cell>
          <cell r="AH837">
            <v>0</v>
          </cell>
          <cell r="AI837">
            <v>0</v>
          </cell>
          <cell r="AJ837">
            <v>67541</v>
          </cell>
          <cell r="AL837">
            <v>0</v>
          </cell>
          <cell r="AM837">
            <v>0</v>
          </cell>
          <cell r="AQ837">
            <v>0</v>
          </cell>
          <cell r="AW837">
            <v>0</v>
          </cell>
        </row>
        <row r="838">
          <cell r="AF838">
            <v>68</v>
          </cell>
          <cell r="AG838">
            <v>0</v>
          </cell>
          <cell r="AH838">
            <v>0</v>
          </cell>
          <cell r="AI838">
            <v>0</v>
          </cell>
          <cell r="AJ838">
            <v>67572</v>
          </cell>
          <cell r="AL838">
            <v>0</v>
          </cell>
          <cell r="AM838">
            <v>0</v>
          </cell>
          <cell r="AQ838">
            <v>0</v>
          </cell>
          <cell r="AW838">
            <v>0</v>
          </cell>
        </row>
        <row r="839">
          <cell r="AF839">
            <v>0</v>
          </cell>
          <cell r="AG839">
            <v>0</v>
          </cell>
          <cell r="AH839">
            <v>0</v>
          </cell>
          <cell r="AI839">
            <v>0</v>
          </cell>
          <cell r="AJ839">
            <v>67603</v>
          </cell>
          <cell r="AL839">
            <v>0</v>
          </cell>
          <cell r="AM839">
            <v>0</v>
          </cell>
          <cell r="AQ839">
            <v>0</v>
          </cell>
          <cell r="AW839">
            <v>0</v>
          </cell>
        </row>
        <row r="840">
          <cell r="AF840">
            <v>0</v>
          </cell>
          <cell r="AG840">
            <v>0</v>
          </cell>
          <cell r="AH840">
            <v>0</v>
          </cell>
          <cell r="AI840">
            <v>0</v>
          </cell>
          <cell r="AJ840">
            <v>67631</v>
          </cell>
          <cell r="AL840">
            <v>0</v>
          </cell>
          <cell r="AM840">
            <v>0</v>
          </cell>
          <cell r="AQ840">
            <v>0</v>
          </cell>
          <cell r="AW840">
            <v>0</v>
          </cell>
        </row>
        <row r="841">
          <cell r="AF841">
            <v>0</v>
          </cell>
          <cell r="AG841">
            <v>0</v>
          </cell>
          <cell r="AH841">
            <v>0</v>
          </cell>
          <cell r="AI841">
            <v>0</v>
          </cell>
          <cell r="AJ841">
            <v>67662</v>
          </cell>
          <cell r="AL841">
            <v>0</v>
          </cell>
          <cell r="AM841">
            <v>0</v>
          </cell>
          <cell r="AQ841">
            <v>0</v>
          </cell>
          <cell r="AW841">
            <v>0</v>
          </cell>
        </row>
        <row r="842">
          <cell r="AF842">
            <v>0</v>
          </cell>
          <cell r="AG842">
            <v>0</v>
          </cell>
          <cell r="AH842">
            <v>0</v>
          </cell>
          <cell r="AI842">
            <v>0</v>
          </cell>
          <cell r="AJ842">
            <v>67692</v>
          </cell>
          <cell r="AL842">
            <v>0</v>
          </cell>
          <cell r="AM842">
            <v>0</v>
          </cell>
          <cell r="AQ842">
            <v>0</v>
          </cell>
          <cell r="AW842">
            <v>0</v>
          </cell>
        </row>
        <row r="843">
          <cell r="AF843">
            <v>0</v>
          </cell>
          <cell r="AG843">
            <v>0</v>
          </cell>
          <cell r="AH843">
            <v>0</v>
          </cell>
          <cell r="AI843">
            <v>0</v>
          </cell>
          <cell r="AJ843">
            <v>67723</v>
          </cell>
          <cell r="AL843">
            <v>0</v>
          </cell>
          <cell r="AM843">
            <v>0</v>
          </cell>
          <cell r="AQ843">
            <v>0</v>
          </cell>
          <cell r="AW843">
            <v>0</v>
          </cell>
        </row>
        <row r="844">
          <cell r="AF844">
            <v>0</v>
          </cell>
          <cell r="AG844">
            <v>0</v>
          </cell>
          <cell r="AH844">
            <v>0</v>
          </cell>
          <cell r="AI844">
            <v>0</v>
          </cell>
          <cell r="AJ844">
            <v>67753</v>
          </cell>
          <cell r="AL844">
            <v>0</v>
          </cell>
          <cell r="AM844">
            <v>0</v>
          </cell>
          <cell r="AQ844">
            <v>0</v>
          </cell>
          <cell r="AW844">
            <v>0</v>
          </cell>
        </row>
        <row r="845">
          <cell r="AF845">
            <v>0</v>
          </cell>
          <cell r="AG845">
            <v>0</v>
          </cell>
          <cell r="AH845">
            <v>0</v>
          </cell>
          <cell r="AI845">
            <v>0</v>
          </cell>
          <cell r="AJ845">
            <v>67784</v>
          </cell>
          <cell r="AL845">
            <v>0</v>
          </cell>
          <cell r="AM845">
            <v>0</v>
          </cell>
          <cell r="AQ845">
            <v>0</v>
          </cell>
          <cell r="AW845">
            <v>0</v>
          </cell>
        </row>
        <row r="846">
          <cell r="AF846">
            <v>0</v>
          </cell>
          <cell r="AG846">
            <v>0</v>
          </cell>
          <cell r="AH846">
            <v>0</v>
          </cell>
          <cell r="AI846">
            <v>0</v>
          </cell>
          <cell r="AJ846">
            <v>67815</v>
          </cell>
          <cell r="AL846">
            <v>0</v>
          </cell>
          <cell r="AM846">
            <v>0</v>
          </cell>
          <cell r="AQ846">
            <v>0</v>
          </cell>
          <cell r="AW846">
            <v>0</v>
          </cell>
        </row>
        <row r="847">
          <cell r="AF847">
            <v>0</v>
          </cell>
          <cell r="AG847">
            <v>0</v>
          </cell>
          <cell r="AH847">
            <v>0</v>
          </cell>
          <cell r="AI847">
            <v>0</v>
          </cell>
          <cell r="AJ847">
            <v>67845</v>
          </cell>
          <cell r="AL847">
            <v>0</v>
          </cell>
          <cell r="AM847">
            <v>0</v>
          </cell>
          <cell r="AQ847">
            <v>0</v>
          </cell>
          <cell r="AW847">
            <v>0</v>
          </cell>
        </row>
        <row r="848">
          <cell r="AF848">
            <v>0</v>
          </cell>
          <cell r="AG848">
            <v>0</v>
          </cell>
          <cell r="AH848">
            <v>0</v>
          </cell>
          <cell r="AI848">
            <v>0</v>
          </cell>
          <cell r="AJ848">
            <v>67876</v>
          </cell>
          <cell r="AL848">
            <v>0</v>
          </cell>
          <cell r="AM848">
            <v>0</v>
          </cell>
          <cell r="AQ848">
            <v>0</v>
          </cell>
          <cell r="AW848">
            <v>0</v>
          </cell>
        </row>
        <row r="849">
          <cell r="AF849">
            <v>0</v>
          </cell>
          <cell r="AG849">
            <v>0</v>
          </cell>
          <cell r="AH849">
            <v>0</v>
          </cell>
          <cell r="AI849">
            <v>0</v>
          </cell>
          <cell r="AJ849">
            <v>67906</v>
          </cell>
          <cell r="AL849">
            <v>0</v>
          </cell>
          <cell r="AM849">
            <v>0</v>
          </cell>
          <cell r="AQ849">
            <v>0</v>
          </cell>
          <cell r="AW849">
            <v>0</v>
          </cell>
        </row>
        <row r="850">
          <cell r="AF850">
            <v>69</v>
          </cell>
          <cell r="AG850">
            <v>0</v>
          </cell>
          <cell r="AH850">
            <v>0</v>
          </cell>
          <cell r="AI850">
            <v>0</v>
          </cell>
          <cell r="AJ850">
            <v>67937</v>
          </cell>
          <cell r="AL850">
            <v>0</v>
          </cell>
          <cell r="AM850">
            <v>0</v>
          </cell>
          <cell r="AQ850">
            <v>0</v>
          </cell>
          <cell r="AW850">
            <v>0</v>
          </cell>
        </row>
        <row r="851">
          <cell r="AF851">
            <v>0</v>
          </cell>
          <cell r="AG851">
            <v>0</v>
          </cell>
          <cell r="AH851">
            <v>0</v>
          </cell>
          <cell r="AI851">
            <v>0</v>
          </cell>
          <cell r="AJ851">
            <v>67968</v>
          </cell>
          <cell r="AL851">
            <v>0</v>
          </cell>
          <cell r="AM851">
            <v>0</v>
          </cell>
          <cell r="AQ851">
            <v>0</v>
          </cell>
          <cell r="AW851">
            <v>0</v>
          </cell>
        </row>
        <row r="852">
          <cell r="AF852">
            <v>0</v>
          </cell>
          <cell r="AG852">
            <v>0</v>
          </cell>
          <cell r="AH852">
            <v>0</v>
          </cell>
          <cell r="AI852">
            <v>0</v>
          </cell>
          <cell r="AJ852">
            <v>67996</v>
          </cell>
          <cell r="AL852">
            <v>0</v>
          </cell>
          <cell r="AM852">
            <v>0</v>
          </cell>
          <cell r="AQ852">
            <v>0</v>
          </cell>
          <cell r="AW852">
            <v>0</v>
          </cell>
        </row>
        <row r="853">
          <cell r="AF853">
            <v>0</v>
          </cell>
          <cell r="AG853">
            <v>0</v>
          </cell>
          <cell r="AH853">
            <v>0</v>
          </cell>
          <cell r="AI853">
            <v>0</v>
          </cell>
          <cell r="AJ853">
            <v>68027</v>
          </cell>
          <cell r="AL853">
            <v>0</v>
          </cell>
          <cell r="AM853">
            <v>0</v>
          </cell>
          <cell r="AQ853">
            <v>0</v>
          </cell>
          <cell r="AW853">
            <v>0</v>
          </cell>
        </row>
        <row r="854">
          <cell r="AF854">
            <v>0</v>
          </cell>
          <cell r="AG854">
            <v>0</v>
          </cell>
          <cell r="AH854">
            <v>0</v>
          </cell>
          <cell r="AI854">
            <v>0</v>
          </cell>
          <cell r="AJ854">
            <v>68057</v>
          </cell>
          <cell r="AL854">
            <v>0</v>
          </cell>
          <cell r="AM854">
            <v>0</v>
          </cell>
          <cell r="AQ854">
            <v>0</v>
          </cell>
          <cell r="AW854">
            <v>0</v>
          </cell>
        </row>
        <row r="855">
          <cell r="AF855">
            <v>0</v>
          </cell>
          <cell r="AG855">
            <v>0</v>
          </cell>
          <cell r="AH855">
            <v>0</v>
          </cell>
          <cell r="AI855">
            <v>0</v>
          </cell>
          <cell r="AJ855">
            <v>68088</v>
          </cell>
          <cell r="AL855">
            <v>0</v>
          </cell>
          <cell r="AM855">
            <v>0</v>
          </cell>
          <cell r="AQ855">
            <v>0</v>
          </cell>
          <cell r="AW855">
            <v>0</v>
          </cell>
        </row>
        <row r="856">
          <cell r="AF856">
            <v>0</v>
          </cell>
          <cell r="AG856">
            <v>0</v>
          </cell>
          <cell r="AH856">
            <v>0</v>
          </cell>
          <cell r="AI856">
            <v>0</v>
          </cell>
          <cell r="AJ856">
            <v>68118</v>
          </cell>
          <cell r="AL856">
            <v>0</v>
          </cell>
          <cell r="AM856">
            <v>0</v>
          </cell>
          <cell r="AQ856">
            <v>0</v>
          </cell>
          <cell r="AW856">
            <v>0</v>
          </cell>
        </row>
        <row r="857">
          <cell r="AF857">
            <v>0</v>
          </cell>
          <cell r="AG857">
            <v>0</v>
          </cell>
          <cell r="AH857">
            <v>0</v>
          </cell>
          <cell r="AI857">
            <v>0</v>
          </cell>
          <cell r="AJ857">
            <v>68149</v>
          </cell>
          <cell r="AL857">
            <v>0</v>
          </cell>
          <cell r="AM857">
            <v>0</v>
          </cell>
          <cell r="AQ857">
            <v>0</v>
          </cell>
          <cell r="AW857">
            <v>0</v>
          </cell>
        </row>
        <row r="858">
          <cell r="AF858">
            <v>0</v>
          </cell>
          <cell r="AG858">
            <v>0</v>
          </cell>
          <cell r="AH858">
            <v>0</v>
          </cell>
          <cell r="AI858">
            <v>0</v>
          </cell>
          <cell r="AJ858">
            <v>68180</v>
          </cell>
          <cell r="AL858">
            <v>0</v>
          </cell>
          <cell r="AM858">
            <v>0</v>
          </cell>
          <cell r="AQ858">
            <v>0</v>
          </cell>
          <cell r="AW858">
            <v>0</v>
          </cell>
        </row>
        <row r="859">
          <cell r="AF859">
            <v>0</v>
          </cell>
          <cell r="AG859">
            <v>0</v>
          </cell>
          <cell r="AH859">
            <v>0</v>
          </cell>
          <cell r="AI859">
            <v>0</v>
          </cell>
          <cell r="AJ859">
            <v>68210</v>
          </cell>
          <cell r="AL859">
            <v>0</v>
          </cell>
          <cell r="AM859">
            <v>0</v>
          </cell>
          <cell r="AQ859">
            <v>0</v>
          </cell>
          <cell r="AW859">
            <v>0</v>
          </cell>
        </row>
        <row r="860">
          <cell r="AF860">
            <v>0</v>
          </cell>
          <cell r="AG860">
            <v>0</v>
          </cell>
          <cell r="AH860">
            <v>0</v>
          </cell>
          <cell r="AI860">
            <v>0</v>
          </cell>
          <cell r="AJ860">
            <v>68241</v>
          </cell>
          <cell r="AL860">
            <v>0</v>
          </cell>
          <cell r="AM860">
            <v>0</v>
          </cell>
          <cell r="AQ860">
            <v>0</v>
          </cell>
          <cell r="AW860">
            <v>0</v>
          </cell>
        </row>
        <row r="861">
          <cell r="AF861">
            <v>0</v>
          </cell>
          <cell r="AG861">
            <v>0</v>
          </cell>
          <cell r="AH861">
            <v>0</v>
          </cell>
          <cell r="AI861">
            <v>0</v>
          </cell>
          <cell r="AJ861">
            <v>68271</v>
          </cell>
          <cell r="AL861">
            <v>0</v>
          </cell>
          <cell r="AM861">
            <v>0</v>
          </cell>
          <cell r="AQ861">
            <v>0</v>
          </cell>
          <cell r="AW861">
            <v>0</v>
          </cell>
        </row>
        <row r="862">
          <cell r="AF862">
            <v>70</v>
          </cell>
          <cell r="AG862">
            <v>0</v>
          </cell>
          <cell r="AH862">
            <v>0</v>
          </cell>
          <cell r="AI862">
            <v>0</v>
          </cell>
          <cell r="AJ862">
            <v>68302</v>
          </cell>
          <cell r="AL862">
            <v>0</v>
          </cell>
          <cell r="AM862">
            <v>0</v>
          </cell>
          <cell r="AQ862">
            <v>0</v>
          </cell>
          <cell r="AW862">
            <v>0</v>
          </cell>
        </row>
        <row r="863">
          <cell r="AF863">
            <v>0</v>
          </cell>
          <cell r="AG863">
            <v>0</v>
          </cell>
          <cell r="AH863">
            <v>0</v>
          </cell>
          <cell r="AI863">
            <v>0</v>
          </cell>
          <cell r="AJ863">
            <v>68333</v>
          </cell>
          <cell r="AL863">
            <v>0</v>
          </cell>
          <cell r="AM863">
            <v>0</v>
          </cell>
          <cell r="AQ863">
            <v>0</v>
          </cell>
          <cell r="AW863">
            <v>0</v>
          </cell>
        </row>
        <row r="864">
          <cell r="AF864">
            <v>0</v>
          </cell>
          <cell r="AG864">
            <v>0</v>
          </cell>
          <cell r="AH864">
            <v>0</v>
          </cell>
          <cell r="AI864">
            <v>0</v>
          </cell>
          <cell r="AJ864">
            <v>68361</v>
          </cell>
          <cell r="AL864">
            <v>0</v>
          </cell>
          <cell r="AM864">
            <v>0</v>
          </cell>
          <cell r="AQ864">
            <v>0</v>
          </cell>
          <cell r="AW864">
            <v>0</v>
          </cell>
        </row>
        <row r="865">
          <cell r="AF865">
            <v>0</v>
          </cell>
          <cell r="AG865">
            <v>0</v>
          </cell>
          <cell r="AH865">
            <v>0</v>
          </cell>
          <cell r="AI865">
            <v>0</v>
          </cell>
          <cell r="AJ865">
            <v>68392</v>
          </cell>
          <cell r="AL865">
            <v>0</v>
          </cell>
          <cell r="AM865">
            <v>0</v>
          </cell>
          <cell r="AQ865">
            <v>0</v>
          </cell>
          <cell r="AW865">
            <v>0</v>
          </cell>
        </row>
        <row r="866">
          <cell r="AF866">
            <v>0</v>
          </cell>
          <cell r="AG866">
            <v>0</v>
          </cell>
          <cell r="AH866">
            <v>0</v>
          </cell>
          <cell r="AI866">
            <v>0</v>
          </cell>
          <cell r="AJ866">
            <v>68422</v>
          </cell>
          <cell r="AL866">
            <v>0</v>
          </cell>
          <cell r="AM866">
            <v>0</v>
          </cell>
          <cell r="AQ866">
            <v>0</v>
          </cell>
          <cell r="AW866">
            <v>0</v>
          </cell>
        </row>
        <row r="867">
          <cell r="AF867">
            <v>0</v>
          </cell>
          <cell r="AG867">
            <v>0</v>
          </cell>
          <cell r="AH867">
            <v>0</v>
          </cell>
          <cell r="AI867">
            <v>0</v>
          </cell>
          <cell r="AJ867">
            <v>68453</v>
          </cell>
          <cell r="AL867">
            <v>0</v>
          </cell>
          <cell r="AM867">
            <v>0</v>
          </cell>
          <cell r="AQ867">
            <v>0</v>
          </cell>
          <cell r="AW867">
            <v>0</v>
          </cell>
        </row>
        <row r="868">
          <cell r="AF868">
            <v>0</v>
          </cell>
          <cell r="AG868">
            <v>0</v>
          </cell>
          <cell r="AH868">
            <v>0</v>
          </cell>
          <cell r="AI868">
            <v>0</v>
          </cell>
          <cell r="AJ868">
            <v>68483</v>
          </cell>
          <cell r="AL868">
            <v>0</v>
          </cell>
          <cell r="AM868">
            <v>0</v>
          </cell>
          <cell r="AQ868">
            <v>0</v>
          </cell>
          <cell r="AW868">
            <v>0</v>
          </cell>
        </row>
        <row r="869">
          <cell r="AF869">
            <v>0</v>
          </cell>
          <cell r="AG869">
            <v>0</v>
          </cell>
          <cell r="AH869">
            <v>0</v>
          </cell>
          <cell r="AI869">
            <v>0</v>
          </cell>
          <cell r="AJ869">
            <v>68514</v>
          </cell>
          <cell r="AL869">
            <v>0</v>
          </cell>
          <cell r="AM869">
            <v>0</v>
          </cell>
          <cell r="AQ869">
            <v>0</v>
          </cell>
          <cell r="AW869">
            <v>0</v>
          </cell>
        </row>
        <row r="870">
          <cell r="AF870">
            <v>0</v>
          </cell>
          <cell r="AG870">
            <v>0</v>
          </cell>
          <cell r="AH870">
            <v>0</v>
          </cell>
          <cell r="AI870">
            <v>0</v>
          </cell>
          <cell r="AJ870">
            <v>68545</v>
          </cell>
          <cell r="AL870">
            <v>0</v>
          </cell>
          <cell r="AM870">
            <v>0</v>
          </cell>
          <cell r="AQ870">
            <v>0</v>
          </cell>
          <cell r="AW870">
            <v>0</v>
          </cell>
        </row>
        <row r="871">
          <cell r="AF871">
            <v>0</v>
          </cell>
          <cell r="AG871">
            <v>0</v>
          </cell>
          <cell r="AH871">
            <v>0</v>
          </cell>
          <cell r="AI871">
            <v>0</v>
          </cell>
          <cell r="AJ871">
            <v>68575</v>
          </cell>
          <cell r="AL871">
            <v>0</v>
          </cell>
          <cell r="AM871">
            <v>0</v>
          </cell>
          <cell r="AQ871">
            <v>0</v>
          </cell>
          <cell r="AW871">
            <v>0</v>
          </cell>
        </row>
        <row r="872">
          <cell r="AF872">
            <v>0</v>
          </cell>
          <cell r="AG872">
            <v>0</v>
          </cell>
          <cell r="AH872">
            <v>0</v>
          </cell>
          <cell r="AI872">
            <v>0</v>
          </cell>
          <cell r="AJ872">
            <v>68606</v>
          </cell>
          <cell r="AL872">
            <v>0</v>
          </cell>
          <cell r="AM872">
            <v>0</v>
          </cell>
          <cell r="AQ872">
            <v>0</v>
          </cell>
          <cell r="AW872">
            <v>0</v>
          </cell>
        </row>
        <row r="873">
          <cell r="AF873">
            <v>0</v>
          </cell>
          <cell r="AG873">
            <v>0</v>
          </cell>
          <cell r="AH873">
            <v>0</v>
          </cell>
          <cell r="AI873">
            <v>0</v>
          </cell>
          <cell r="AJ873">
            <v>68636</v>
          </cell>
          <cell r="AL873">
            <v>0</v>
          </cell>
          <cell r="AM873">
            <v>0</v>
          </cell>
          <cell r="AQ873">
            <v>0</v>
          </cell>
          <cell r="AW873">
            <v>0</v>
          </cell>
        </row>
        <row r="874">
          <cell r="AF874">
            <v>71</v>
          </cell>
          <cell r="AG874">
            <v>0</v>
          </cell>
          <cell r="AH874">
            <v>0</v>
          </cell>
          <cell r="AI874">
            <v>0</v>
          </cell>
          <cell r="AJ874">
            <v>68667</v>
          </cell>
          <cell r="AL874">
            <v>0</v>
          </cell>
          <cell r="AM874">
            <v>0</v>
          </cell>
          <cell r="AQ874">
            <v>0</v>
          </cell>
          <cell r="AW874">
            <v>0</v>
          </cell>
        </row>
        <row r="875">
          <cell r="AF875">
            <v>0</v>
          </cell>
          <cell r="AG875">
            <v>0</v>
          </cell>
          <cell r="AH875">
            <v>0</v>
          </cell>
          <cell r="AI875">
            <v>0</v>
          </cell>
          <cell r="AJ875">
            <v>68698</v>
          </cell>
          <cell r="AL875">
            <v>0</v>
          </cell>
          <cell r="AM875">
            <v>0</v>
          </cell>
          <cell r="AQ875">
            <v>0</v>
          </cell>
          <cell r="AW875">
            <v>0</v>
          </cell>
        </row>
        <row r="876">
          <cell r="AF876">
            <v>0</v>
          </cell>
          <cell r="AG876">
            <v>0</v>
          </cell>
          <cell r="AH876">
            <v>0</v>
          </cell>
          <cell r="AI876">
            <v>0</v>
          </cell>
          <cell r="AJ876">
            <v>68727</v>
          </cell>
          <cell r="AL876">
            <v>0</v>
          </cell>
          <cell r="AM876">
            <v>0</v>
          </cell>
          <cell r="AQ876">
            <v>0</v>
          </cell>
          <cell r="AW876">
            <v>0</v>
          </cell>
        </row>
        <row r="877">
          <cell r="AF877">
            <v>0</v>
          </cell>
          <cell r="AG877">
            <v>0</v>
          </cell>
          <cell r="AH877">
            <v>0</v>
          </cell>
          <cell r="AI877">
            <v>0</v>
          </cell>
          <cell r="AJ877">
            <v>68758</v>
          </cell>
          <cell r="AL877">
            <v>0</v>
          </cell>
          <cell r="AM877">
            <v>0</v>
          </cell>
          <cell r="AQ877">
            <v>0</v>
          </cell>
          <cell r="AW877">
            <v>0</v>
          </cell>
        </row>
        <row r="878">
          <cell r="AF878">
            <v>0</v>
          </cell>
          <cell r="AG878">
            <v>0</v>
          </cell>
          <cell r="AH878">
            <v>0</v>
          </cell>
          <cell r="AI878">
            <v>0</v>
          </cell>
          <cell r="AJ878">
            <v>68788</v>
          </cell>
          <cell r="AL878">
            <v>0</v>
          </cell>
          <cell r="AM878">
            <v>0</v>
          </cell>
          <cell r="AQ878">
            <v>0</v>
          </cell>
          <cell r="AW878">
            <v>0</v>
          </cell>
        </row>
        <row r="879">
          <cell r="AF879">
            <v>0</v>
          </cell>
          <cell r="AG879">
            <v>0</v>
          </cell>
          <cell r="AH879">
            <v>0</v>
          </cell>
          <cell r="AI879">
            <v>0</v>
          </cell>
          <cell r="AJ879">
            <v>68819</v>
          </cell>
          <cell r="AL879">
            <v>0</v>
          </cell>
          <cell r="AM879">
            <v>0</v>
          </cell>
          <cell r="AQ879">
            <v>0</v>
          </cell>
          <cell r="AW879">
            <v>0</v>
          </cell>
        </row>
        <row r="880">
          <cell r="AF880">
            <v>0</v>
          </cell>
          <cell r="AG880">
            <v>0</v>
          </cell>
          <cell r="AH880">
            <v>0</v>
          </cell>
          <cell r="AI880">
            <v>0</v>
          </cell>
          <cell r="AJ880">
            <v>68849</v>
          </cell>
          <cell r="AL880">
            <v>0</v>
          </cell>
          <cell r="AM880">
            <v>0</v>
          </cell>
          <cell r="AQ880">
            <v>0</v>
          </cell>
          <cell r="AW880">
            <v>0</v>
          </cell>
        </row>
        <row r="881">
          <cell r="AF881">
            <v>0</v>
          </cell>
          <cell r="AG881">
            <v>0</v>
          </cell>
          <cell r="AH881">
            <v>0</v>
          </cell>
          <cell r="AI881">
            <v>0</v>
          </cell>
          <cell r="AJ881">
            <v>68880</v>
          </cell>
          <cell r="AL881">
            <v>0</v>
          </cell>
          <cell r="AM881">
            <v>0</v>
          </cell>
          <cell r="AQ881">
            <v>0</v>
          </cell>
          <cell r="AW881">
            <v>0</v>
          </cell>
        </row>
        <row r="882">
          <cell r="AF882">
            <v>0</v>
          </cell>
          <cell r="AG882">
            <v>0</v>
          </cell>
          <cell r="AH882">
            <v>0</v>
          </cell>
          <cell r="AI882">
            <v>0</v>
          </cell>
          <cell r="AJ882">
            <v>68911</v>
          </cell>
          <cell r="AL882">
            <v>0</v>
          </cell>
          <cell r="AM882">
            <v>0</v>
          </cell>
          <cell r="AQ882">
            <v>0</v>
          </cell>
          <cell r="AW882">
            <v>0</v>
          </cell>
        </row>
        <row r="883">
          <cell r="AF883">
            <v>0</v>
          </cell>
          <cell r="AG883">
            <v>0</v>
          </cell>
          <cell r="AH883">
            <v>0</v>
          </cell>
          <cell r="AI883">
            <v>0</v>
          </cell>
          <cell r="AJ883">
            <v>68941</v>
          </cell>
          <cell r="AL883">
            <v>0</v>
          </cell>
          <cell r="AM883">
            <v>0</v>
          </cell>
          <cell r="AQ883">
            <v>0</v>
          </cell>
          <cell r="AW883">
            <v>0</v>
          </cell>
        </row>
        <row r="884">
          <cell r="AF884">
            <v>0</v>
          </cell>
          <cell r="AG884">
            <v>0</v>
          </cell>
          <cell r="AH884">
            <v>0</v>
          </cell>
          <cell r="AI884">
            <v>0</v>
          </cell>
          <cell r="AJ884">
            <v>68972</v>
          </cell>
          <cell r="AL884">
            <v>0</v>
          </cell>
          <cell r="AM884">
            <v>0</v>
          </cell>
          <cell r="AQ884">
            <v>0</v>
          </cell>
          <cell r="AW884">
            <v>0</v>
          </cell>
        </row>
        <row r="885">
          <cell r="AF885">
            <v>0</v>
          </cell>
          <cell r="AG885">
            <v>0</v>
          </cell>
          <cell r="AH885">
            <v>0</v>
          </cell>
          <cell r="AI885">
            <v>0</v>
          </cell>
          <cell r="AJ885">
            <v>69002</v>
          </cell>
          <cell r="AL885">
            <v>0</v>
          </cell>
          <cell r="AM885">
            <v>0</v>
          </cell>
          <cell r="AQ885">
            <v>0</v>
          </cell>
          <cell r="AW885">
            <v>0</v>
          </cell>
        </row>
        <row r="886">
          <cell r="AF886">
            <v>72</v>
          </cell>
          <cell r="AG886">
            <v>0</v>
          </cell>
          <cell r="AH886">
            <v>0</v>
          </cell>
          <cell r="AI886">
            <v>0</v>
          </cell>
          <cell r="AJ886">
            <v>69033</v>
          </cell>
          <cell r="AL886">
            <v>0</v>
          </cell>
          <cell r="AM886">
            <v>0</v>
          </cell>
          <cell r="AQ886">
            <v>0</v>
          </cell>
          <cell r="AW886">
            <v>0</v>
          </cell>
        </row>
        <row r="887">
          <cell r="AF887">
            <v>0</v>
          </cell>
          <cell r="AG887">
            <v>0</v>
          </cell>
          <cell r="AH887">
            <v>0</v>
          </cell>
          <cell r="AI887">
            <v>0</v>
          </cell>
          <cell r="AJ887">
            <v>69064</v>
          </cell>
          <cell r="AL887">
            <v>0</v>
          </cell>
          <cell r="AM887">
            <v>0</v>
          </cell>
          <cell r="AQ887">
            <v>0</v>
          </cell>
          <cell r="AW887">
            <v>0</v>
          </cell>
        </row>
        <row r="888">
          <cell r="AF888">
            <v>0</v>
          </cell>
          <cell r="AG888">
            <v>0</v>
          </cell>
          <cell r="AH888">
            <v>0</v>
          </cell>
          <cell r="AI888">
            <v>0</v>
          </cell>
          <cell r="AJ888">
            <v>69092</v>
          </cell>
          <cell r="AL888">
            <v>0</v>
          </cell>
          <cell r="AM888">
            <v>0</v>
          </cell>
          <cell r="AQ888">
            <v>0</v>
          </cell>
          <cell r="AW888">
            <v>0</v>
          </cell>
        </row>
        <row r="889">
          <cell r="AF889">
            <v>0</v>
          </cell>
          <cell r="AG889">
            <v>0</v>
          </cell>
          <cell r="AH889">
            <v>0</v>
          </cell>
          <cell r="AI889">
            <v>0</v>
          </cell>
          <cell r="AJ889">
            <v>69123</v>
          </cell>
          <cell r="AL889">
            <v>0</v>
          </cell>
          <cell r="AM889">
            <v>0</v>
          </cell>
          <cell r="AQ889">
            <v>0</v>
          </cell>
          <cell r="AW889">
            <v>0</v>
          </cell>
        </row>
        <row r="890">
          <cell r="AF890">
            <v>0</v>
          </cell>
          <cell r="AG890">
            <v>0</v>
          </cell>
          <cell r="AH890">
            <v>0</v>
          </cell>
          <cell r="AI890">
            <v>0</v>
          </cell>
          <cell r="AJ890">
            <v>69153</v>
          </cell>
          <cell r="AL890">
            <v>0</v>
          </cell>
          <cell r="AM890">
            <v>0</v>
          </cell>
          <cell r="AQ890">
            <v>0</v>
          </cell>
          <cell r="AW890">
            <v>0</v>
          </cell>
        </row>
        <row r="891">
          <cell r="AF891">
            <v>0</v>
          </cell>
          <cell r="AG891">
            <v>0</v>
          </cell>
          <cell r="AH891">
            <v>0</v>
          </cell>
          <cell r="AI891">
            <v>0</v>
          </cell>
          <cell r="AJ891">
            <v>69184</v>
          </cell>
          <cell r="AL891">
            <v>0</v>
          </cell>
          <cell r="AM891">
            <v>0</v>
          </cell>
          <cell r="AQ891">
            <v>0</v>
          </cell>
          <cell r="AW891">
            <v>0</v>
          </cell>
        </row>
        <row r="892">
          <cell r="AF892">
            <v>0</v>
          </cell>
          <cell r="AG892">
            <v>0</v>
          </cell>
          <cell r="AH892">
            <v>0</v>
          </cell>
          <cell r="AI892">
            <v>0</v>
          </cell>
          <cell r="AJ892">
            <v>69214</v>
          </cell>
          <cell r="AL892">
            <v>0</v>
          </cell>
          <cell r="AM892">
            <v>0</v>
          </cell>
          <cell r="AQ892">
            <v>0</v>
          </cell>
          <cell r="AW892">
            <v>0</v>
          </cell>
        </row>
        <row r="893">
          <cell r="AF893">
            <v>0</v>
          </cell>
          <cell r="AG893">
            <v>0</v>
          </cell>
          <cell r="AH893">
            <v>0</v>
          </cell>
          <cell r="AI893">
            <v>0</v>
          </cell>
          <cell r="AJ893">
            <v>69245</v>
          </cell>
          <cell r="AL893">
            <v>0</v>
          </cell>
          <cell r="AM893">
            <v>0</v>
          </cell>
          <cell r="AQ893">
            <v>0</v>
          </cell>
          <cell r="AW893">
            <v>0</v>
          </cell>
        </row>
        <row r="894">
          <cell r="AF894">
            <v>0</v>
          </cell>
          <cell r="AG894">
            <v>0</v>
          </cell>
          <cell r="AH894">
            <v>0</v>
          </cell>
          <cell r="AI894">
            <v>0</v>
          </cell>
          <cell r="AJ894">
            <v>69276</v>
          </cell>
          <cell r="AL894">
            <v>0</v>
          </cell>
          <cell r="AM894">
            <v>0</v>
          </cell>
          <cell r="AQ894">
            <v>0</v>
          </cell>
          <cell r="AW894">
            <v>0</v>
          </cell>
        </row>
        <row r="895">
          <cell r="AF895">
            <v>0</v>
          </cell>
          <cell r="AG895">
            <v>0</v>
          </cell>
          <cell r="AH895">
            <v>0</v>
          </cell>
          <cell r="AI895">
            <v>0</v>
          </cell>
          <cell r="AJ895">
            <v>69306</v>
          </cell>
          <cell r="AL895">
            <v>0</v>
          </cell>
          <cell r="AM895">
            <v>0</v>
          </cell>
          <cell r="AQ895">
            <v>0</v>
          </cell>
          <cell r="AW895">
            <v>0</v>
          </cell>
        </row>
        <row r="896">
          <cell r="AF896">
            <v>0</v>
          </cell>
          <cell r="AG896">
            <v>0</v>
          </cell>
          <cell r="AH896">
            <v>0</v>
          </cell>
          <cell r="AI896">
            <v>0</v>
          </cell>
          <cell r="AJ896">
            <v>69337</v>
          </cell>
          <cell r="AL896">
            <v>0</v>
          </cell>
          <cell r="AM896">
            <v>0</v>
          </cell>
          <cell r="AQ896">
            <v>0</v>
          </cell>
          <cell r="AW896">
            <v>0</v>
          </cell>
        </row>
        <row r="897">
          <cell r="AF897">
            <v>0</v>
          </cell>
          <cell r="AG897">
            <v>0</v>
          </cell>
          <cell r="AH897">
            <v>0</v>
          </cell>
          <cell r="AI897">
            <v>0</v>
          </cell>
          <cell r="AJ897">
            <v>69367</v>
          </cell>
          <cell r="AL897">
            <v>0</v>
          </cell>
          <cell r="AM897">
            <v>0</v>
          </cell>
          <cell r="AQ897">
            <v>0</v>
          </cell>
          <cell r="AW897">
            <v>0</v>
          </cell>
        </row>
        <row r="898">
          <cell r="AF898">
            <v>73</v>
          </cell>
          <cell r="AG898">
            <v>0</v>
          </cell>
          <cell r="AH898">
            <v>0</v>
          </cell>
          <cell r="AI898">
            <v>0</v>
          </cell>
          <cell r="AJ898">
            <v>69398</v>
          </cell>
          <cell r="AL898">
            <v>0</v>
          </cell>
          <cell r="AM898">
            <v>0</v>
          </cell>
          <cell r="AQ898">
            <v>0</v>
          </cell>
          <cell r="AW898">
            <v>0</v>
          </cell>
        </row>
        <row r="899">
          <cell r="AF899">
            <v>0</v>
          </cell>
          <cell r="AG899">
            <v>0</v>
          </cell>
          <cell r="AH899">
            <v>0</v>
          </cell>
          <cell r="AI899">
            <v>0</v>
          </cell>
          <cell r="AJ899">
            <v>69429</v>
          </cell>
          <cell r="AL899">
            <v>0</v>
          </cell>
          <cell r="AM899">
            <v>0</v>
          </cell>
          <cell r="AQ899">
            <v>0</v>
          </cell>
          <cell r="AW899">
            <v>0</v>
          </cell>
        </row>
        <row r="900">
          <cell r="AF900">
            <v>0</v>
          </cell>
          <cell r="AG900">
            <v>0</v>
          </cell>
          <cell r="AH900">
            <v>0</v>
          </cell>
          <cell r="AI900">
            <v>0</v>
          </cell>
          <cell r="AJ900">
            <v>69457</v>
          </cell>
          <cell r="AL900">
            <v>0</v>
          </cell>
          <cell r="AM900">
            <v>0</v>
          </cell>
          <cell r="AQ900">
            <v>0</v>
          </cell>
          <cell r="AW900">
            <v>0</v>
          </cell>
        </row>
        <row r="901">
          <cell r="AF901">
            <v>0</v>
          </cell>
          <cell r="AG901">
            <v>0</v>
          </cell>
          <cell r="AH901">
            <v>0</v>
          </cell>
          <cell r="AI901">
            <v>0</v>
          </cell>
          <cell r="AJ901">
            <v>69488</v>
          </cell>
          <cell r="AL901">
            <v>0</v>
          </cell>
          <cell r="AM901">
            <v>0</v>
          </cell>
          <cell r="AQ901">
            <v>0</v>
          </cell>
          <cell r="AW901">
            <v>0</v>
          </cell>
        </row>
        <row r="902">
          <cell r="AF902">
            <v>0</v>
          </cell>
          <cell r="AG902">
            <v>0</v>
          </cell>
          <cell r="AH902">
            <v>0</v>
          </cell>
          <cell r="AI902">
            <v>0</v>
          </cell>
          <cell r="AJ902">
            <v>69518</v>
          </cell>
          <cell r="AL902">
            <v>0</v>
          </cell>
          <cell r="AM902">
            <v>0</v>
          </cell>
          <cell r="AQ902">
            <v>0</v>
          </cell>
          <cell r="AW902">
            <v>0</v>
          </cell>
        </row>
        <row r="903">
          <cell r="AF903">
            <v>0</v>
          </cell>
          <cell r="AG903">
            <v>0</v>
          </cell>
          <cell r="AH903">
            <v>0</v>
          </cell>
          <cell r="AI903">
            <v>0</v>
          </cell>
          <cell r="AJ903">
            <v>69549</v>
          </cell>
          <cell r="AL903">
            <v>0</v>
          </cell>
          <cell r="AM903">
            <v>0</v>
          </cell>
          <cell r="AQ903">
            <v>0</v>
          </cell>
          <cell r="AW903">
            <v>0</v>
          </cell>
        </row>
        <row r="904">
          <cell r="AF904">
            <v>0</v>
          </cell>
          <cell r="AG904">
            <v>0</v>
          </cell>
          <cell r="AH904">
            <v>0</v>
          </cell>
          <cell r="AI904">
            <v>0</v>
          </cell>
          <cell r="AJ904">
            <v>69579</v>
          </cell>
          <cell r="AL904">
            <v>0</v>
          </cell>
          <cell r="AM904">
            <v>0</v>
          </cell>
          <cell r="AQ904">
            <v>0</v>
          </cell>
          <cell r="AW904">
            <v>0</v>
          </cell>
        </row>
        <row r="905">
          <cell r="AF905">
            <v>0</v>
          </cell>
          <cell r="AG905">
            <v>0</v>
          </cell>
          <cell r="AH905">
            <v>0</v>
          </cell>
          <cell r="AI905">
            <v>0</v>
          </cell>
          <cell r="AJ905">
            <v>69610</v>
          </cell>
          <cell r="AL905">
            <v>0</v>
          </cell>
          <cell r="AM905">
            <v>0</v>
          </cell>
          <cell r="AQ905">
            <v>0</v>
          </cell>
          <cell r="AW905">
            <v>0</v>
          </cell>
        </row>
        <row r="906">
          <cell r="AF906">
            <v>0</v>
          </cell>
          <cell r="AG906">
            <v>0</v>
          </cell>
          <cell r="AH906">
            <v>0</v>
          </cell>
          <cell r="AI906">
            <v>0</v>
          </cell>
          <cell r="AJ906">
            <v>69641</v>
          </cell>
          <cell r="AL906">
            <v>0</v>
          </cell>
          <cell r="AM906">
            <v>0</v>
          </cell>
          <cell r="AQ906">
            <v>0</v>
          </cell>
          <cell r="AW906">
            <v>0</v>
          </cell>
        </row>
        <row r="907">
          <cell r="AF907">
            <v>0</v>
          </cell>
          <cell r="AG907">
            <v>0</v>
          </cell>
          <cell r="AH907">
            <v>0</v>
          </cell>
          <cell r="AI907">
            <v>0</v>
          </cell>
          <cell r="AJ907">
            <v>69671</v>
          </cell>
          <cell r="AL907">
            <v>0</v>
          </cell>
          <cell r="AM907">
            <v>0</v>
          </cell>
          <cell r="AQ907">
            <v>0</v>
          </cell>
          <cell r="AW907">
            <v>0</v>
          </cell>
        </row>
        <row r="908">
          <cell r="AF908">
            <v>0</v>
          </cell>
          <cell r="AG908">
            <v>0</v>
          </cell>
          <cell r="AH908">
            <v>0</v>
          </cell>
          <cell r="AI908">
            <v>0</v>
          </cell>
          <cell r="AJ908">
            <v>69702</v>
          </cell>
          <cell r="AL908">
            <v>0</v>
          </cell>
          <cell r="AM908">
            <v>0</v>
          </cell>
          <cell r="AQ908">
            <v>0</v>
          </cell>
          <cell r="AW908">
            <v>0</v>
          </cell>
        </row>
        <row r="909">
          <cell r="AF909">
            <v>0</v>
          </cell>
          <cell r="AG909">
            <v>0</v>
          </cell>
          <cell r="AH909">
            <v>0</v>
          </cell>
          <cell r="AI909">
            <v>0</v>
          </cell>
          <cell r="AJ909">
            <v>69732</v>
          </cell>
          <cell r="AL909">
            <v>0</v>
          </cell>
          <cell r="AM909">
            <v>0</v>
          </cell>
          <cell r="AQ909">
            <v>0</v>
          </cell>
          <cell r="AW909">
            <v>0</v>
          </cell>
        </row>
        <row r="910">
          <cell r="AF910">
            <v>74</v>
          </cell>
          <cell r="AG910">
            <v>0</v>
          </cell>
          <cell r="AH910">
            <v>0</v>
          </cell>
          <cell r="AI910">
            <v>0</v>
          </cell>
          <cell r="AJ910">
            <v>69763</v>
          </cell>
          <cell r="AL910">
            <v>0</v>
          </cell>
          <cell r="AM910">
            <v>0</v>
          </cell>
          <cell r="AQ910">
            <v>0</v>
          </cell>
          <cell r="AW910">
            <v>0</v>
          </cell>
        </row>
        <row r="911">
          <cell r="AF911">
            <v>0</v>
          </cell>
          <cell r="AG911">
            <v>0</v>
          </cell>
          <cell r="AH911">
            <v>0</v>
          </cell>
          <cell r="AI911">
            <v>0</v>
          </cell>
          <cell r="AJ911">
            <v>69794</v>
          </cell>
          <cell r="AL911">
            <v>0</v>
          </cell>
          <cell r="AM911">
            <v>0</v>
          </cell>
          <cell r="AQ911">
            <v>0</v>
          </cell>
          <cell r="AW911">
            <v>0</v>
          </cell>
        </row>
        <row r="912">
          <cell r="AF912">
            <v>0</v>
          </cell>
          <cell r="AG912">
            <v>0</v>
          </cell>
          <cell r="AH912">
            <v>0</v>
          </cell>
          <cell r="AI912">
            <v>0</v>
          </cell>
          <cell r="AJ912">
            <v>69822</v>
          </cell>
          <cell r="AL912">
            <v>0</v>
          </cell>
          <cell r="AM912">
            <v>0</v>
          </cell>
          <cell r="AQ912">
            <v>0</v>
          </cell>
          <cell r="AW912">
            <v>0</v>
          </cell>
        </row>
        <row r="913">
          <cell r="AF913">
            <v>0</v>
          </cell>
          <cell r="AG913">
            <v>0</v>
          </cell>
          <cell r="AH913">
            <v>0</v>
          </cell>
          <cell r="AI913">
            <v>0</v>
          </cell>
          <cell r="AJ913">
            <v>69853</v>
          </cell>
          <cell r="AL913">
            <v>0</v>
          </cell>
          <cell r="AM913">
            <v>0</v>
          </cell>
          <cell r="AQ913">
            <v>0</v>
          </cell>
          <cell r="AW913">
            <v>0</v>
          </cell>
        </row>
        <row r="914">
          <cell r="AF914">
            <v>0</v>
          </cell>
          <cell r="AG914">
            <v>0</v>
          </cell>
          <cell r="AH914">
            <v>0</v>
          </cell>
          <cell r="AI914">
            <v>0</v>
          </cell>
          <cell r="AJ914">
            <v>69883</v>
          </cell>
          <cell r="AL914">
            <v>0</v>
          </cell>
          <cell r="AM914">
            <v>0</v>
          </cell>
          <cell r="AQ914">
            <v>0</v>
          </cell>
          <cell r="AW914">
            <v>0</v>
          </cell>
        </row>
        <row r="915">
          <cell r="AF915">
            <v>0</v>
          </cell>
          <cell r="AG915">
            <v>0</v>
          </cell>
          <cell r="AH915">
            <v>0</v>
          </cell>
          <cell r="AI915">
            <v>0</v>
          </cell>
          <cell r="AJ915">
            <v>69914</v>
          </cell>
          <cell r="AL915">
            <v>0</v>
          </cell>
          <cell r="AM915">
            <v>0</v>
          </cell>
          <cell r="AQ915">
            <v>0</v>
          </cell>
          <cell r="AW915">
            <v>0</v>
          </cell>
        </row>
        <row r="916">
          <cell r="AF916">
            <v>0</v>
          </cell>
          <cell r="AG916">
            <v>0</v>
          </cell>
          <cell r="AH916">
            <v>0</v>
          </cell>
          <cell r="AI916">
            <v>0</v>
          </cell>
          <cell r="AJ916">
            <v>69944</v>
          </cell>
          <cell r="AL916">
            <v>0</v>
          </cell>
          <cell r="AM916">
            <v>0</v>
          </cell>
          <cell r="AQ916">
            <v>0</v>
          </cell>
          <cell r="AW916">
            <v>0</v>
          </cell>
        </row>
        <row r="917">
          <cell r="AF917">
            <v>0</v>
          </cell>
          <cell r="AG917">
            <v>0</v>
          </cell>
          <cell r="AH917">
            <v>0</v>
          </cell>
          <cell r="AI917">
            <v>0</v>
          </cell>
          <cell r="AJ917">
            <v>69975</v>
          </cell>
          <cell r="AL917">
            <v>0</v>
          </cell>
          <cell r="AM917">
            <v>0</v>
          </cell>
          <cell r="AQ917">
            <v>0</v>
          </cell>
          <cell r="AW917">
            <v>0</v>
          </cell>
        </row>
        <row r="918">
          <cell r="AF918">
            <v>0</v>
          </cell>
          <cell r="AG918">
            <v>0</v>
          </cell>
          <cell r="AH918">
            <v>0</v>
          </cell>
          <cell r="AI918">
            <v>0</v>
          </cell>
          <cell r="AJ918">
            <v>70006</v>
          </cell>
          <cell r="AL918">
            <v>0</v>
          </cell>
          <cell r="AM918">
            <v>0</v>
          </cell>
          <cell r="AQ918">
            <v>0</v>
          </cell>
          <cell r="AW918">
            <v>0</v>
          </cell>
        </row>
        <row r="919">
          <cell r="AF919">
            <v>0</v>
          </cell>
          <cell r="AG919">
            <v>0</v>
          </cell>
          <cell r="AH919">
            <v>0</v>
          </cell>
          <cell r="AI919">
            <v>0</v>
          </cell>
          <cell r="AJ919">
            <v>70036</v>
          </cell>
          <cell r="AL919">
            <v>0</v>
          </cell>
          <cell r="AM919">
            <v>0</v>
          </cell>
          <cell r="AQ919">
            <v>0</v>
          </cell>
          <cell r="AW919">
            <v>0</v>
          </cell>
        </row>
        <row r="920">
          <cell r="AF920">
            <v>0</v>
          </cell>
          <cell r="AG920">
            <v>0</v>
          </cell>
          <cell r="AH920">
            <v>0</v>
          </cell>
          <cell r="AI920">
            <v>0</v>
          </cell>
          <cell r="AJ920">
            <v>70067</v>
          </cell>
          <cell r="AL920">
            <v>0</v>
          </cell>
          <cell r="AM920">
            <v>0</v>
          </cell>
          <cell r="AQ920">
            <v>0</v>
          </cell>
          <cell r="AW920">
            <v>0</v>
          </cell>
        </row>
        <row r="921">
          <cell r="AF921">
            <v>0</v>
          </cell>
          <cell r="AG921">
            <v>0</v>
          </cell>
          <cell r="AH921">
            <v>0</v>
          </cell>
          <cell r="AI921">
            <v>0</v>
          </cell>
          <cell r="AJ921">
            <v>70097</v>
          </cell>
          <cell r="AL921">
            <v>0</v>
          </cell>
          <cell r="AM921">
            <v>0</v>
          </cell>
          <cell r="AQ921">
            <v>0</v>
          </cell>
          <cell r="AW921">
            <v>0</v>
          </cell>
        </row>
        <row r="922">
          <cell r="AF922">
            <v>75</v>
          </cell>
          <cell r="AG922">
            <v>0</v>
          </cell>
          <cell r="AH922">
            <v>0</v>
          </cell>
          <cell r="AI922">
            <v>0</v>
          </cell>
          <cell r="AJ922">
            <v>70128</v>
          </cell>
          <cell r="AL922">
            <v>0</v>
          </cell>
          <cell r="AM922">
            <v>0</v>
          </cell>
          <cell r="AQ922">
            <v>0</v>
          </cell>
          <cell r="AW922">
            <v>0</v>
          </cell>
        </row>
        <row r="923">
          <cell r="AF923">
            <v>0</v>
          </cell>
          <cell r="AG923">
            <v>0</v>
          </cell>
          <cell r="AH923">
            <v>0</v>
          </cell>
          <cell r="AI923">
            <v>0</v>
          </cell>
          <cell r="AJ923">
            <v>70159</v>
          </cell>
          <cell r="AL923">
            <v>0</v>
          </cell>
          <cell r="AM923">
            <v>0</v>
          </cell>
          <cell r="AQ923">
            <v>0</v>
          </cell>
          <cell r="AW923">
            <v>0</v>
          </cell>
        </row>
        <row r="924">
          <cell r="AF924">
            <v>0</v>
          </cell>
          <cell r="AG924">
            <v>0</v>
          </cell>
          <cell r="AH924">
            <v>0</v>
          </cell>
          <cell r="AI924">
            <v>0</v>
          </cell>
          <cell r="AJ924">
            <v>70188</v>
          </cell>
          <cell r="AL924">
            <v>0</v>
          </cell>
          <cell r="AM924">
            <v>0</v>
          </cell>
          <cell r="AQ924">
            <v>0</v>
          </cell>
          <cell r="AW924">
            <v>0</v>
          </cell>
        </row>
        <row r="925">
          <cell r="AF925">
            <v>0</v>
          </cell>
          <cell r="AG925">
            <v>0</v>
          </cell>
          <cell r="AH925">
            <v>0</v>
          </cell>
          <cell r="AI925">
            <v>0</v>
          </cell>
          <cell r="AJ925">
            <v>70219</v>
          </cell>
          <cell r="AL925">
            <v>0</v>
          </cell>
          <cell r="AM925">
            <v>0</v>
          </cell>
          <cell r="AQ925">
            <v>0</v>
          </cell>
          <cell r="AW925">
            <v>0</v>
          </cell>
        </row>
        <row r="926">
          <cell r="AF926">
            <v>0</v>
          </cell>
          <cell r="AG926">
            <v>0</v>
          </cell>
          <cell r="AH926">
            <v>0</v>
          </cell>
          <cell r="AI926">
            <v>0</v>
          </cell>
          <cell r="AJ926">
            <v>70249</v>
          </cell>
          <cell r="AL926">
            <v>0</v>
          </cell>
          <cell r="AM926">
            <v>0</v>
          </cell>
          <cell r="AQ926">
            <v>0</v>
          </cell>
          <cell r="AW926">
            <v>0</v>
          </cell>
        </row>
        <row r="927">
          <cell r="AF927">
            <v>0</v>
          </cell>
          <cell r="AG927">
            <v>0</v>
          </cell>
          <cell r="AH927">
            <v>0</v>
          </cell>
          <cell r="AI927">
            <v>0</v>
          </cell>
          <cell r="AJ927">
            <v>70280</v>
          </cell>
          <cell r="AL927">
            <v>0</v>
          </cell>
          <cell r="AM927">
            <v>0</v>
          </cell>
          <cell r="AQ927">
            <v>0</v>
          </cell>
          <cell r="AW927">
            <v>0</v>
          </cell>
        </row>
        <row r="928">
          <cell r="AF928">
            <v>0</v>
          </cell>
          <cell r="AG928">
            <v>0</v>
          </cell>
          <cell r="AH928">
            <v>0</v>
          </cell>
          <cell r="AI928">
            <v>0</v>
          </cell>
          <cell r="AJ928">
            <v>70310</v>
          </cell>
          <cell r="AL928">
            <v>0</v>
          </cell>
          <cell r="AM928">
            <v>0</v>
          </cell>
          <cell r="AQ928">
            <v>0</v>
          </cell>
          <cell r="AW928">
            <v>0</v>
          </cell>
        </row>
        <row r="929">
          <cell r="AF929">
            <v>0</v>
          </cell>
          <cell r="AG929">
            <v>0</v>
          </cell>
          <cell r="AH929">
            <v>0</v>
          </cell>
          <cell r="AI929">
            <v>0</v>
          </cell>
          <cell r="AJ929">
            <v>70341</v>
          </cell>
          <cell r="AL929">
            <v>0</v>
          </cell>
          <cell r="AM929">
            <v>0</v>
          </cell>
          <cell r="AQ929">
            <v>0</v>
          </cell>
          <cell r="AW929">
            <v>0</v>
          </cell>
        </row>
        <row r="930">
          <cell r="AF930">
            <v>0</v>
          </cell>
          <cell r="AG930">
            <v>0</v>
          </cell>
          <cell r="AH930">
            <v>0</v>
          </cell>
          <cell r="AI930">
            <v>0</v>
          </cell>
          <cell r="AJ930">
            <v>70372</v>
          </cell>
          <cell r="AL930">
            <v>0</v>
          </cell>
          <cell r="AM930">
            <v>0</v>
          </cell>
          <cell r="AQ930">
            <v>0</v>
          </cell>
          <cell r="AW930">
            <v>0</v>
          </cell>
        </row>
        <row r="931">
          <cell r="AF931">
            <v>0</v>
          </cell>
          <cell r="AG931">
            <v>0</v>
          </cell>
          <cell r="AH931">
            <v>0</v>
          </cell>
          <cell r="AI931">
            <v>0</v>
          </cell>
          <cell r="AJ931">
            <v>70402</v>
          </cell>
          <cell r="AL931">
            <v>0</v>
          </cell>
          <cell r="AM931">
            <v>0</v>
          </cell>
          <cell r="AQ931">
            <v>0</v>
          </cell>
          <cell r="AW931">
            <v>0</v>
          </cell>
        </row>
        <row r="932">
          <cell r="AF932">
            <v>0</v>
          </cell>
          <cell r="AG932">
            <v>0</v>
          </cell>
          <cell r="AH932">
            <v>0</v>
          </cell>
          <cell r="AI932">
            <v>0</v>
          </cell>
          <cell r="AJ932">
            <v>70433</v>
          </cell>
          <cell r="AL932">
            <v>0</v>
          </cell>
          <cell r="AM932">
            <v>0</v>
          </cell>
          <cell r="AQ932">
            <v>0</v>
          </cell>
          <cell r="AW932">
            <v>0</v>
          </cell>
        </row>
        <row r="933">
          <cell r="AF933">
            <v>0</v>
          </cell>
          <cell r="AG933">
            <v>0</v>
          </cell>
          <cell r="AH933">
            <v>0</v>
          </cell>
          <cell r="AI933">
            <v>0</v>
          </cell>
          <cell r="AJ933">
            <v>70463</v>
          </cell>
          <cell r="AL933">
            <v>0</v>
          </cell>
          <cell r="AM933">
            <v>0</v>
          </cell>
          <cell r="AQ933">
            <v>0</v>
          </cell>
          <cell r="AW933">
            <v>0</v>
          </cell>
        </row>
        <row r="934">
          <cell r="AF934">
            <v>76</v>
          </cell>
          <cell r="AG934">
            <v>0</v>
          </cell>
          <cell r="AH934">
            <v>0</v>
          </cell>
          <cell r="AI934">
            <v>0</v>
          </cell>
          <cell r="AJ934">
            <v>70494</v>
          </cell>
          <cell r="AL934">
            <v>0</v>
          </cell>
          <cell r="AM934">
            <v>0</v>
          </cell>
          <cell r="AQ934">
            <v>0</v>
          </cell>
          <cell r="AW934">
            <v>0</v>
          </cell>
        </row>
        <row r="935">
          <cell r="AF935">
            <v>0</v>
          </cell>
          <cell r="AG935">
            <v>0</v>
          </cell>
          <cell r="AH935">
            <v>0</v>
          </cell>
          <cell r="AI935">
            <v>0</v>
          </cell>
          <cell r="AJ935">
            <v>70525</v>
          </cell>
          <cell r="AL935">
            <v>0</v>
          </cell>
          <cell r="AM935">
            <v>0</v>
          </cell>
          <cell r="AQ935">
            <v>0</v>
          </cell>
          <cell r="AW935">
            <v>0</v>
          </cell>
        </row>
        <row r="936">
          <cell r="AF936">
            <v>0</v>
          </cell>
          <cell r="AG936">
            <v>0</v>
          </cell>
          <cell r="AH936">
            <v>0</v>
          </cell>
          <cell r="AI936">
            <v>0</v>
          </cell>
          <cell r="AJ936">
            <v>70553</v>
          </cell>
          <cell r="AL936">
            <v>0</v>
          </cell>
          <cell r="AM936">
            <v>0</v>
          </cell>
          <cell r="AQ936">
            <v>0</v>
          </cell>
          <cell r="AW936">
            <v>0</v>
          </cell>
        </row>
        <row r="937">
          <cell r="AF937">
            <v>0</v>
          </cell>
          <cell r="AG937">
            <v>0</v>
          </cell>
          <cell r="AH937">
            <v>0</v>
          </cell>
          <cell r="AI937">
            <v>0</v>
          </cell>
          <cell r="AJ937">
            <v>70584</v>
          </cell>
          <cell r="AL937">
            <v>0</v>
          </cell>
          <cell r="AM937">
            <v>0</v>
          </cell>
          <cell r="AQ937">
            <v>0</v>
          </cell>
          <cell r="AW937">
            <v>0</v>
          </cell>
        </row>
        <row r="938">
          <cell r="AF938">
            <v>0</v>
          </cell>
          <cell r="AG938">
            <v>0</v>
          </cell>
          <cell r="AH938">
            <v>0</v>
          </cell>
          <cell r="AI938">
            <v>0</v>
          </cell>
          <cell r="AJ938">
            <v>70614</v>
          </cell>
          <cell r="AL938">
            <v>0</v>
          </cell>
          <cell r="AM938">
            <v>0</v>
          </cell>
          <cell r="AQ938">
            <v>0</v>
          </cell>
          <cell r="AW938">
            <v>0</v>
          </cell>
        </row>
        <row r="939">
          <cell r="AF939">
            <v>0</v>
          </cell>
          <cell r="AG939">
            <v>0</v>
          </cell>
          <cell r="AH939">
            <v>0</v>
          </cell>
          <cell r="AI939">
            <v>0</v>
          </cell>
          <cell r="AJ939">
            <v>70645</v>
          </cell>
          <cell r="AL939">
            <v>0</v>
          </cell>
          <cell r="AM939">
            <v>0</v>
          </cell>
          <cell r="AQ939">
            <v>0</v>
          </cell>
          <cell r="AW939">
            <v>0</v>
          </cell>
        </row>
        <row r="940">
          <cell r="AF940">
            <v>0</v>
          </cell>
          <cell r="AG940">
            <v>0</v>
          </cell>
          <cell r="AH940">
            <v>0</v>
          </cell>
          <cell r="AI940">
            <v>0</v>
          </cell>
          <cell r="AJ940">
            <v>70675</v>
          </cell>
          <cell r="AL940">
            <v>0</v>
          </cell>
          <cell r="AM940">
            <v>0</v>
          </cell>
          <cell r="AQ940">
            <v>0</v>
          </cell>
          <cell r="AW940">
            <v>0</v>
          </cell>
        </row>
        <row r="941">
          <cell r="AF941">
            <v>0</v>
          </cell>
          <cell r="AG941">
            <v>0</v>
          </cell>
          <cell r="AH941">
            <v>0</v>
          </cell>
          <cell r="AI941">
            <v>0</v>
          </cell>
          <cell r="AJ941">
            <v>70706</v>
          </cell>
          <cell r="AL941">
            <v>0</v>
          </cell>
          <cell r="AM941">
            <v>0</v>
          </cell>
          <cell r="AQ941">
            <v>0</v>
          </cell>
          <cell r="AW941">
            <v>0</v>
          </cell>
        </row>
        <row r="942">
          <cell r="AF942">
            <v>0</v>
          </cell>
          <cell r="AG942">
            <v>0</v>
          </cell>
          <cell r="AH942">
            <v>0</v>
          </cell>
          <cell r="AI942">
            <v>0</v>
          </cell>
          <cell r="AJ942">
            <v>70737</v>
          </cell>
          <cell r="AL942">
            <v>0</v>
          </cell>
          <cell r="AM942">
            <v>0</v>
          </cell>
          <cell r="AQ942">
            <v>0</v>
          </cell>
          <cell r="AW942">
            <v>0</v>
          </cell>
        </row>
        <row r="943">
          <cell r="AF943">
            <v>0</v>
          </cell>
          <cell r="AG943">
            <v>0</v>
          </cell>
          <cell r="AH943">
            <v>0</v>
          </cell>
          <cell r="AI943">
            <v>0</v>
          </cell>
          <cell r="AJ943">
            <v>70767</v>
          </cell>
          <cell r="AL943">
            <v>0</v>
          </cell>
          <cell r="AM943">
            <v>0</v>
          </cell>
          <cell r="AQ943">
            <v>0</v>
          </cell>
          <cell r="AW943">
            <v>0</v>
          </cell>
        </row>
        <row r="944">
          <cell r="AF944">
            <v>0</v>
          </cell>
          <cell r="AG944">
            <v>0</v>
          </cell>
          <cell r="AH944">
            <v>0</v>
          </cell>
          <cell r="AI944">
            <v>0</v>
          </cell>
          <cell r="AJ944">
            <v>70798</v>
          </cell>
          <cell r="AL944">
            <v>0</v>
          </cell>
          <cell r="AM944">
            <v>0</v>
          </cell>
          <cell r="AQ944">
            <v>0</v>
          </cell>
          <cell r="AW944">
            <v>0</v>
          </cell>
        </row>
        <row r="945">
          <cell r="AF945">
            <v>0</v>
          </cell>
          <cell r="AG945">
            <v>0</v>
          </cell>
          <cell r="AH945">
            <v>0</v>
          </cell>
          <cell r="AI945">
            <v>0</v>
          </cell>
          <cell r="AJ945">
            <v>70828</v>
          </cell>
          <cell r="AL945">
            <v>0</v>
          </cell>
          <cell r="AM945">
            <v>0</v>
          </cell>
          <cell r="AQ945">
            <v>0</v>
          </cell>
          <cell r="AW945">
            <v>0</v>
          </cell>
        </row>
        <row r="946">
          <cell r="AF946">
            <v>77</v>
          </cell>
          <cell r="AG946">
            <v>0</v>
          </cell>
          <cell r="AH946">
            <v>0</v>
          </cell>
          <cell r="AI946">
            <v>0</v>
          </cell>
          <cell r="AJ946">
            <v>70859</v>
          </cell>
          <cell r="AL946">
            <v>0</v>
          </cell>
          <cell r="AM946">
            <v>0</v>
          </cell>
          <cell r="AQ946">
            <v>0</v>
          </cell>
          <cell r="AW946">
            <v>0</v>
          </cell>
        </row>
        <row r="947">
          <cell r="AF947">
            <v>0</v>
          </cell>
          <cell r="AG947">
            <v>0</v>
          </cell>
          <cell r="AH947">
            <v>0</v>
          </cell>
          <cell r="AI947">
            <v>0</v>
          </cell>
          <cell r="AJ947">
            <v>70890</v>
          </cell>
          <cell r="AL947">
            <v>0</v>
          </cell>
          <cell r="AM947">
            <v>0</v>
          </cell>
          <cell r="AQ947">
            <v>0</v>
          </cell>
          <cell r="AW947">
            <v>0</v>
          </cell>
        </row>
        <row r="948">
          <cell r="AF948">
            <v>0</v>
          </cell>
          <cell r="AG948">
            <v>0</v>
          </cell>
          <cell r="AH948">
            <v>0</v>
          </cell>
          <cell r="AI948">
            <v>0</v>
          </cell>
          <cell r="AJ948">
            <v>70918</v>
          </cell>
          <cell r="AL948">
            <v>0</v>
          </cell>
          <cell r="AM948">
            <v>0</v>
          </cell>
          <cell r="AQ948">
            <v>0</v>
          </cell>
          <cell r="AW948">
            <v>0</v>
          </cell>
        </row>
        <row r="949">
          <cell r="AF949">
            <v>0</v>
          </cell>
          <cell r="AG949">
            <v>0</v>
          </cell>
          <cell r="AH949">
            <v>0</v>
          </cell>
          <cell r="AI949">
            <v>0</v>
          </cell>
          <cell r="AJ949">
            <v>70949</v>
          </cell>
          <cell r="AL949">
            <v>0</v>
          </cell>
          <cell r="AM949">
            <v>0</v>
          </cell>
          <cell r="AQ949">
            <v>0</v>
          </cell>
          <cell r="AW949">
            <v>0</v>
          </cell>
        </row>
        <row r="950">
          <cell r="AF950">
            <v>0</v>
          </cell>
          <cell r="AG950">
            <v>0</v>
          </cell>
          <cell r="AH950">
            <v>0</v>
          </cell>
          <cell r="AI950">
            <v>0</v>
          </cell>
          <cell r="AJ950">
            <v>70979</v>
          </cell>
          <cell r="AL950">
            <v>0</v>
          </cell>
          <cell r="AM950">
            <v>0</v>
          </cell>
          <cell r="AQ950">
            <v>0</v>
          </cell>
          <cell r="AW950">
            <v>0</v>
          </cell>
        </row>
        <row r="951">
          <cell r="AF951">
            <v>0</v>
          </cell>
          <cell r="AG951">
            <v>0</v>
          </cell>
          <cell r="AH951">
            <v>0</v>
          </cell>
          <cell r="AI951">
            <v>0</v>
          </cell>
          <cell r="AJ951">
            <v>71010</v>
          </cell>
          <cell r="AL951">
            <v>0</v>
          </cell>
          <cell r="AM951">
            <v>0</v>
          </cell>
          <cell r="AQ951">
            <v>0</v>
          </cell>
          <cell r="AW951">
            <v>0</v>
          </cell>
        </row>
        <row r="952">
          <cell r="AF952">
            <v>0</v>
          </cell>
          <cell r="AG952">
            <v>0</v>
          </cell>
          <cell r="AH952">
            <v>0</v>
          </cell>
          <cell r="AI952">
            <v>0</v>
          </cell>
          <cell r="AJ952">
            <v>71040</v>
          </cell>
          <cell r="AL952">
            <v>0</v>
          </cell>
          <cell r="AM952">
            <v>0</v>
          </cell>
          <cell r="AQ952">
            <v>0</v>
          </cell>
          <cell r="AW952">
            <v>0</v>
          </cell>
        </row>
        <row r="953">
          <cell r="AF953">
            <v>0</v>
          </cell>
          <cell r="AG953">
            <v>0</v>
          </cell>
          <cell r="AH953">
            <v>0</v>
          </cell>
          <cell r="AI953">
            <v>0</v>
          </cell>
          <cell r="AJ953">
            <v>71071</v>
          </cell>
          <cell r="AL953">
            <v>0</v>
          </cell>
          <cell r="AM953">
            <v>0</v>
          </cell>
          <cell r="AQ953">
            <v>0</v>
          </cell>
          <cell r="AW953">
            <v>0</v>
          </cell>
        </row>
        <row r="954">
          <cell r="AF954">
            <v>0</v>
          </cell>
          <cell r="AG954">
            <v>0</v>
          </cell>
          <cell r="AH954">
            <v>0</v>
          </cell>
          <cell r="AI954">
            <v>0</v>
          </cell>
          <cell r="AJ954">
            <v>71102</v>
          </cell>
          <cell r="AL954">
            <v>0</v>
          </cell>
          <cell r="AM954">
            <v>0</v>
          </cell>
          <cell r="AQ954">
            <v>0</v>
          </cell>
          <cell r="AW954">
            <v>0</v>
          </cell>
        </row>
        <row r="955">
          <cell r="AF955">
            <v>0</v>
          </cell>
          <cell r="AG955">
            <v>0</v>
          </cell>
          <cell r="AH955">
            <v>0</v>
          </cell>
          <cell r="AI955">
            <v>0</v>
          </cell>
          <cell r="AJ955">
            <v>71132</v>
          </cell>
          <cell r="AL955">
            <v>0</v>
          </cell>
          <cell r="AM955">
            <v>0</v>
          </cell>
          <cell r="AQ955">
            <v>0</v>
          </cell>
          <cell r="AW955">
            <v>0</v>
          </cell>
        </row>
        <row r="956">
          <cell r="AF956">
            <v>0</v>
          </cell>
          <cell r="AG956">
            <v>0</v>
          </cell>
          <cell r="AH956">
            <v>0</v>
          </cell>
          <cell r="AI956">
            <v>0</v>
          </cell>
          <cell r="AJ956">
            <v>71163</v>
          </cell>
          <cell r="AL956">
            <v>0</v>
          </cell>
          <cell r="AM956">
            <v>0</v>
          </cell>
          <cell r="AQ956">
            <v>0</v>
          </cell>
          <cell r="AW956">
            <v>0</v>
          </cell>
        </row>
        <row r="957">
          <cell r="AF957">
            <v>0</v>
          </cell>
          <cell r="AG957">
            <v>0</v>
          </cell>
          <cell r="AH957">
            <v>0</v>
          </cell>
          <cell r="AI957">
            <v>0</v>
          </cell>
          <cell r="AJ957">
            <v>71193</v>
          </cell>
          <cell r="AL957">
            <v>0</v>
          </cell>
          <cell r="AM957">
            <v>0</v>
          </cell>
          <cell r="AQ957">
            <v>0</v>
          </cell>
          <cell r="AW957">
            <v>0</v>
          </cell>
        </row>
        <row r="958">
          <cell r="AF958">
            <v>78</v>
          </cell>
          <cell r="AG958">
            <v>0</v>
          </cell>
          <cell r="AH958">
            <v>0</v>
          </cell>
          <cell r="AI958">
            <v>0</v>
          </cell>
          <cell r="AJ958">
            <v>71224</v>
          </cell>
          <cell r="AL958">
            <v>0</v>
          </cell>
          <cell r="AM958">
            <v>0</v>
          </cell>
          <cell r="AQ958">
            <v>0</v>
          </cell>
          <cell r="AW958">
            <v>0</v>
          </cell>
        </row>
        <row r="959">
          <cell r="AF959">
            <v>0</v>
          </cell>
          <cell r="AG959">
            <v>0</v>
          </cell>
          <cell r="AH959">
            <v>0</v>
          </cell>
          <cell r="AI959">
            <v>0</v>
          </cell>
          <cell r="AJ959">
            <v>71255</v>
          </cell>
          <cell r="AL959">
            <v>0</v>
          </cell>
          <cell r="AM959">
            <v>0</v>
          </cell>
          <cell r="AQ959">
            <v>0</v>
          </cell>
          <cell r="AW959">
            <v>0</v>
          </cell>
        </row>
        <row r="960">
          <cell r="AF960">
            <v>0</v>
          </cell>
          <cell r="AG960">
            <v>0</v>
          </cell>
          <cell r="AH960">
            <v>0</v>
          </cell>
          <cell r="AI960">
            <v>0</v>
          </cell>
          <cell r="AJ960">
            <v>71283</v>
          </cell>
          <cell r="AL960">
            <v>0</v>
          </cell>
          <cell r="AM960">
            <v>0</v>
          </cell>
          <cell r="AQ960">
            <v>0</v>
          </cell>
          <cell r="AW960">
            <v>0</v>
          </cell>
        </row>
        <row r="961">
          <cell r="AF961">
            <v>0</v>
          </cell>
          <cell r="AG961">
            <v>0</v>
          </cell>
          <cell r="AH961">
            <v>0</v>
          </cell>
          <cell r="AI961">
            <v>0</v>
          </cell>
          <cell r="AJ961">
            <v>71314</v>
          </cell>
          <cell r="AL961">
            <v>0</v>
          </cell>
          <cell r="AM961">
            <v>0</v>
          </cell>
          <cell r="AQ961">
            <v>0</v>
          </cell>
          <cell r="AW961">
            <v>0</v>
          </cell>
        </row>
        <row r="962">
          <cell r="AF962">
            <v>0</v>
          </cell>
          <cell r="AG962">
            <v>0</v>
          </cell>
          <cell r="AH962">
            <v>0</v>
          </cell>
          <cell r="AI962">
            <v>0</v>
          </cell>
          <cell r="AJ962">
            <v>71344</v>
          </cell>
          <cell r="AL962">
            <v>0</v>
          </cell>
          <cell r="AM962">
            <v>0</v>
          </cell>
          <cell r="AQ962">
            <v>0</v>
          </cell>
          <cell r="AW962">
            <v>0</v>
          </cell>
        </row>
        <row r="963">
          <cell r="AF963">
            <v>0</v>
          </cell>
          <cell r="AG963">
            <v>0</v>
          </cell>
          <cell r="AH963">
            <v>0</v>
          </cell>
          <cell r="AI963">
            <v>0</v>
          </cell>
          <cell r="AJ963">
            <v>71375</v>
          </cell>
          <cell r="AL963">
            <v>0</v>
          </cell>
          <cell r="AM963">
            <v>0</v>
          </cell>
          <cell r="AQ963">
            <v>0</v>
          </cell>
          <cell r="AW963">
            <v>0</v>
          </cell>
        </row>
        <row r="964">
          <cell r="AF964">
            <v>0</v>
          </cell>
          <cell r="AG964">
            <v>0</v>
          </cell>
          <cell r="AH964">
            <v>0</v>
          </cell>
          <cell r="AI964">
            <v>0</v>
          </cell>
          <cell r="AJ964">
            <v>71405</v>
          </cell>
          <cell r="AL964">
            <v>0</v>
          </cell>
          <cell r="AM964">
            <v>0</v>
          </cell>
          <cell r="AQ964">
            <v>0</v>
          </cell>
          <cell r="AW964">
            <v>0</v>
          </cell>
        </row>
        <row r="965">
          <cell r="AF965">
            <v>0</v>
          </cell>
          <cell r="AG965">
            <v>0</v>
          </cell>
          <cell r="AH965">
            <v>0</v>
          </cell>
          <cell r="AI965">
            <v>0</v>
          </cell>
          <cell r="AJ965">
            <v>71436</v>
          </cell>
          <cell r="AL965">
            <v>0</v>
          </cell>
          <cell r="AM965">
            <v>0</v>
          </cell>
          <cell r="AQ965">
            <v>0</v>
          </cell>
          <cell r="AW965">
            <v>0</v>
          </cell>
        </row>
        <row r="966">
          <cell r="AF966">
            <v>0</v>
          </cell>
          <cell r="AG966">
            <v>0</v>
          </cell>
          <cell r="AH966">
            <v>0</v>
          </cell>
          <cell r="AI966">
            <v>0</v>
          </cell>
          <cell r="AJ966">
            <v>71467</v>
          </cell>
          <cell r="AL966">
            <v>0</v>
          </cell>
          <cell r="AM966">
            <v>0</v>
          </cell>
          <cell r="AQ966">
            <v>0</v>
          </cell>
          <cell r="AW966">
            <v>0</v>
          </cell>
        </row>
        <row r="967">
          <cell r="AF967">
            <v>0</v>
          </cell>
          <cell r="AG967">
            <v>0</v>
          </cell>
          <cell r="AH967">
            <v>0</v>
          </cell>
          <cell r="AI967">
            <v>0</v>
          </cell>
          <cell r="AJ967">
            <v>71497</v>
          </cell>
          <cell r="AL967">
            <v>0</v>
          </cell>
          <cell r="AM967">
            <v>0</v>
          </cell>
          <cell r="AQ967">
            <v>0</v>
          </cell>
          <cell r="AW967">
            <v>0</v>
          </cell>
        </row>
        <row r="968">
          <cell r="AF968">
            <v>0</v>
          </cell>
          <cell r="AG968">
            <v>0</v>
          </cell>
          <cell r="AH968">
            <v>0</v>
          </cell>
          <cell r="AI968">
            <v>0</v>
          </cell>
          <cell r="AJ968">
            <v>71528</v>
          </cell>
          <cell r="AL968">
            <v>0</v>
          </cell>
          <cell r="AM968">
            <v>0</v>
          </cell>
          <cell r="AQ968">
            <v>0</v>
          </cell>
          <cell r="AW968">
            <v>0</v>
          </cell>
        </row>
        <row r="969">
          <cell r="AF969">
            <v>0</v>
          </cell>
          <cell r="AG969">
            <v>0</v>
          </cell>
          <cell r="AH969">
            <v>0</v>
          </cell>
          <cell r="AI969">
            <v>0</v>
          </cell>
          <cell r="AJ969">
            <v>71558</v>
          </cell>
          <cell r="AL969">
            <v>0</v>
          </cell>
          <cell r="AM969">
            <v>0</v>
          </cell>
          <cell r="AQ969">
            <v>0</v>
          </cell>
          <cell r="AW969">
            <v>0</v>
          </cell>
        </row>
        <row r="970">
          <cell r="AF970">
            <v>79</v>
          </cell>
          <cell r="AG970">
            <v>0</v>
          </cell>
          <cell r="AH970">
            <v>0</v>
          </cell>
          <cell r="AI970">
            <v>0</v>
          </cell>
          <cell r="AJ970">
            <v>71589</v>
          </cell>
          <cell r="AL970">
            <v>0</v>
          </cell>
          <cell r="AM970">
            <v>0</v>
          </cell>
          <cell r="AQ970">
            <v>0</v>
          </cell>
          <cell r="AW970">
            <v>0</v>
          </cell>
        </row>
        <row r="971">
          <cell r="AF971">
            <v>0</v>
          </cell>
          <cell r="AG971">
            <v>0</v>
          </cell>
          <cell r="AH971">
            <v>0</v>
          </cell>
          <cell r="AI971">
            <v>0</v>
          </cell>
          <cell r="AJ971">
            <v>71620</v>
          </cell>
          <cell r="AL971">
            <v>0</v>
          </cell>
          <cell r="AM971">
            <v>0</v>
          </cell>
          <cell r="AQ971">
            <v>0</v>
          </cell>
          <cell r="AW971">
            <v>0</v>
          </cell>
        </row>
        <row r="972">
          <cell r="AF972">
            <v>0</v>
          </cell>
          <cell r="AG972">
            <v>0</v>
          </cell>
          <cell r="AH972">
            <v>0</v>
          </cell>
          <cell r="AI972">
            <v>0</v>
          </cell>
          <cell r="AJ972">
            <v>71649</v>
          </cell>
          <cell r="AL972">
            <v>0</v>
          </cell>
          <cell r="AM972">
            <v>0</v>
          </cell>
          <cell r="AQ972">
            <v>0</v>
          </cell>
          <cell r="AW972">
            <v>0</v>
          </cell>
        </row>
        <row r="973">
          <cell r="AF973">
            <v>0</v>
          </cell>
          <cell r="AG973">
            <v>0</v>
          </cell>
          <cell r="AH973">
            <v>0</v>
          </cell>
          <cell r="AI973">
            <v>0</v>
          </cell>
          <cell r="AJ973">
            <v>71680</v>
          </cell>
          <cell r="AL973">
            <v>0</v>
          </cell>
          <cell r="AM973">
            <v>0</v>
          </cell>
          <cell r="AQ973">
            <v>0</v>
          </cell>
          <cell r="AW973">
            <v>0</v>
          </cell>
        </row>
        <row r="974">
          <cell r="AF974">
            <v>0</v>
          </cell>
          <cell r="AG974">
            <v>0</v>
          </cell>
          <cell r="AH974">
            <v>0</v>
          </cell>
          <cell r="AI974">
            <v>0</v>
          </cell>
          <cell r="AJ974">
            <v>71710</v>
          </cell>
          <cell r="AL974">
            <v>0</v>
          </cell>
          <cell r="AM974">
            <v>0</v>
          </cell>
          <cell r="AQ974">
            <v>0</v>
          </cell>
          <cell r="AW974">
            <v>0</v>
          </cell>
        </row>
        <row r="975">
          <cell r="AF975">
            <v>0</v>
          </cell>
          <cell r="AG975">
            <v>0</v>
          </cell>
          <cell r="AH975">
            <v>0</v>
          </cell>
          <cell r="AI975">
            <v>0</v>
          </cell>
          <cell r="AJ975">
            <v>71741</v>
          </cell>
          <cell r="AL975">
            <v>0</v>
          </cell>
          <cell r="AM975">
            <v>0</v>
          </cell>
          <cell r="AQ975">
            <v>0</v>
          </cell>
          <cell r="AW975">
            <v>0</v>
          </cell>
        </row>
        <row r="976">
          <cell r="AF976">
            <v>0</v>
          </cell>
          <cell r="AG976">
            <v>0</v>
          </cell>
          <cell r="AH976">
            <v>0</v>
          </cell>
          <cell r="AI976">
            <v>0</v>
          </cell>
          <cell r="AJ976">
            <v>71771</v>
          </cell>
          <cell r="AL976">
            <v>0</v>
          </cell>
          <cell r="AM976">
            <v>0</v>
          </cell>
          <cell r="AQ976">
            <v>0</v>
          </cell>
          <cell r="AW976">
            <v>0</v>
          </cell>
        </row>
        <row r="977">
          <cell r="AF977">
            <v>0</v>
          </cell>
          <cell r="AG977">
            <v>0</v>
          </cell>
          <cell r="AH977">
            <v>0</v>
          </cell>
          <cell r="AI977">
            <v>0</v>
          </cell>
          <cell r="AJ977">
            <v>71802</v>
          </cell>
          <cell r="AL977">
            <v>0</v>
          </cell>
          <cell r="AM977">
            <v>0</v>
          </cell>
          <cell r="AQ977">
            <v>0</v>
          </cell>
          <cell r="AW977">
            <v>0</v>
          </cell>
        </row>
        <row r="978">
          <cell r="AF978">
            <v>0</v>
          </cell>
          <cell r="AG978">
            <v>0</v>
          </cell>
          <cell r="AH978">
            <v>0</v>
          </cell>
          <cell r="AI978">
            <v>0</v>
          </cell>
          <cell r="AJ978">
            <v>71833</v>
          </cell>
          <cell r="AL978">
            <v>0</v>
          </cell>
          <cell r="AM978">
            <v>0</v>
          </cell>
          <cell r="AQ978">
            <v>0</v>
          </cell>
          <cell r="AW978">
            <v>0</v>
          </cell>
        </row>
        <row r="979">
          <cell r="AF979">
            <v>0</v>
          </cell>
          <cell r="AG979">
            <v>0</v>
          </cell>
          <cell r="AH979">
            <v>0</v>
          </cell>
          <cell r="AI979">
            <v>0</v>
          </cell>
          <cell r="AJ979">
            <v>71863</v>
          </cell>
          <cell r="AL979">
            <v>0</v>
          </cell>
          <cell r="AM979">
            <v>0</v>
          </cell>
          <cell r="AQ979">
            <v>0</v>
          </cell>
          <cell r="AW979">
            <v>0</v>
          </cell>
        </row>
        <row r="980">
          <cell r="AF980">
            <v>0</v>
          </cell>
          <cell r="AG980">
            <v>0</v>
          </cell>
          <cell r="AH980">
            <v>0</v>
          </cell>
          <cell r="AI980">
            <v>0</v>
          </cell>
          <cell r="AJ980">
            <v>71894</v>
          </cell>
          <cell r="AL980">
            <v>0</v>
          </cell>
          <cell r="AM980">
            <v>0</v>
          </cell>
          <cell r="AQ980">
            <v>0</v>
          </cell>
          <cell r="AW980">
            <v>0</v>
          </cell>
        </row>
        <row r="981">
          <cell r="AG981">
            <v>0</v>
          </cell>
          <cell r="AH981">
            <v>0</v>
          </cell>
          <cell r="AI981">
            <v>0</v>
          </cell>
          <cell r="AJ981">
            <v>71924</v>
          </cell>
          <cell r="AL981">
            <v>0</v>
          </cell>
          <cell r="AM981">
            <v>0</v>
          </cell>
          <cell r="AQ981">
            <v>0</v>
          </cell>
          <cell r="AW981">
            <v>0</v>
          </cell>
        </row>
        <row r="982">
          <cell r="AG982">
            <v>0</v>
          </cell>
          <cell r="AH982">
            <v>0</v>
          </cell>
          <cell r="AI982">
            <v>0</v>
          </cell>
          <cell r="AJ982">
            <v>71955</v>
          </cell>
          <cell r="AL982">
            <v>0</v>
          </cell>
          <cell r="AM982">
            <v>0</v>
          </cell>
          <cell r="AQ982">
            <v>0</v>
          </cell>
          <cell r="AW982">
            <v>0</v>
          </cell>
        </row>
        <row r="983">
          <cell r="AG983">
            <v>0</v>
          </cell>
          <cell r="AH983">
            <v>0</v>
          </cell>
          <cell r="AI983">
            <v>0</v>
          </cell>
          <cell r="AJ983">
            <v>71986</v>
          </cell>
          <cell r="AL983">
            <v>0</v>
          </cell>
          <cell r="AM983">
            <v>0</v>
          </cell>
          <cell r="AQ983">
            <v>0</v>
          </cell>
          <cell r="AW983">
            <v>0</v>
          </cell>
        </row>
        <row r="984">
          <cell r="AG984">
            <v>0</v>
          </cell>
          <cell r="AH984">
            <v>0</v>
          </cell>
          <cell r="AI984">
            <v>0</v>
          </cell>
          <cell r="AJ984">
            <v>72014</v>
          </cell>
          <cell r="AL984">
            <v>0</v>
          </cell>
          <cell r="AM984">
            <v>0</v>
          </cell>
          <cell r="AQ984">
            <v>0</v>
          </cell>
          <cell r="AW984">
            <v>0</v>
          </cell>
        </row>
        <row r="985">
          <cell r="AG985">
            <v>0</v>
          </cell>
          <cell r="AH985">
            <v>0</v>
          </cell>
          <cell r="AI985">
            <v>0</v>
          </cell>
          <cell r="AJ985">
            <v>72045</v>
          </cell>
          <cell r="AL985">
            <v>0</v>
          </cell>
          <cell r="AM985">
            <v>0</v>
          </cell>
          <cell r="AQ985">
            <v>0</v>
          </cell>
          <cell r="AW985">
            <v>0</v>
          </cell>
        </row>
        <row r="986">
          <cell r="AG986">
            <v>0</v>
          </cell>
          <cell r="AH986">
            <v>0</v>
          </cell>
          <cell r="AI986">
            <v>0</v>
          </cell>
          <cell r="AJ986">
            <v>72075</v>
          </cell>
          <cell r="AL986">
            <v>0</v>
          </cell>
          <cell r="AM986">
            <v>0</v>
          </cell>
          <cell r="AQ986">
            <v>0</v>
          </cell>
          <cell r="AW986">
            <v>0</v>
          </cell>
        </row>
        <row r="987">
          <cell r="AG987">
            <v>0</v>
          </cell>
          <cell r="AH987">
            <v>0</v>
          </cell>
          <cell r="AI987">
            <v>0</v>
          </cell>
          <cell r="AJ987">
            <v>72106</v>
          </cell>
          <cell r="AL987">
            <v>0</v>
          </cell>
          <cell r="AM987">
            <v>0</v>
          </cell>
          <cell r="AQ987">
            <v>0</v>
          </cell>
          <cell r="AW987">
            <v>0</v>
          </cell>
        </row>
        <row r="988">
          <cell r="AG988">
            <v>0</v>
          </cell>
          <cell r="AH988">
            <v>0</v>
          </cell>
          <cell r="AI988">
            <v>0</v>
          </cell>
          <cell r="AJ988">
            <v>72136</v>
          </cell>
          <cell r="AL988">
            <v>0</v>
          </cell>
          <cell r="AM988">
            <v>0</v>
          </cell>
          <cell r="AQ988">
            <v>0</v>
          </cell>
          <cell r="AW988">
            <v>0</v>
          </cell>
        </row>
        <row r="989">
          <cell r="AG989">
            <v>0</v>
          </cell>
          <cell r="AH989">
            <v>0</v>
          </cell>
          <cell r="AI989">
            <v>0</v>
          </cell>
          <cell r="AJ989">
            <v>72167</v>
          </cell>
          <cell r="AL989">
            <v>0</v>
          </cell>
          <cell r="AM989">
            <v>0</v>
          </cell>
          <cell r="AQ989">
            <v>0</v>
          </cell>
          <cell r="AW989">
            <v>0</v>
          </cell>
        </row>
        <row r="990">
          <cell r="AG990">
            <v>0</v>
          </cell>
          <cell r="AH990">
            <v>0</v>
          </cell>
          <cell r="AI990">
            <v>0</v>
          </cell>
          <cell r="AJ990">
            <v>72198</v>
          </cell>
          <cell r="AL990">
            <v>0</v>
          </cell>
          <cell r="AM990">
            <v>0</v>
          </cell>
          <cell r="AQ990">
            <v>0</v>
          </cell>
          <cell r="AW990">
            <v>0</v>
          </cell>
        </row>
        <row r="991">
          <cell r="AG991">
            <v>0</v>
          </cell>
          <cell r="AH991">
            <v>0</v>
          </cell>
          <cell r="AI991">
            <v>0</v>
          </cell>
          <cell r="AJ991">
            <v>72228</v>
          </cell>
          <cell r="AL991">
            <v>0</v>
          </cell>
          <cell r="AM991">
            <v>0</v>
          </cell>
          <cell r="AQ991">
            <v>0</v>
          </cell>
          <cell r="AW991">
            <v>0</v>
          </cell>
        </row>
        <row r="992">
          <cell r="AG992">
            <v>0</v>
          </cell>
          <cell r="AH992">
            <v>0</v>
          </cell>
          <cell r="AI992">
            <v>0</v>
          </cell>
          <cell r="AJ992">
            <v>72259</v>
          </cell>
          <cell r="AL992">
            <v>0</v>
          </cell>
          <cell r="AM992">
            <v>0</v>
          </cell>
          <cell r="AQ992">
            <v>0</v>
          </cell>
          <cell r="AW992">
            <v>0</v>
          </cell>
        </row>
        <row r="993">
          <cell r="AG993">
            <v>0</v>
          </cell>
          <cell r="AH993">
            <v>0</v>
          </cell>
          <cell r="AI993">
            <v>0</v>
          </cell>
          <cell r="AJ993">
            <v>72289</v>
          </cell>
          <cell r="AL993">
            <v>0</v>
          </cell>
          <cell r="AM993">
            <v>0</v>
          </cell>
          <cell r="AQ993">
            <v>0</v>
          </cell>
          <cell r="AW993">
            <v>0</v>
          </cell>
        </row>
        <row r="994">
          <cell r="AG994">
            <v>0</v>
          </cell>
          <cell r="AH994">
            <v>0</v>
          </cell>
          <cell r="AI994">
            <v>0</v>
          </cell>
          <cell r="AJ994">
            <v>72320</v>
          </cell>
          <cell r="AL994">
            <v>0</v>
          </cell>
          <cell r="AM994">
            <v>0</v>
          </cell>
          <cell r="AQ994">
            <v>0</v>
          </cell>
          <cell r="AW994">
            <v>0</v>
          </cell>
        </row>
        <row r="995">
          <cell r="AG995">
            <v>0</v>
          </cell>
          <cell r="AH995">
            <v>0</v>
          </cell>
          <cell r="AI995">
            <v>0</v>
          </cell>
          <cell r="AJ995">
            <v>72351</v>
          </cell>
          <cell r="AL995">
            <v>0</v>
          </cell>
          <cell r="AM995">
            <v>0</v>
          </cell>
          <cell r="AQ995">
            <v>0</v>
          </cell>
          <cell r="AW995">
            <v>0</v>
          </cell>
        </row>
        <row r="996">
          <cell r="AG996">
            <v>0</v>
          </cell>
          <cell r="AH996">
            <v>0</v>
          </cell>
          <cell r="AI996">
            <v>0</v>
          </cell>
          <cell r="AJ996">
            <v>72379</v>
          </cell>
          <cell r="AL996">
            <v>0</v>
          </cell>
          <cell r="AM996">
            <v>0</v>
          </cell>
          <cell r="AQ996">
            <v>0</v>
          </cell>
          <cell r="AW996">
            <v>0</v>
          </cell>
        </row>
        <row r="997">
          <cell r="AG997">
            <v>0</v>
          </cell>
          <cell r="AH997">
            <v>0</v>
          </cell>
          <cell r="AI997">
            <v>0</v>
          </cell>
          <cell r="AJ997">
            <v>72410</v>
          </cell>
          <cell r="AL997">
            <v>0</v>
          </cell>
          <cell r="AM997">
            <v>0</v>
          </cell>
          <cell r="AQ997">
            <v>0</v>
          </cell>
          <cell r="AW997">
            <v>0</v>
          </cell>
        </row>
        <row r="998">
          <cell r="AG998">
            <v>0</v>
          </cell>
          <cell r="AH998">
            <v>0</v>
          </cell>
          <cell r="AI998">
            <v>0</v>
          </cell>
          <cell r="AJ998">
            <v>72440</v>
          </cell>
          <cell r="AL998">
            <v>0</v>
          </cell>
          <cell r="AM998">
            <v>0</v>
          </cell>
          <cell r="AQ998">
            <v>0</v>
          </cell>
          <cell r="AW998">
            <v>0</v>
          </cell>
        </row>
        <row r="999">
          <cell r="AG999">
            <v>0</v>
          </cell>
          <cell r="AH999">
            <v>0</v>
          </cell>
          <cell r="AI999">
            <v>0</v>
          </cell>
          <cell r="AJ999">
            <v>72471</v>
          </cell>
          <cell r="AL999">
            <v>0</v>
          </cell>
          <cell r="AM999">
            <v>0</v>
          </cell>
          <cell r="AQ999">
            <v>0</v>
          </cell>
          <cell r="AW999">
            <v>0</v>
          </cell>
        </row>
        <row r="1000">
          <cell r="AJ1000">
            <v>72501</v>
          </cell>
          <cell r="AL1000">
            <v>0</v>
          </cell>
          <cell r="AM1000">
            <v>0</v>
          </cell>
          <cell r="AQ1000">
            <v>0</v>
          </cell>
          <cell r="AW1000">
            <v>0</v>
          </cell>
        </row>
        <row r="1001">
          <cell r="AJ1001">
            <v>72532</v>
          </cell>
          <cell r="AL1001">
            <v>0</v>
          </cell>
          <cell r="AM1001">
            <v>0</v>
          </cell>
          <cell r="AQ1001">
            <v>0</v>
          </cell>
          <cell r="AW1001">
            <v>0</v>
          </cell>
        </row>
        <row r="1002">
          <cell r="AJ1002">
            <v>72563</v>
          </cell>
          <cell r="AL1002">
            <v>0</v>
          </cell>
          <cell r="AM1002">
            <v>0</v>
          </cell>
          <cell r="AQ1002">
            <v>0</v>
          </cell>
          <cell r="AW1002">
            <v>0</v>
          </cell>
        </row>
        <row r="1003">
          <cell r="AJ1003">
            <v>72593</v>
          </cell>
          <cell r="AL1003">
            <v>0</v>
          </cell>
          <cell r="AM1003">
            <v>0</v>
          </cell>
          <cell r="AQ1003">
            <v>0</v>
          </cell>
          <cell r="AW1003">
            <v>0</v>
          </cell>
        </row>
        <row r="1004">
          <cell r="AJ1004">
            <v>72624</v>
          </cell>
          <cell r="AL1004">
            <v>0</v>
          </cell>
          <cell r="AM1004">
            <v>0</v>
          </cell>
          <cell r="AQ1004">
            <v>0</v>
          </cell>
          <cell r="AW1004">
            <v>0</v>
          </cell>
        </row>
        <row r="1005">
          <cell r="AJ1005">
            <v>72654</v>
          </cell>
          <cell r="AL1005">
            <v>0</v>
          </cell>
          <cell r="AM1005">
            <v>0</v>
          </cell>
          <cell r="AQ1005">
            <v>0</v>
          </cell>
          <cell r="AW1005">
            <v>0</v>
          </cell>
        </row>
        <row r="1006">
          <cell r="AJ1006">
            <v>72685</v>
          </cell>
          <cell r="AL1006">
            <v>0</v>
          </cell>
          <cell r="AM1006">
            <v>0</v>
          </cell>
          <cell r="AQ1006">
            <v>0</v>
          </cell>
          <cell r="AW1006">
            <v>0</v>
          </cell>
        </row>
      </sheetData>
      <sheetData sheetId="37">
        <row r="35">
          <cell r="AP35">
            <v>0</v>
          </cell>
          <cell r="AR35">
            <v>0</v>
          </cell>
          <cell r="AT35">
            <v>0</v>
          </cell>
          <cell r="AU35">
            <v>0</v>
          </cell>
          <cell r="AV35">
            <v>0</v>
          </cell>
          <cell r="AW35">
            <v>0</v>
          </cell>
          <cell r="AX35">
            <v>0</v>
          </cell>
          <cell r="AY35">
            <v>0</v>
          </cell>
          <cell r="AZ35">
            <v>0</v>
          </cell>
          <cell r="BA35">
            <v>0</v>
          </cell>
          <cell r="BB35">
            <v>0</v>
          </cell>
          <cell r="BC35">
            <v>0</v>
          </cell>
          <cell r="BD35">
            <v>0</v>
          </cell>
        </row>
        <row r="36">
          <cell r="AP36">
            <v>0</v>
          </cell>
          <cell r="AR36">
            <v>0</v>
          </cell>
          <cell r="AT36">
            <v>0</v>
          </cell>
          <cell r="AU36">
            <v>0</v>
          </cell>
          <cell r="AV36">
            <v>0</v>
          </cell>
          <cell r="AW36">
            <v>0</v>
          </cell>
          <cell r="AX36">
            <v>0</v>
          </cell>
          <cell r="AY36">
            <v>0</v>
          </cell>
          <cell r="AZ36">
            <v>0</v>
          </cell>
          <cell r="BA36">
            <v>0</v>
          </cell>
          <cell r="BB36">
            <v>0</v>
          </cell>
          <cell r="BC36">
            <v>0</v>
          </cell>
          <cell r="BD36">
            <v>0</v>
          </cell>
        </row>
        <row r="37">
          <cell r="AP37">
            <v>0</v>
          </cell>
          <cell r="AR37">
            <v>0</v>
          </cell>
          <cell r="AT37">
            <v>0</v>
          </cell>
          <cell r="AU37">
            <v>0</v>
          </cell>
          <cell r="AV37">
            <v>0</v>
          </cell>
          <cell r="AW37">
            <v>0</v>
          </cell>
          <cell r="AX37">
            <v>0</v>
          </cell>
          <cell r="AY37">
            <v>0</v>
          </cell>
          <cell r="AZ37">
            <v>0</v>
          </cell>
          <cell r="BA37">
            <v>0</v>
          </cell>
          <cell r="BB37">
            <v>0</v>
          </cell>
          <cell r="BC37">
            <v>0</v>
          </cell>
          <cell r="BD37">
            <v>0</v>
          </cell>
        </row>
        <row r="38">
          <cell r="AP38">
            <v>0</v>
          </cell>
          <cell r="AR38">
            <v>0</v>
          </cell>
          <cell r="AT38">
            <v>0</v>
          </cell>
          <cell r="AU38">
            <v>0</v>
          </cell>
          <cell r="AV38">
            <v>0</v>
          </cell>
          <cell r="AW38">
            <v>0</v>
          </cell>
          <cell r="AX38">
            <v>0</v>
          </cell>
          <cell r="AY38">
            <v>0</v>
          </cell>
          <cell r="AZ38">
            <v>0</v>
          </cell>
          <cell r="BA38">
            <v>0</v>
          </cell>
          <cell r="BB38">
            <v>0</v>
          </cell>
          <cell r="BC38">
            <v>0</v>
          </cell>
          <cell r="BD38">
            <v>0</v>
          </cell>
        </row>
        <row r="39">
          <cell r="AP39">
            <v>0</v>
          </cell>
          <cell r="AR39">
            <v>0</v>
          </cell>
          <cell r="AT39">
            <v>0</v>
          </cell>
          <cell r="AU39">
            <v>0</v>
          </cell>
          <cell r="AV39">
            <v>0</v>
          </cell>
          <cell r="AW39">
            <v>0</v>
          </cell>
          <cell r="AX39">
            <v>0</v>
          </cell>
          <cell r="AY39">
            <v>0</v>
          </cell>
          <cell r="AZ39">
            <v>0</v>
          </cell>
          <cell r="BA39">
            <v>0</v>
          </cell>
          <cell r="BB39">
            <v>0</v>
          </cell>
          <cell r="BC39">
            <v>0</v>
          </cell>
          <cell r="BD39">
            <v>0</v>
          </cell>
        </row>
        <row r="40">
          <cell r="AP40">
            <v>0</v>
          </cell>
          <cell r="AR40">
            <v>0</v>
          </cell>
          <cell r="AT40">
            <v>0</v>
          </cell>
          <cell r="AU40">
            <v>0</v>
          </cell>
          <cell r="AV40">
            <v>0</v>
          </cell>
          <cell r="AW40">
            <v>0</v>
          </cell>
          <cell r="AX40">
            <v>0</v>
          </cell>
          <cell r="AY40">
            <v>0</v>
          </cell>
          <cell r="AZ40">
            <v>0</v>
          </cell>
          <cell r="BA40">
            <v>0</v>
          </cell>
          <cell r="BB40">
            <v>0</v>
          </cell>
          <cell r="BC40">
            <v>0</v>
          </cell>
          <cell r="BD40">
            <v>0</v>
          </cell>
        </row>
        <row r="41">
          <cell r="AP41">
            <v>0</v>
          </cell>
          <cell r="AR41">
            <v>0</v>
          </cell>
          <cell r="AT41">
            <v>0</v>
          </cell>
          <cell r="AU41">
            <v>0</v>
          </cell>
          <cell r="AV41">
            <v>0</v>
          </cell>
          <cell r="AW41">
            <v>0</v>
          </cell>
          <cell r="AX41">
            <v>0</v>
          </cell>
          <cell r="AY41">
            <v>0</v>
          </cell>
          <cell r="AZ41">
            <v>0</v>
          </cell>
          <cell r="BA41">
            <v>0</v>
          </cell>
          <cell r="BB41">
            <v>0</v>
          </cell>
          <cell r="BC41">
            <v>0</v>
          </cell>
          <cell r="BD41">
            <v>0</v>
          </cell>
        </row>
        <row r="42">
          <cell r="AP42">
            <v>0</v>
          </cell>
          <cell r="AR42">
            <v>0</v>
          </cell>
          <cell r="AT42">
            <v>0</v>
          </cell>
          <cell r="AU42">
            <v>0</v>
          </cell>
          <cell r="AV42">
            <v>0</v>
          </cell>
          <cell r="AW42">
            <v>0</v>
          </cell>
          <cell r="AX42">
            <v>0</v>
          </cell>
          <cell r="AY42">
            <v>0</v>
          </cell>
          <cell r="AZ42">
            <v>0</v>
          </cell>
          <cell r="BA42">
            <v>0</v>
          </cell>
          <cell r="BB42">
            <v>0</v>
          </cell>
          <cell r="BC42">
            <v>0</v>
          </cell>
          <cell r="BD42">
            <v>0</v>
          </cell>
        </row>
        <row r="43">
          <cell r="AP43">
            <v>0</v>
          </cell>
          <cell r="AR43">
            <v>0</v>
          </cell>
          <cell r="AT43">
            <v>0</v>
          </cell>
          <cell r="AU43">
            <v>0</v>
          </cell>
          <cell r="AV43">
            <v>0</v>
          </cell>
          <cell r="AW43">
            <v>0</v>
          </cell>
          <cell r="AX43">
            <v>0</v>
          </cell>
          <cell r="AY43">
            <v>0</v>
          </cell>
          <cell r="AZ43">
            <v>0</v>
          </cell>
          <cell r="BA43">
            <v>0</v>
          </cell>
          <cell r="BB43">
            <v>0</v>
          </cell>
          <cell r="BC43">
            <v>0</v>
          </cell>
          <cell r="BD43">
            <v>0</v>
          </cell>
        </row>
        <row r="44">
          <cell r="AP44">
            <v>0</v>
          </cell>
          <cell r="AR44">
            <v>0</v>
          </cell>
          <cell r="AT44">
            <v>0</v>
          </cell>
          <cell r="AU44">
            <v>0</v>
          </cell>
          <cell r="AV44">
            <v>0</v>
          </cell>
          <cell r="AW44">
            <v>0</v>
          </cell>
          <cell r="AX44">
            <v>0</v>
          </cell>
          <cell r="AY44">
            <v>0</v>
          </cell>
          <cell r="AZ44">
            <v>0</v>
          </cell>
          <cell r="BA44">
            <v>0</v>
          </cell>
          <cell r="BB44">
            <v>0</v>
          </cell>
          <cell r="BC44">
            <v>0</v>
          </cell>
          <cell r="BD44">
            <v>0</v>
          </cell>
        </row>
        <row r="45">
          <cell r="AP45">
            <v>0</v>
          </cell>
          <cell r="AR45">
            <v>0</v>
          </cell>
          <cell r="AT45">
            <v>0</v>
          </cell>
          <cell r="AU45">
            <v>0</v>
          </cell>
          <cell r="AV45">
            <v>0</v>
          </cell>
          <cell r="AW45">
            <v>0</v>
          </cell>
          <cell r="AX45">
            <v>0</v>
          </cell>
          <cell r="AY45">
            <v>0</v>
          </cell>
          <cell r="AZ45">
            <v>0</v>
          </cell>
          <cell r="BA45">
            <v>0</v>
          </cell>
          <cell r="BB45">
            <v>0</v>
          </cell>
          <cell r="BC45">
            <v>0</v>
          </cell>
          <cell r="BD45">
            <v>0</v>
          </cell>
        </row>
        <row r="46">
          <cell r="AP46">
            <v>0</v>
          </cell>
          <cell r="AR46">
            <v>0</v>
          </cell>
          <cell r="AT46">
            <v>0</v>
          </cell>
          <cell r="AU46">
            <v>0</v>
          </cell>
          <cell r="AV46">
            <v>0</v>
          </cell>
          <cell r="AW46">
            <v>0</v>
          </cell>
          <cell r="AX46">
            <v>0</v>
          </cell>
          <cell r="AY46">
            <v>0</v>
          </cell>
          <cell r="AZ46">
            <v>0</v>
          </cell>
          <cell r="BA46">
            <v>0</v>
          </cell>
          <cell r="BB46">
            <v>0</v>
          </cell>
          <cell r="BC46">
            <v>0</v>
          </cell>
          <cell r="BD46">
            <v>0</v>
          </cell>
        </row>
        <row r="47">
          <cell r="AP47">
            <v>1</v>
          </cell>
          <cell r="AR47">
            <v>0</v>
          </cell>
          <cell r="AT47">
            <v>65364.94</v>
          </cell>
          <cell r="AU47">
            <v>0</v>
          </cell>
          <cell r="AV47">
            <v>-1080.0437072328768</v>
          </cell>
          <cell r="AW47">
            <v>0</v>
          </cell>
          <cell r="AX47">
            <v>0</v>
          </cell>
          <cell r="AY47">
            <v>0</v>
          </cell>
          <cell r="AZ47">
            <v>0</v>
          </cell>
          <cell r="BA47">
            <v>0</v>
          </cell>
          <cell r="BB47">
            <v>65364.94</v>
          </cell>
          <cell r="BC47">
            <v>0</v>
          </cell>
          <cell r="BD47">
            <v>0</v>
          </cell>
        </row>
        <row r="48">
          <cell r="AP48">
            <v>0</v>
          </cell>
          <cell r="AR48">
            <v>0</v>
          </cell>
          <cell r="AT48">
            <v>0</v>
          </cell>
          <cell r="AU48">
            <v>0</v>
          </cell>
          <cell r="AV48">
            <v>0</v>
          </cell>
          <cell r="AW48">
            <v>0</v>
          </cell>
          <cell r="AX48">
            <v>0</v>
          </cell>
          <cell r="AY48">
            <v>0</v>
          </cell>
          <cell r="AZ48">
            <v>0</v>
          </cell>
          <cell r="BA48">
            <v>0</v>
          </cell>
          <cell r="BB48">
            <v>0</v>
          </cell>
          <cell r="BC48">
            <v>0</v>
          </cell>
          <cell r="BD48">
            <v>0</v>
          </cell>
        </row>
        <row r="49">
          <cell r="AP49">
            <v>0</v>
          </cell>
          <cell r="AR49">
            <v>0</v>
          </cell>
          <cell r="AT49">
            <v>0</v>
          </cell>
          <cell r="AU49">
            <v>0</v>
          </cell>
          <cell r="AV49">
            <v>0</v>
          </cell>
          <cell r="AW49">
            <v>0</v>
          </cell>
          <cell r="AX49">
            <v>0</v>
          </cell>
          <cell r="AY49">
            <v>0</v>
          </cell>
          <cell r="AZ49">
            <v>0</v>
          </cell>
          <cell r="BA49">
            <v>0</v>
          </cell>
          <cell r="BB49">
            <v>0</v>
          </cell>
          <cell r="BC49">
            <v>0</v>
          </cell>
          <cell r="BD49">
            <v>0</v>
          </cell>
        </row>
        <row r="50">
          <cell r="AP50">
            <v>0</v>
          </cell>
          <cell r="AR50">
            <v>0</v>
          </cell>
          <cell r="AT50">
            <v>0</v>
          </cell>
          <cell r="AU50">
            <v>0</v>
          </cell>
          <cell r="AV50">
            <v>0</v>
          </cell>
          <cell r="AW50">
            <v>0</v>
          </cell>
          <cell r="AX50">
            <v>0</v>
          </cell>
          <cell r="AY50">
            <v>0</v>
          </cell>
          <cell r="AZ50">
            <v>0</v>
          </cell>
          <cell r="BA50">
            <v>0</v>
          </cell>
          <cell r="BB50">
            <v>0</v>
          </cell>
          <cell r="BC50">
            <v>0</v>
          </cell>
          <cell r="BD50">
            <v>0</v>
          </cell>
        </row>
        <row r="51">
          <cell r="AP51">
            <v>0</v>
          </cell>
          <cell r="AR51">
            <v>0</v>
          </cell>
          <cell r="AT51">
            <v>0</v>
          </cell>
          <cell r="AU51">
            <v>0</v>
          </cell>
          <cell r="AV51">
            <v>0</v>
          </cell>
          <cell r="AW51">
            <v>0</v>
          </cell>
          <cell r="AX51">
            <v>0</v>
          </cell>
          <cell r="AY51">
            <v>0</v>
          </cell>
          <cell r="AZ51">
            <v>0</v>
          </cell>
          <cell r="BA51">
            <v>0</v>
          </cell>
          <cell r="BB51">
            <v>0</v>
          </cell>
          <cell r="BC51">
            <v>0</v>
          </cell>
          <cell r="BD51">
            <v>0</v>
          </cell>
        </row>
        <row r="52">
          <cell r="AP52">
            <v>0</v>
          </cell>
          <cell r="AR52">
            <v>0</v>
          </cell>
          <cell r="AT52">
            <v>0</v>
          </cell>
          <cell r="AU52">
            <v>0</v>
          </cell>
          <cell r="AV52">
            <v>0</v>
          </cell>
          <cell r="AW52">
            <v>0</v>
          </cell>
          <cell r="AX52">
            <v>0</v>
          </cell>
          <cell r="AY52">
            <v>0</v>
          </cell>
          <cell r="AZ52">
            <v>0</v>
          </cell>
          <cell r="BA52">
            <v>0</v>
          </cell>
          <cell r="BB52">
            <v>0</v>
          </cell>
          <cell r="BC52">
            <v>0</v>
          </cell>
          <cell r="BD52">
            <v>0</v>
          </cell>
        </row>
        <row r="53">
          <cell r="AP53">
            <v>0</v>
          </cell>
          <cell r="AR53">
            <v>0</v>
          </cell>
          <cell r="AT53">
            <v>0</v>
          </cell>
          <cell r="AU53">
            <v>0</v>
          </cell>
          <cell r="AV53">
            <v>0</v>
          </cell>
          <cell r="AW53">
            <v>0</v>
          </cell>
          <cell r="AX53">
            <v>0</v>
          </cell>
          <cell r="AY53">
            <v>0</v>
          </cell>
          <cell r="AZ53">
            <v>0</v>
          </cell>
          <cell r="BA53">
            <v>0</v>
          </cell>
          <cell r="BB53">
            <v>0</v>
          </cell>
          <cell r="BC53">
            <v>0</v>
          </cell>
          <cell r="BD53">
            <v>0</v>
          </cell>
        </row>
        <row r="54">
          <cell r="AP54">
            <v>0</v>
          </cell>
          <cell r="AR54">
            <v>0</v>
          </cell>
          <cell r="AT54">
            <v>0</v>
          </cell>
          <cell r="AU54">
            <v>0</v>
          </cell>
          <cell r="AV54">
            <v>0</v>
          </cell>
          <cell r="AW54">
            <v>0</v>
          </cell>
          <cell r="AX54">
            <v>0</v>
          </cell>
          <cell r="AY54">
            <v>0</v>
          </cell>
          <cell r="AZ54">
            <v>0</v>
          </cell>
          <cell r="BA54">
            <v>0</v>
          </cell>
          <cell r="BB54">
            <v>0</v>
          </cell>
          <cell r="BC54">
            <v>0</v>
          </cell>
          <cell r="BD54">
            <v>0</v>
          </cell>
        </row>
        <row r="55">
          <cell r="AP55">
            <v>0</v>
          </cell>
          <cell r="AR55">
            <v>0</v>
          </cell>
          <cell r="AT55">
            <v>0</v>
          </cell>
          <cell r="AU55">
            <v>0</v>
          </cell>
          <cell r="AV55">
            <v>0</v>
          </cell>
          <cell r="AW55">
            <v>0</v>
          </cell>
          <cell r="AX55">
            <v>0</v>
          </cell>
          <cell r="AY55">
            <v>0</v>
          </cell>
          <cell r="AZ55">
            <v>0</v>
          </cell>
          <cell r="BA55">
            <v>0</v>
          </cell>
          <cell r="BB55">
            <v>0</v>
          </cell>
          <cell r="BC55">
            <v>0</v>
          </cell>
          <cell r="BD55">
            <v>0</v>
          </cell>
        </row>
        <row r="56">
          <cell r="AP56">
            <v>0</v>
          </cell>
          <cell r="AR56">
            <v>0</v>
          </cell>
          <cell r="AT56">
            <v>0</v>
          </cell>
          <cell r="AU56">
            <v>0</v>
          </cell>
          <cell r="AV56">
            <v>0</v>
          </cell>
          <cell r="AW56">
            <v>0</v>
          </cell>
          <cell r="AX56">
            <v>0</v>
          </cell>
          <cell r="AY56">
            <v>0</v>
          </cell>
          <cell r="AZ56">
            <v>0</v>
          </cell>
          <cell r="BA56">
            <v>0</v>
          </cell>
          <cell r="BB56">
            <v>0</v>
          </cell>
          <cell r="BC56">
            <v>0</v>
          </cell>
          <cell r="BD56">
            <v>0</v>
          </cell>
        </row>
        <row r="57">
          <cell r="AP57">
            <v>0</v>
          </cell>
          <cell r="AR57">
            <v>0</v>
          </cell>
          <cell r="AT57">
            <v>0</v>
          </cell>
          <cell r="AU57">
            <v>0</v>
          </cell>
          <cell r="AV57">
            <v>0</v>
          </cell>
          <cell r="AW57">
            <v>0</v>
          </cell>
          <cell r="AX57">
            <v>0</v>
          </cell>
          <cell r="AY57">
            <v>0</v>
          </cell>
          <cell r="AZ57">
            <v>0</v>
          </cell>
          <cell r="BA57">
            <v>0</v>
          </cell>
          <cell r="BB57">
            <v>0</v>
          </cell>
          <cell r="BC57">
            <v>0</v>
          </cell>
          <cell r="BD57">
            <v>0</v>
          </cell>
        </row>
        <row r="58">
          <cell r="AP58">
            <v>0</v>
          </cell>
          <cell r="AR58">
            <v>0</v>
          </cell>
          <cell r="AT58">
            <v>0</v>
          </cell>
          <cell r="AU58">
            <v>0</v>
          </cell>
          <cell r="AV58">
            <v>0</v>
          </cell>
          <cell r="AW58">
            <v>0</v>
          </cell>
          <cell r="AX58">
            <v>0</v>
          </cell>
          <cell r="AY58">
            <v>0</v>
          </cell>
          <cell r="AZ58">
            <v>0</v>
          </cell>
          <cell r="BA58">
            <v>0</v>
          </cell>
          <cell r="BB58">
            <v>0</v>
          </cell>
          <cell r="BC58">
            <v>0</v>
          </cell>
          <cell r="BD58">
            <v>0</v>
          </cell>
        </row>
        <row r="59">
          <cell r="AP59">
            <v>2</v>
          </cell>
          <cell r="AR59">
            <v>0</v>
          </cell>
          <cell r="AT59">
            <v>0</v>
          </cell>
          <cell r="AU59">
            <v>0</v>
          </cell>
          <cell r="AV59">
            <v>-2418.50278</v>
          </cell>
          <cell r="AW59">
            <v>0</v>
          </cell>
          <cell r="AX59">
            <v>0</v>
          </cell>
          <cell r="AY59">
            <v>0</v>
          </cell>
          <cell r="AZ59">
            <v>0</v>
          </cell>
          <cell r="BA59">
            <v>0</v>
          </cell>
          <cell r="BB59">
            <v>65364.94</v>
          </cell>
          <cell r="BC59">
            <v>0</v>
          </cell>
          <cell r="BD59">
            <v>0</v>
          </cell>
        </row>
        <row r="60">
          <cell r="AP60">
            <v>0</v>
          </cell>
          <cell r="AR60">
            <v>0</v>
          </cell>
          <cell r="AT60">
            <v>0</v>
          </cell>
          <cell r="AU60">
            <v>0</v>
          </cell>
          <cell r="AV60">
            <v>0</v>
          </cell>
          <cell r="AW60">
            <v>0</v>
          </cell>
          <cell r="AX60">
            <v>0</v>
          </cell>
          <cell r="AY60">
            <v>0</v>
          </cell>
          <cell r="AZ60">
            <v>0</v>
          </cell>
          <cell r="BA60">
            <v>0</v>
          </cell>
          <cell r="BB60">
            <v>0</v>
          </cell>
          <cell r="BC60">
            <v>0</v>
          </cell>
          <cell r="BD60">
            <v>0</v>
          </cell>
        </row>
        <row r="61">
          <cell r="AP61">
            <v>0</v>
          </cell>
          <cell r="AR61">
            <v>0</v>
          </cell>
          <cell r="AT61">
            <v>0</v>
          </cell>
          <cell r="AU61">
            <v>0</v>
          </cell>
          <cell r="AV61">
            <v>0</v>
          </cell>
          <cell r="AW61">
            <v>0</v>
          </cell>
          <cell r="AX61">
            <v>0</v>
          </cell>
          <cell r="AY61">
            <v>0</v>
          </cell>
          <cell r="AZ61">
            <v>0</v>
          </cell>
          <cell r="BA61">
            <v>0</v>
          </cell>
          <cell r="BB61">
            <v>0</v>
          </cell>
          <cell r="BC61">
            <v>0</v>
          </cell>
          <cell r="BD61">
            <v>0</v>
          </cell>
        </row>
        <row r="62">
          <cell r="AP62">
            <v>0</v>
          </cell>
          <cell r="AR62">
            <v>0</v>
          </cell>
          <cell r="AT62">
            <v>0</v>
          </cell>
          <cell r="AU62">
            <v>0</v>
          </cell>
          <cell r="AV62">
            <v>0</v>
          </cell>
          <cell r="AW62">
            <v>0</v>
          </cell>
          <cell r="AX62">
            <v>0</v>
          </cell>
          <cell r="AY62">
            <v>0</v>
          </cell>
          <cell r="AZ62">
            <v>0</v>
          </cell>
          <cell r="BA62">
            <v>0</v>
          </cell>
          <cell r="BB62">
            <v>0</v>
          </cell>
          <cell r="BC62">
            <v>0</v>
          </cell>
          <cell r="BD62">
            <v>0</v>
          </cell>
        </row>
        <row r="63">
          <cell r="AP63">
            <v>0</v>
          </cell>
          <cell r="AR63">
            <v>0</v>
          </cell>
          <cell r="AT63">
            <v>0</v>
          </cell>
          <cell r="AU63">
            <v>0</v>
          </cell>
          <cell r="AV63">
            <v>0</v>
          </cell>
          <cell r="AW63">
            <v>0</v>
          </cell>
          <cell r="AX63">
            <v>0</v>
          </cell>
          <cell r="AY63">
            <v>0</v>
          </cell>
          <cell r="AZ63">
            <v>0</v>
          </cell>
          <cell r="BA63">
            <v>0</v>
          </cell>
          <cell r="BB63">
            <v>0</v>
          </cell>
          <cell r="BC63">
            <v>0</v>
          </cell>
          <cell r="BD63">
            <v>0</v>
          </cell>
        </row>
        <row r="64">
          <cell r="AP64">
            <v>0</v>
          </cell>
          <cell r="AR64">
            <v>0</v>
          </cell>
          <cell r="AT64">
            <v>0</v>
          </cell>
          <cell r="AU64">
            <v>0</v>
          </cell>
          <cell r="AV64">
            <v>0</v>
          </cell>
          <cell r="AW64">
            <v>0</v>
          </cell>
          <cell r="AX64">
            <v>0</v>
          </cell>
          <cell r="AY64">
            <v>0</v>
          </cell>
          <cell r="AZ64">
            <v>0</v>
          </cell>
          <cell r="BA64">
            <v>0</v>
          </cell>
          <cell r="BB64">
            <v>0</v>
          </cell>
          <cell r="BC64">
            <v>0</v>
          </cell>
          <cell r="BD64">
            <v>0</v>
          </cell>
        </row>
        <row r="65">
          <cell r="AP65">
            <v>0</v>
          </cell>
          <cell r="AR65">
            <v>0</v>
          </cell>
          <cell r="AT65">
            <v>0</v>
          </cell>
          <cell r="AU65">
            <v>0</v>
          </cell>
          <cell r="AV65">
            <v>0</v>
          </cell>
          <cell r="AW65">
            <v>0</v>
          </cell>
          <cell r="AX65">
            <v>0</v>
          </cell>
          <cell r="AY65">
            <v>0</v>
          </cell>
          <cell r="AZ65">
            <v>0</v>
          </cell>
          <cell r="BA65">
            <v>0</v>
          </cell>
          <cell r="BB65">
            <v>0</v>
          </cell>
          <cell r="BC65">
            <v>0</v>
          </cell>
          <cell r="BD65">
            <v>0</v>
          </cell>
        </row>
        <row r="66">
          <cell r="AP66">
            <v>0</v>
          </cell>
          <cell r="AR66">
            <v>0</v>
          </cell>
          <cell r="AT66">
            <v>0</v>
          </cell>
          <cell r="AU66">
            <v>0</v>
          </cell>
          <cell r="AV66">
            <v>0</v>
          </cell>
          <cell r="AW66">
            <v>0</v>
          </cell>
          <cell r="AX66">
            <v>0</v>
          </cell>
          <cell r="AY66">
            <v>0</v>
          </cell>
          <cell r="AZ66">
            <v>0</v>
          </cell>
          <cell r="BA66">
            <v>0</v>
          </cell>
          <cell r="BB66">
            <v>0</v>
          </cell>
          <cell r="BC66">
            <v>0</v>
          </cell>
          <cell r="BD66">
            <v>0</v>
          </cell>
        </row>
        <row r="67">
          <cell r="AP67">
            <v>0</v>
          </cell>
          <cell r="AR67">
            <v>0</v>
          </cell>
          <cell r="AT67">
            <v>0</v>
          </cell>
          <cell r="AU67">
            <v>0</v>
          </cell>
          <cell r="AV67">
            <v>0</v>
          </cell>
          <cell r="AW67">
            <v>0</v>
          </cell>
          <cell r="AX67">
            <v>0</v>
          </cell>
          <cell r="AY67">
            <v>0</v>
          </cell>
          <cell r="AZ67">
            <v>0</v>
          </cell>
          <cell r="BA67">
            <v>0</v>
          </cell>
          <cell r="BB67">
            <v>0</v>
          </cell>
          <cell r="BC67">
            <v>0</v>
          </cell>
          <cell r="BD67">
            <v>0</v>
          </cell>
        </row>
        <row r="68">
          <cell r="AP68">
            <v>0</v>
          </cell>
          <cell r="AR68">
            <v>0</v>
          </cell>
          <cell r="AT68">
            <v>0</v>
          </cell>
          <cell r="AU68">
            <v>0</v>
          </cell>
          <cell r="AV68">
            <v>0</v>
          </cell>
          <cell r="AW68">
            <v>0</v>
          </cell>
          <cell r="AX68">
            <v>0</v>
          </cell>
          <cell r="AY68">
            <v>0</v>
          </cell>
          <cell r="AZ68">
            <v>0</v>
          </cell>
          <cell r="BA68">
            <v>0</v>
          </cell>
          <cell r="BB68">
            <v>0</v>
          </cell>
          <cell r="BC68">
            <v>0</v>
          </cell>
          <cell r="BD68">
            <v>0</v>
          </cell>
        </row>
        <row r="69">
          <cell r="AP69">
            <v>0</v>
          </cell>
          <cell r="AR69">
            <v>0</v>
          </cell>
          <cell r="AT69">
            <v>0</v>
          </cell>
          <cell r="AU69">
            <v>0</v>
          </cell>
          <cell r="AV69">
            <v>0</v>
          </cell>
          <cell r="AW69">
            <v>0</v>
          </cell>
          <cell r="AX69">
            <v>0</v>
          </cell>
          <cell r="AY69">
            <v>0</v>
          </cell>
          <cell r="AZ69">
            <v>0</v>
          </cell>
          <cell r="BA69">
            <v>0</v>
          </cell>
          <cell r="BB69">
            <v>0</v>
          </cell>
          <cell r="BC69">
            <v>0</v>
          </cell>
          <cell r="BD69">
            <v>0</v>
          </cell>
        </row>
        <row r="70">
          <cell r="AP70">
            <v>0</v>
          </cell>
          <cell r="AR70">
            <v>0</v>
          </cell>
          <cell r="AT70">
            <v>0</v>
          </cell>
          <cell r="AU70">
            <v>0</v>
          </cell>
          <cell r="AV70">
            <v>0</v>
          </cell>
          <cell r="AW70">
            <v>0</v>
          </cell>
          <cell r="AX70">
            <v>0</v>
          </cell>
          <cell r="AY70">
            <v>0</v>
          </cell>
          <cell r="AZ70">
            <v>0</v>
          </cell>
          <cell r="BA70">
            <v>0</v>
          </cell>
          <cell r="BB70">
            <v>0</v>
          </cell>
          <cell r="BC70">
            <v>0</v>
          </cell>
          <cell r="BD70">
            <v>0</v>
          </cell>
        </row>
        <row r="71">
          <cell r="AP71">
            <v>3</v>
          </cell>
          <cell r="AR71">
            <v>0</v>
          </cell>
          <cell r="AT71">
            <v>0</v>
          </cell>
          <cell r="AU71">
            <v>0</v>
          </cell>
          <cell r="AV71">
            <v>-2418.50278</v>
          </cell>
          <cell r="AW71">
            <v>0</v>
          </cell>
          <cell r="AX71">
            <v>0</v>
          </cell>
          <cell r="AY71">
            <v>0</v>
          </cell>
          <cell r="AZ71">
            <v>0</v>
          </cell>
          <cell r="BA71">
            <v>0</v>
          </cell>
          <cell r="BB71">
            <v>65364.94</v>
          </cell>
          <cell r="BC71">
            <v>0</v>
          </cell>
          <cell r="BD71">
            <v>0</v>
          </cell>
        </row>
        <row r="72">
          <cell r="AP72">
            <v>0</v>
          </cell>
          <cell r="AR72">
            <v>0</v>
          </cell>
          <cell r="AT72">
            <v>0</v>
          </cell>
          <cell r="AU72">
            <v>0</v>
          </cell>
          <cell r="AV72">
            <v>0</v>
          </cell>
          <cell r="AW72">
            <v>0</v>
          </cell>
          <cell r="AX72">
            <v>0</v>
          </cell>
          <cell r="AY72">
            <v>0</v>
          </cell>
          <cell r="AZ72">
            <v>0</v>
          </cell>
          <cell r="BA72">
            <v>0</v>
          </cell>
          <cell r="BB72">
            <v>0</v>
          </cell>
          <cell r="BC72">
            <v>0</v>
          </cell>
          <cell r="BD72">
            <v>0</v>
          </cell>
        </row>
        <row r="73">
          <cell r="AP73">
            <v>0</v>
          </cell>
          <cell r="AR73">
            <v>0</v>
          </cell>
          <cell r="AT73">
            <v>0</v>
          </cell>
          <cell r="AU73">
            <v>0</v>
          </cell>
          <cell r="AV73">
            <v>0</v>
          </cell>
          <cell r="AW73">
            <v>0</v>
          </cell>
          <cell r="AX73">
            <v>0</v>
          </cell>
          <cell r="AY73">
            <v>0</v>
          </cell>
          <cell r="AZ73">
            <v>0</v>
          </cell>
          <cell r="BA73">
            <v>0</v>
          </cell>
          <cell r="BB73">
            <v>0</v>
          </cell>
          <cell r="BC73">
            <v>0</v>
          </cell>
          <cell r="BD73">
            <v>0</v>
          </cell>
        </row>
        <row r="74">
          <cell r="AP74">
            <v>0</v>
          </cell>
          <cell r="AR74">
            <v>0</v>
          </cell>
          <cell r="AT74">
            <v>0</v>
          </cell>
          <cell r="AU74">
            <v>0</v>
          </cell>
          <cell r="AV74">
            <v>0</v>
          </cell>
          <cell r="AW74">
            <v>0</v>
          </cell>
          <cell r="AX74">
            <v>0</v>
          </cell>
          <cell r="AY74">
            <v>0</v>
          </cell>
          <cell r="AZ74">
            <v>0</v>
          </cell>
          <cell r="BA74">
            <v>0</v>
          </cell>
          <cell r="BB74">
            <v>0</v>
          </cell>
          <cell r="BC74">
            <v>0</v>
          </cell>
          <cell r="BD74">
            <v>0</v>
          </cell>
        </row>
        <row r="75">
          <cell r="AP75">
            <v>0</v>
          </cell>
          <cell r="AR75">
            <v>0</v>
          </cell>
          <cell r="AT75">
            <v>0</v>
          </cell>
          <cell r="AU75">
            <v>0</v>
          </cell>
          <cell r="AV75">
            <v>0</v>
          </cell>
          <cell r="AW75">
            <v>0</v>
          </cell>
          <cell r="AX75">
            <v>0</v>
          </cell>
          <cell r="AY75">
            <v>0</v>
          </cell>
          <cell r="AZ75">
            <v>0</v>
          </cell>
          <cell r="BA75">
            <v>0</v>
          </cell>
          <cell r="BB75">
            <v>0</v>
          </cell>
          <cell r="BC75">
            <v>0</v>
          </cell>
          <cell r="BD75">
            <v>0</v>
          </cell>
        </row>
        <row r="76">
          <cell r="AP76">
            <v>0</v>
          </cell>
          <cell r="AR76">
            <v>0</v>
          </cell>
          <cell r="AT76">
            <v>0</v>
          </cell>
          <cell r="AU76">
            <v>0</v>
          </cell>
          <cell r="AV76">
            <v>0</v>
          </cell>
          <cell r="AW76">
            <v>0</v>
          </cell>
          <cell r="AX76">
            <v>0</v>
          </cell>
          <cell r="AY76">
            <v>0</v>
          </cell>
          <cell r="AZ76">
            <v>0</v>
          </cell>
          <cell r="BA76">
            <v>0</v>
          </cell>
          <cell r="BB76">
            <v>0</v>
          </cell>
          <cell r="BC76">
            <v>0</v>
          </cell>
          <cell r="BD76">
            <v>0</v>
          </cell>
        </row>
        <row r="77">
          <cell r="AP77">
            <v>0</v>
          </cell>
          <cell r="AR77">
            <v>0</v>
          </cell>
          <cell r="AT77">
            <v>0</v>
          </cell>
          <cell r="AU77">
            <v>0</v>
          </cell>
          <cell r="AV77">
            <v>0</v>
          </cell>
          <cell r="AW77">
            <v>0</v>
          </cell>
          <cell r="AX77">
            <v>0</v>
          </cell>
          <cell r="AY77">
            <v>0</v>
          </cell>
          <cell r="AZ77">
            <v>0</v>
          </cell>
          <cell r="BA77">
            <v>0</v>
          </cell>
          <cell r="BB77">
            <v>0</v>
          </cell>
          <cell r="BC77">
            <v>0</v>
          </cell>
          <cell r="BD77">
            <v>0</v>
          </cell>
        </row>
        <row r="78">
          <cell r="AP78">
            <v>0</v>
          </cell>
          <cell r="AR78">
            <v>0</v>
          </cell>
          <cell r="AT78">
            <v>0</v>
          </cell>
          <cell r="AU78">
            <v>0</v>
          </cell>
          <cell r="AV78">
            <v>0</v>
          </cell>
          <cell r="AW78">
            <v>0</v>
          </cell>
          <cell r="AX78">
            <v>0</v>
          </cell>
          <cell r="AY78">
            <v>0</v>
          </cell>
          <cell r="AZ78">
            <v>0</v>
          </cell>
          <cell r="BA78">
            <v>0</v>
          </cell>
          <cell r="BB78">
            <v>0</v>
          </cell>
          <cell r="BC78">
            <v>0</v>
          </cell>
          <cell r="BD78">
            <v>0</v>
          </cell>
        </row>
        <row r="79">
          <cell r="AP79">
            <v>0</v>
          </cell>
          <cell r="AR79">
            <v>0</v>
          </cell>
          <cell r="AT79">
            <v>0</v>
          </cell>
          <cell r="AU79">
            <v>0</v>
          </cell>
          <cell r="AV79">
            <v>0</v>
          </cell>
          <cell r="AW79">
            <v>0</v>
          </cell>
          <cell r="AX79">
            <v>0</v>
          </cell>
          <cell r="AY79">
            <v>0</v>
          </cell>
          <cell r="AZ79">
            <v>0</v>
          </cell>
          <cell r="BA79">
            <v>0</v>
          </cell>
          <cell r="BB79">
            <v>0</v>
          </cell>
          <cell r="BC79">
            <v>0</v>
          </cell>
          <cell r="BD79">
            <v>0</v>
          </cell>
        </row>
        <row r="80">
          <cell r="AP80">
            <v>0</v>
          </cell>
          <cell r="AR80">
            <v>0</v>
          </cell>
          <cell r="AT80">
            <v>0</v>
          </cell>
          <cell r="AU80">
            <v>0</v>
          </cell>
          <cell r="AV80">
            <v>0</v>
          </cell>
          <cell r="AW80">
            <v>0</v>
          </cell>
          <cell r="AX80">
            <v>0</v>
          </cell>
          <cell r="AY80">
            <v>0</v>
          </cell>
          <cell r="AZ80">
            <v>0</v>
          </cell>
          <cell r="BA80">
            <v>0</v>
          </cell>
          <cell r="BB80">
            <v>0</v>
          </cell>
          <cell r="BC80">
            <v>0</v>
          </cell>
          <cell r="BD80">
            <v>0</v>
          </cell>
        </row>
        <row r="81">
          <cell r="AP81">
            <v>0</v>
          </cell>
          <cell r="AR81">
            <v>0</v>
          </cell>
          <cell r="AT81">
            <v>0</v>
          </cell>
          <cell r="AU81">
            <v>0</v>
          </cell>
          <cell r="AV81">
            <v>0</v>
          </cell>
          <cell r="AW81">
            <v>0</v>
          </cell>
          <cell r="AX81">
            <v>0</v>
          </cell>
          <cell r="AY81">
            <v>0</v>
          </cell>
          <cell r="AZ81">
            <v>0</v>
          </cell>
          <cell r="BA81">
            <v>0</v>
          </cell>
          <cell r="BB81">
            <v>0</v>
          </cell>
          <cell r="BC81">
            <v>0</v>
          </cell>
          <cell r="BD81">
            <v>0</v>
          </cell>
        </row>
        <row r="82">
          <cell r="AP82">
            <v>0</v>
          </cell>
          <cell r="AR82">
            <v>0</v>
          </cell>
          <cell r="AT82">
            <v>0</v>
          </cell>
          <cell r="AU82">
            <v>0</v>
          </cell>
          <cell r="AV82">
            <v>0</v>
          </cell>
          <cell r="AW82">
            <v>0</v>
          </cell>
          <cell r="AX82">
            <v>0</v>
          </cell>
          <cell r="AY82">
            <v>0</v>
          </cell>
          <cell r="AZ82">
            <v>0</v>
          </cell>
          <cell r="BA82">
            <v>0</v>
          </cell>
          <cell r="BB82">
            <v>0</v>
          </cell>
          <cell r="BC82">
            <v>0</v>
          </cell>
          <cell r="BD82">
            <v>0</v>
          </cell>
        </row>
        <row r="83">
          <cell r="AP83">
            <v>4</v>
          </cell>
          <cell r="AR83">
            <v>0</v>
          </cell>
          <cell r="AT83">
            <v>0</v>
          </cell>
          <cell r="AU83">
            <v>0</v>
          </cell>
          <cell r="AV83">
            <v>-2425.1288150136984</v>
          </cell>
          <cell r="AW83">
            <v>0</v>
          </cell>
          <cell r="AX83">
            <v>0</v>
          </cell>
          <cell r="AY83">
            <v>0</v>
          </cell>
          <cell r="AZ83">
            <v>0</v>
          </cell>
          <cell r="BA83">
            <v>0</v>
          </cell>
          <cell r="BB83">
            <v>65364.94</v>
          </cell>
          <cell r="BC83">
            <v>0</v>
          </cell>
          <cell r="BD83">
            <v>0</v>
          </cell>
        </row>
        <row r="84">
          <cell r="AP84">
            <v>0</v>
          </cell>
          <cell r="AR84">
            <v>0</v>
          </cell>
          <cell r="AT84">
            <v>0</v>
          </cell>
          <cell r="AU84">
            <v>0</v>
          </cell>
          <cell r="AV84">
            <v>0</v>
          </cell>
          <cell r="AW84">
            <v>0</v>
          </cell>
          <cell r="AX84">
            <v>0</v>
          </cell>
          <cell r="AY84">
            <v>0</v>
          </cell>
          <cell r="AZ84">
            <v>0</v>
          </cell>
          <cell r="BA84">
            <v>0</v>
          </cell>
          <cell r="BB84">
            <v>0</v>
          </cell>
          <cell r="BC84">
            <v>0</v>
          </cell>
          <cell r="BD84">
            <v>0</v>
          </cell>
        </row>
        <row r="85">
          <cell r="AP85">
            <v>0</v>
          </cell>
          <cell r="AR85">
            <v>0</v>
          </cell>
          <cell r="AT85">
            <v>0</v>
          </cell>
          <cell r="AU85">
            <v>0</v>
          </cell>
          <cell r="AV85">
            <v>0</v>
          </cell>
          <cell r="AW85">
            <v>0</v>
          </cell>
          <cell r="AX85">
            <v>0</v>
          </cell>
          <cell r="AY85">
            <v>0</v>
          </cell>
          <cell r="AZ85">
            <v>0</v>
          </cell>
          <cell r="BA85">
            <v>0</v>
          </cell>
          <cell r="BB85">
            <v>0</v>
          </cell>
          <cell r="BC85">
            <v>0</v>
          </cell>
          <cell r="BD85">
            <v>0</v>
          </cell>
        </row>
        <row r="86">
          <cell r="AP86">
            <v>0</v>
          </cell>
          <cell r="AR86">
            <v>0</v>
          </cell>
          <cell r="AT86">
            <v>0</v>
          </cell>
          <cell r="AU86">
            <v>0</v>
          </cell>
          <cell r="AV86">
            <v>0</v>
          </cell>
          <cell r="AW86">
            <v>0</v>
          </cell>
          <cell r="AX86">
            <v>0</v>
          </cell>
          <cell r="AY86">
            <v>0</v>
          </cell>
          <cell r="AZ86">
            <v>0</v>
          </cell>
          <cell r="BA86">
            <v>0</v>
          </cell>
          <cell r="BB86">
            <v>0</v>
          </cell>
          <cell r="BC86">
            <v>0</v>
          </cell>
          <cell r="BD86">
            <v>0</v>
          </cell>
        </row>
        <row r="87">
          <cell r="AP87">
            <v>0</v>
          </cell>
          <cell r="AR87">
            <v>0</v>
          </cell>
          <cell r="AT87">
            <v>0</v>
          </cell>
          <cell r="AU87">
            <v>0</v>
          </cell>
          <cell r="AV87">
            <v>0</v>
          </cell>
          <cell r="AW87">
            <v>0</v>
          </cell>
          <cell r="AX87">
            <v>0</v>
          </cell>
          <cell r="AY87">
            <v>0</v>
          </cell>
          <cell r="AZ87">
            <v>0</v>
          </cell>
          <cell r="BA87">
            <v>0</v>
          </cell>
          <cell r="BB87">
            <v>0</v>
          </cell>
          <cell r="BC87">
            <v>0</v>
          </cell>
          <cell r="BD87">
            <v>0</v>
          </cell>
        </row>
        <row r="88">
          <cell r="AP88">
            <v>0</v>
          </cell>
          <cell r="AR88">
            <v>0</v>
          </cell>
          <cell r="AT88">
            <v>0</v>
          </cell>
          <cell r="AU88">
            <v>0</v>
          </cell>
          <cell r="AV88">
            <v>0</v>
          </cell>
          <cell r="AW88">
            <v>0</v>
          </cell>
          <cell r="AX88">
            <v>0</v>
          </cell>
          <cell r="AY88">
            <v>0</v>
          </cell>
          <cell r="AZ88">
            <v>0</v>
          </cell>
          <cell r="BA88">
            <v>0</v>
          </cell>
          <cell r="BB88">
            <v>0</v>
          </cell>
          <cell r="BC88">
            <v>0</v>
          </cell>
          <cell r="BD88">
            <v>0</v>
          </cell>
        </row>
        <row r="89">
          <cell r="AP89">
            <v>0</v>
          </cell>
          <cell r="AR89">
            <v>0</v>
          </cell>
          <cell r="AT89">
            <v>0</v>
          </cell>
          <cell r="AU89">
            <v>0</v>
          </cell>
          <cell r="AV89">
            <v>0</v>
          </cell>
          <cell r="AW89">
            <v>0</v>
          </cell>
          <cell r="AX89">
            <v>0</v>
          </cell>
          <cell r="AY89">
            <v>0</v>
          </cell>
          <cell r="AZ89">
            <v>0</v>
          </cell>
          <cell r="BA89">
            <v>0</v>
          </cell>
          <cell r="BB89">
            <v>0</v>
          </cell>
          <cell r="BC89">
            <v>0</v>
          </cell>
          <cell r="BD89">
            <v>0</v>
          </cell>
        </row>
        <row r="90">
          <cell r="AP90">
            <v>0</v>
          </cell>
          <cell r="AR90">
            <v>0</v>
          </cell>
          <cell r="AT90">
            <v>0</v>
          </cell>
          <cell r="AU90">
            <v>0</v>
          </cell>
          <cell r="AV90">
            <v>0</v>
          </cell>
          <cell r="AW90">
            <v>0</v>
          </cell>
          <cell r="AX90">
            <v>0</v>
          </cell>
          <cell r="AY90">
            <v>0</v>
          </cell>
          <cell r="AZ90">
            <v>0</v>
          </cell>
          <cell r="BA90">
            <v>0</v>
          </cell>
          <cell r="BB90">
            <v>0</v>
          </cell>
          <cell r="BC90">
            <v>0</v>
          </cell>
          <cell r="BD90">
            <v>0</v>
          </cell>
        </row>
        <row r="91">
          <cell r="AP91">
            <v>0</v>
          </cell>
          <cell r="AR91">
            <v>0</v>
          </cell>
          <cell r="AT91">
            <v>0</v>
          </cell>
          <cell r="AU91">
            <v>0</v>
          </cell>
          <cell r="AV91">
            <v>0</v>
          </cell>
          <cell r="AW91">
            <v>0</v>
          </cell>
          <cell r="AX91">
            <v>0</v>
          </cell>
          <cell r="AY91">
            <v>0</v>
          </cell>
          <cell r="AZ91">
            <v>0</v>
          </cell>
          <cell r="BA91">
            <v>0</v>
          </cell>
          <cell r="BB91">
            <v>0</v>
          </cell>
          <cell r="BC91">
            <v>0</v>
          </cell>
          <cell r="BD91">
            <v>0</v>
          </cell>
        </row>
        <row r="92">
          <cell r="AP92">
            <v>0</v>
          </cell>
          <cell r="AR92">
            <v>0</v>
          </cell>
          <cell r="AT92">
            <v>0</v>
          </cell>
          <cell r="AU92">
            <v>0</v>
          </cell>
          <cell r="AV92">
            <v>0</v>
          </cell>
          <cell r="AW92">
            <v>0</v>
          </cell>
          <cell r="AX92">
            <v>0</v>
          </cell>
          <cell r="AY92">
            <v>0</v>
          </cell>
          <cell r="AZ92">
            <v>0</v>
          </cell>
          <cell r="BA92">
            <v>0</v>
          </cell>
          <cell r="BB92">
            <v>0</v>
          </cell>
          <cell r="BC92">
            <v>0</v>
          </cell>
          <cell r="BD92">
            <v>0</v>
          </cell>
        </row>
        <row r="93">
          <cell r="AP93">
            <v>0</v>
          </cell>
          <cell r="AR93">
            <v>0</v>
          </cell>
          <cell r="AT93">
            <v>0</v>
          </cell>
          <cell r="AU93">
            <v>0</v>
          </cell>
          <cell r="AV93">
            <v>0</v>
          </cell>
          <cell r="AW93">
            <v>0</v>
          </cell>
          <cell r="AX93">
            <v>0</v>
          </cell>
          <cell r="AY93">
            <v>0</v>
          </cell>
          <cell r="AZ93">
            <v>0</v>
          </cell>
          <cell r="BA93">
            <v>0</v>
          </cell>
          <cell r="BB93">
            <v>0</v>
          </cell>
          <cell r="BC93">
            <v>0</v>
          </cell>
          <cell r="BD93">
            <v>0</v>
          </cell>
        </row>
        <row r="94">
          <cell r="AP94">
            <v>0</v>
          </cell>
          <cell r="AR94">
            <v>0</v>
          </cell>
          <cell r="AT94">
            <v>0</v>
          </cell>
          <cell r="AU94">
            <v>0</v>
          </cell>
          <cell r="AV94">
            <v>0</v>
          </cell>
          <cell r="AW94">
            <v>0</v>
          </cell>
          <cell r="AX94">
            <v>0</v>
          </cell>
          <cell r="AY94">
            <v>0</v>
          </cell>
          <cell r="AZ94">
            <v>0</v>
          </cell>
          <cell r="BA94">
            <v>0</v>
          </cell>
          <cell r="BB94">
            <v>0</v>
          </cell>
          <cell r="BC94">
            <v>0</v>
          </cell>
          <cell r="BD94">
            <v>0</v>
          </cell>
        </row>
        <row r="95">
          <cell r="AP95">
            <v>5</v>
          </cell>
          <cell r="AR95">
            <v>0</v>
          </cell>
          <cell r="AT95">
            <v>0</v>
          </cell>
          <cell r="AU95">
            <v>0</v>
          </cell>
          <cell r="AV95">
            <v>-2418.50278</v>
          </cell>
          <cell r="AW95">
            <v>0</v>
          </cell>
          <cell r="AX95">
            <v>0</v>
          </cell>
          <cell r="AY95">
            <v>0</v>
          </cell>
          <cell r="AZ95">
            <v>0</v>
          </cell>
          <cell r="BA95">
            <v>0</v>
          </cell>
          <cell r="BB95">
            <v>65364.94</v>
          </cell>
          <cell r="BC95">
            <v>0</v>
          </cell>
          <cell r="BD95">
            <v>0</v>
          </cell>
        </row>
        <row r="96">
          <cell r="AP96">
            <v>0</v>
          </cell>
          <cell r="AR96">
            <v>0</v>
          </cell>
          <cell r="AT96">
            <v>0</v>
          </cell>
          <cell r="AU96">
            <v>0</v>
          </cell>
          <cell r="AV96">
            <v>0</v>
          </cell>
          <cell r="AW96">
            <v>0</v>
          </cell>
          <cell r="AX96">
            <v>0</v>
          </cell>
          <cell r="AY96">
            <v>0</v>
          </cell>
          <cell r="AZ96">
            <v>0</v>
          </cell>
          <cell r="BA96">
            <v>0</v>
          </cell>
          <cell r="BB96">
            <v>0</v>
          </cell>
          <cell r="BC96">
            <v>0</v>
          </cell>
          <cell r="BD96">
            <v>0</v>
          </cell>
        </row>
        <row r="97">
          <cell r="AP97">
            <v>0</v>
          </cell>
          <cell r="AR97">
            <v>0</v>
          </cell>
          <cell r="AT97">
            <v>0</v>
          </cell>
          <cell r="AU97">
            <v>0</v>
          </cell>
          <cell r="AV97">
            <v>0</v>
          </cell>
          <cell r="AW97">
            <v>0</v>
          </cell>
          <cell r="AX97">
            <v>0</v>
          </cell>
          <cell r="AY97">
            <v>0</v>
          </cell>
          <cell r="AZ97">
            <v>0</v>
          </cell>
          <cell r="BA97">
            <v>0</v>
          </cell>
          <cell r="BB97">
            <v>0</v>
          </cell>
          <cell r="BC97">
            <v>0</v>
          </cell>
          <cell r="BD97">
            <v>0</v>
          </cell>
        </row>
        <row r="98">
          <cell r="AP98">
            <v>0</v>
          </cell>
          <cell r="AR98">
            <v>0</v>
          </cell>
          <cell r="AT98">
            <v>0</v>
          </cell>
          <cell r="AU98">
            <v>0</v>
          </cell>
          <cell r="AV98">
            <v>0</v>
          </cell>
          <cell r="AW98">
            <v>0</v>
          </cell>
          <cell r="AX98">
            <v>0</v>
          </cell>
          <cell r="AY98">
            <v>0</v>
          </cell>
          <cell r="AZ98">
            <v>0</v>
          </cell>
          <cell r="BA98">
            <v>0</v>
          </cell>
          <cell r="BB98">
            <v>0</v>
          </cell>
          <cell r="BC98">
            <v>0</v>
          </cell>
          <cell r="BD98">
            <v>0</v>
          </cell>
        </row>
        <row r="99">
          <cell r="AP99">
            <v>0</v>
          </cell>
          <cell r="AR99">
            <v>0</v>
          </cell>
          <cell r="AT99">
            <v>0</v>
          </cell>
          <cell r="AU99">
            <v>0</v>
          </cell>
          <cell r="AV99">
            <v>0</v>
          </cell>
          <cell r="AW99">
            <v>0</v>
          </cell>
          <cell r="AX99">
            <v>0</v>
          </cell>
          <cell r="AY99">
            <v>0</v>
          </cell>
          <cell r="AZ99">
            <v>0</v>
          </cell>
          <cell r="BA99">
            <v>0</v>
          </cell>
          <cell r="BB99">
            <v>0</v>
          </cell>
          <cell r="BC99">
            <v>0</v>
          </cell>
          <cell r="BD99">
            <v>0</v>
          </cell>
        </row>
        <row r="100">
          <cell r="AP100">
            <v>0</v>
          </cell>
          <cell r="AR100">
            <v>0</v>
          </cell>
          <cell r="AT100">
            <v>0</v>
          </cell>
          <cell r="AU100">
            <v>0</v>
          </cell>
          <cell r="AV100">
            <v>0</v>
          </cell>
          <cell r="AW100">
            <v>0</v>
          </cell>
          <cell r="AX100">
            <v>0</v>
          </cell>
          <cell r="AY100">
            <v>0</v>
          </cell>
          <cell r="AZ100">
            <v>0</v>
          </cell>
          <cell r="BA100">
            <v>0</v>
          </cell>
          <cell r="BB100">
            <v>0</v>
          </cell>
          <cell r="BC100">
            <v>0</v>
          </cell>
          <cell r="BD100">
            <v>0</v>
          </cell>
        </row>
        <row r="101">
          <cell r="AP101">
            <v>0</v>
          </cell>
          <cell r="AR101">
            <v>0</v>
          </cell>
          <cell r="AT101">
            <v>0</v>
          </cell>
          <cell r="AU101">
            <v>0</v>
          </cell>
          <cell r="AV101">
            <v>0</v>
          </cell>
          <cell r="AW101">
            <v>0</v>
          </cell>
          <cell r="AX101">
            <v>0</v>
          </cell>
          <cell r="AY101">
            <v>0</v>
          </cell>
          <cell r="AZ101">
            <v>0</v>
          </cell>
          <cell r="BA101">
            <v>0</v>
          </cell>
          <cell r="BB101">
            <v>0</v>
          </cell>
          <cell r="BC101">
            <v>0</v>
          </cell>
          <cell r="BD101">
            <v>0</v>
          </cell>
        </row>
        <row r="102">
          <cell r="AP102">
            <v>0</v>
          </cell>
          <cell r="AR102">
            <v>0</v>
          </cell>
          <cell r="AT102">
            <v>0</v>
          </cell>
          <cell r="AU102">
            <v>0</v>
          </cell>
          <cell r="AV102">
            <v>0</v>
          </cell>
          <cell r="AW102">
            <v>0</v>
          </cell>
          <cell r="AX102">
            <v>0</v>
          </cell>
          <cell r="AY102">
            <v>0</v>
          </cell>
          <cell r="AZ102">
            <v>0</v>
          </cell>
          <cell r="BA102">
            <v>0</v>
          </cell>
          <cell r="BB102">
            <v>0</v>
          </cell>
          <cell r="BC102">
            <v>0</v>
          </cell>
          <cell r="BD102">
            <v>0</v>
          </cell>
        </row>
        <row r="103">
          <cell r="AP103">
            <v>0</v>
          </cell>
          <cell r="AR103">
            <v>0</v>
          </cell>
          <cell r="AT103">
            <v>0</v>
          </cell>
          <cell r="AU103">
            <v>0</v>
          </cell>
          <cell r="AV103">
            <v>0</v>
          </cell>
          <cell r="AW103">
            <v>0</v>
          </cell>
          <cell r="AX103">
            <v>0</v>
          </cell>
          <cell r="AY103">
            <v>0</v>
          </cell>
          <cell r="AZ103">
            <v>0</v>
          </cell>
          <cell r="BA103">
            <v>0</v>
          </cell>
          <cell r="BB103">
            <v>0</v>
          </cell>
          <cell r="BC103">
            <v>0</v>
          </cell>
          <cell r="BD103">
            <v>0</v>
          </cell>
        </row>
        <row r="104">
          <cell r="AP104">
            <v>0</v>
          </cell>
          <cell r="AR104">
            <v>0</v>
          </cell>
          <cell r="AT104">
            <v>0</v>
          </cell>
          <cell r="AU104">
            <v>0</v>
          </cell>
          <cell r="AV104">
            <v>0</v>
          </cell>
          <cell r="AW104">
            <v>0</v>
          </cell>
          <cell r="AX104">
            <v>0</v>
          </cell>
          <cell r="AY104">
            <v>0</v>
          </cell>
          <cell r="AZ104">
            <v>0</v>
          </cell>
          <cell r="BA104">
            <v>0</v>
          </cell>
          <cell r="BB104">
            <v>0</v>
          </cell>
          <cell r="BC104">
            <v>0</v>
          </cell>
          <cell r="BD104">
            <v>0</v>
          </cell>
        </row>
        <row r="105">
          <cell r="AP105">
            <v>0</v>
          </cell>
          <cell r="AR105">
            <v>0</v>
          </cell>
          <cell r="AT105">
            <v>0</v>
          </cell>
          <cell r="AU105">
            <v>0</v>
          </cell>
          <cell r="AV105">
            <v>0</v>
          </cell>
          <cell r="AW105">
            <v>0</v>
          </cell>
          <cell r="AX105">
            <v>0</v>
          </cell>
          <cell r="AY105">
            <v>0</v>
          </cell>
          <cell r="AZ105">
            <v>0</v>
          </cell>
          <cell r="BA105">
            <v>0</v>
          </cell>
          <cell r="BB105">
            <v>0</v>
          </cell>
          <cell r="BC105">
            <v>0</v>
          </cell>
          <cell r="BD105">
            <v>0</v>
          </cell>
        </row>
        <row r="106">
          <cell r="AP106">
            <v>0</v>
          </cell>
          <cell r="AR106">
            <v>0</v>
          </cell>
          <cell r="AT106">
            <v>0</v>
          </cell>
          <cell r="AU106">
            <v>0</v>
          </cell>
          <cell r="AV106">
            <v>0</v>
          </cell>
          <cell r="AW106">
            <v>0</v>
          </cell>
          <cell r="AX106">
            <v>0</v>
          </cell>
          <cell r="AY106">
            <v>0</v>
          </cell>
          <cell r="AZ106">
            <v>0</v>
          </cell>
          <cell r="BA106">
            <v>0</v>
          </cell>
          <cell r="BB106">
            <v>0</v>
          </cell>
          <cell r="BC106">
            <v>0</v>
          </cell>
          <cell r="BD106">
            <v>0</v>
          </cell>
        </row>
        <row r="107">
          <cell r="AP107">
            <v>6</v>
          </cell>
          <cell r="AR107">
            <v>0</v>
          </cell>
          <cell r="AT107">
            <v>0</v>
          </cell>
          <cell r="AU107">
            <v>0</v>
          </cell>
          <cell r="AV107">
            <v>-2418.50278</v>
          </cell>
          <cell r="AW107">
            <v>0</v>
          </cell>
          <cell r="AX107">
            <v>0</v>
          </cell>
          <cell r="AY107">
            <v>0</v>
          </cell>
          <cell r="AZ107">
            <v>0</v>
          </cell>
          <cell r="BA107">
            <v>0</v>
          </cell>
          <cell r="BB107">
            <v>65364.94</v>
          </cell>
          <cell r="BC107">
            <v>0</v>
          </cell>
          <cell r="BD107">
            <v>0</v>
          </cell>
        </row>
        <row r="108">
          <cell r="AP108">
            <v>0</v>
          </cell>
          <cell r="AR108">
            <v>0</v>
          </cell>
          <cell r="AT108">
            <v>0</v>
          </cell>
          <cell r="AU108">
            <v>0</v>
          </cell>
          <cell r="AV108">
            <v>0</v>
          </cell>
          <cell r="AW108">
            <v>0</v>
          </cell>
          <cell r="AX108">
            <v>0</v>
          </cell>
          <cell r="AY108">
            <v>0</v>
          </cell>
          <cell r="AZ108">
            <v>0</v>
          </cell>
          <cell r="BA108">
            <v>0</v>
          </cell>
          <cell r="BB108">
            <v>0</v>
          </cell>
          <cell r="BC108">
            <v>0</v>
          </cell>
          <cell r="BD108">
            <v>0</v>
          </cell>
        </row>
        <row r="109">
          <cell r="AP109">
            <v>0</v>
          </cell>
          <cell r="AR109">
            <v>0</v>
          </cell>
          <cell r="AT109">
            <v>0</v>
          </cell>
          <cell r="AU109">
            <v>0</v>
          </cell>
          <cell r="AV109">
            <v>0</v>
          </cell>
          <cell r="AW109">
            <v>0</v>
          </cell>
          <cell r="AX109">
            <v>0</v>
          </cell>
          <cell r="AY109">
            <v>0</v>
          </cell>
          <cell r="AZ109">
            <v>0</v>
          </cell>
          <cell r="BA109">
            <v>0</v>
          </cell>
          <cell r="BB109">
            <v>0</v>
          </cell>
          <cell r="BC109">
            <v>0</v>
          </cell>
          <cell r="BD109">
            <v>0</v>
          </cell>
        </row>
        <row r="110">
          <cell r="AP110">
            <v>0</v>
          </cell>
          <cell r="AR110">
            <v>0</v>
          </cell>
          <cell r="AT110">
            <v>0</v>
          </cell>
          <cell r="AU110">
            <v>0</v>
          </cell>
          <cell r="AV110">
            <v>0</v>
          </cell>
          <cell r="AW110">
            <v>0</v>
          </cell>
          <cell r="AX110">
            <v>0</v>
          </cell>
          <cell r="AY110">
            <v>0</v>
          </cell>
          <cell r="AZ110">
            <v>0</v>
          </cell>
          <cell r="BA110">
            <v>0</v>
          </cell>
          <cell r="BB110">
            <v>0</v>
          </cell>
          <cell r="BC110">
            <v>0</v>
          </cell>
          <cell r="BD110">
            <v>0</v>
          </cell>
        </row>
        <row r="111">
          <cell r="AP111">
            <v>0</v>
          </cell>
          <cell r="AR111">
            <v>0</v>
          </cell>
          <cell r="AT111">
            <v>0</v>
          </cell>
          <cell r="AU111">
            <v>0</v>
          </cell>
          <cell r="AV111">
            <v>0</v>
          </cell>
          <cell r="AW111">
            <v>0</v>
          </cell>
          <cell r="AX111">
            <v>0</v>
          </cell>
          <cell r="AY111">
            <v>0</v>
          </cell>
          <cell r="AZ111">
            <v>0</v>
          </cell>
          <cell r="BA111">
            <v>0</v>
          </cell>
          <cell r="BB111">
            <v>0</v>
          </cell>
          <cell r="BC111">
            <v>0</v>
          </cell>
          <cell r="BD111">
            <v>0</v>
          </cell>
        </row>
        <row r="112">
          <cell r="AP112">
            <v>0</v>
          </cell>
          <cell r="AR112">
            <v>0</v>
          </cell>
          <cell r="AT112">
            <v>0</v>
          </cell>
          <cell r="AU112">
            <v>0</v>
          </cell>
          <cell r="AV112">
            <v>0</v>
          </cell>
          <cell r="AW112">
            <v>0</v>
          </cell>
          <cell r="AX112">
            <v>0</v>
          </cell>
          <cell r="AY112">
            <v>0</v>
          </cell>
          <cell r="AZ112">
            <v>0</v>
          </cell>
          <cell r="BA112">
            <v>0</v>
          </cell>
          <cell r="BB112">
            <v>0</v>
          </cell>
          <cell r="BC112">
            <v>0</v>
          </cell>
          <cell r="BD112">
            <v>0</v>
          </cell>
        </row>
        <row r="113">
          <cell r="AP113">
            <v>0</v>
          </cell>
          <cell r="AR113">
            <v>0</v>
          </cell>
          <cell r="AT113">
            <v>0</v>
          </cell>
          <cell r="AU113">
            <v>0</v>
          </cell>
          <cell r="AV113">
            <v>0</v>
          </cell>
          <cell r="AW113">
            <v>0</v>
          </cell>
          <cell r="AX113">
            <v>0</v>
          </cell>
          <cell r="AY113">
            <v>0</v>
          </cell>
          <cell r="AZ113">
            <v>0</v>
          </cell>
          <cell r="BA113">
            <v>0</v>
          </cell>
          <cell r="BB113">
            <v>0</v>
          </cell>
          <cell r="BC113">
            <v>0</v>
          </cell>
          <cell r="BD113">
            <v>0</v>
          </cell>
        </row>
        <row r="114">
          <cell r="AP114">
            <v>0</v>
          </cell>
          <cell r="AR114">
            <v>0</v>
          </cell>
          <cell r="AT114">
            <v>0</v>
          </cell>
          <cell r="AU114">
            <v>0</v>
          </cell>
          <cell r="AV114">
            <v>0</v>
          </cell>
          <cell r="AW114">
            <v>0</v>
          </cell>
          <cell r="AX114">
            <v>0</v>
          </cell>
          <cell r="AY114">
            <v>0</v>
          </cell>
          <cell r="AZ114">
            <v>0</v>
          </cell>
          <cell r="BA114">
            <v>0</v>
          </cell>
          <cell r="BB114">
            <v>0</v>
          </cell>
          <cell r="BC114">
            <v>0</v>
          </cell>
          <cell r="BD114">
            <v>0</v>
          </cell>
        </row>
        <row r="115">
          <cell r="AP115">
            <v>0</v>
          </cell>
          <cell r="AR115">
            <v>0</v>
          </cell>
          <cell r="AT115">
            <v>0</v>
          </cell>
          <cell r="AU115">
            <v>0</v>
          </cell>
          <cell r="AV115">
            <v>0</v>
          </cell>
          <cell r="AW115">
            <v>0</v>
          </cell>
          <cell r="AX115">
            <v>0</v>
          </cell>
          <cell r="AY115">
            <v>0</v>
          </cell>
          <cell r="AZ115">
            <v>0</v>
          </cell>
          <cell r="BA115">
            <v>0</v>
          </cell>
          <cell r="BB115">
            <v>0</v>
          </cell>
          <cell r="BC115">
            <v>0</v>
          </cell>
          <cell r="BD115">
            <v>0</v>
          </cell>
        </row>
        <row r="116">
          <cell r="AP116">
            <v>0</v>
          </cell>
          <cell r="AR116">
            <v>0</v>
          </cell>
          <cell r="AT116">
            <v>0</v>
          </cell>
          <cell r="AU116">
            <v>0</v>
          </cell>
          <cell r="AV116">
            <v>0</v>
          </cell>
          <cell r="AW116">
            <v>0</v>
          </cell>
          <cell r="AX116">
            <v>0</v>
          </cell>
          <cell r="AY116">
            <v>0</v>
          </cell>
          <cell r="AZ116">
            <v>0</v>
          </cell>
          <cell r="BA116">
            <v>0</v>
          </cell>
          <cell r="BB116">
            <v>0</v>
          </cell>
          <cell r="BC116">
            <v>0</v>
          </cell>
          <cell r="BD116">
            <v>0</v>
          </cell>
        </row>
        <row r="117">
          <cell r="AP117">
            <v>0</v>
          </cell>
          <cell r="AR117">
            <v>0</v>
          </cell>
          <cell r="AT117">
            <v>0</v>
          </cell>
          <cell r="AU117">
            <v>0</v>
          </cell>
          <cell r="AV117">
            <v>0</v>
          </cell>
          <cell r="AW117">
            <v>0</v>
          </cell>
          <cell r="AX117">
            <v>0</v>
          </cell>
          <cell r="AY117">
            <v>0</v>
          </cell>
          <cell r="AZ117">
            <v>0</v>
          </cell>
          <cell r="BA117">
            <v>0</v>
          </cell>
          <cell r="BB117">
            <v>0</v>
          </cell>
          <cell r="BC117">
            <v>0</v>
          </cell>
          <cell r="BD117">
            <v>0</v>
          </cell>
        </row>
        <row r="118">
          <cell r="AP118">
            <v>0</v>
          </cell>
          <cell r="AR118">
            <v>0</v>
          </cell>
          <cell r="AT118">
            <v>0</v>
          </cell>
          <cell r="AU118">
            <v>0</v>
          </cell>
          <cell r="AV118">
            <v>0</v>
          </cell>
          <cell r="AW118">
            <v>0</v>
          </cell>
          <cell r="AX118">
            <v>0</v>
          </cell>
          <cell r="AY118">
            <v>0</v>
          </cell>
          <cell r="AZ118">
            <v>0</v>
          </cell>
          <cell r="BA118">
            <v>0</v>
          </cell>
          <cell r="BB118">
            <v>0</v>
          </cell>
          <cell r="BC118">
            <v>0</v>
          </cell>
          <cell r="BD118">
            <v>0</v>
          </cell>
        </row>
        <row r="119">
          <cell r="AP119">
            <v>7</v>
          </cell>
          <cell r="AR119">
            <v>0</v>
          </cell>
          <cell r="AT119">
            <v>0</v>
          </cell>
          <cell r="AU119">
            <v>0</v>
          </cell>
          <cell r="AV119">
            <v>-2418.50278</v>
          </cell>
          <cell r="AW119">
            <v>0</v>
          </cell>
          <cell r="AX119">
            <v>0</v>
          </cell>
          <cell r="AY119">
            <v>0</v>
          </cell>
          <cell r="AZ119">
            <v>0</v>
          </cell>
          <cell r="BA119">
            <v>0</v>
          </cell>
          <cell r="BB119">
            <v>65364.94</v>
          </cell>
          <cell r="BC119">
            <v>0</v>
          </cell>
          <cell r="BD119">
            <v>0</v>
          </cell>
        </row>
        <row r="120">
          <cell r="AP120">
            <v>0</v>
          </cell>
          <cell r="AR120">
            <v>0</v>
          </cell>
          <cell r="AT120">
            <v>0</v>
          </cell>
          <cell r="AU120">
            <v>0</v>
          </cell>
          <cell r="AV120">
            <v>0</v>
          </cell>
          <cell r="AW120">
            <v>0</v>
          </cell>
          <cell r="AX120">
            <v>0</v>
          </cell>
          <cell r="AY120">
            <v>0</v>
          </cell>
          <cell r="AZ120">
            <v>0</v>
          </cell>
          <cell r="BA120">
            <v>0</v>
          </cell>
          <cell r="BB120">
            <v>0</v>
          </cell>
          <cell r="BC120">
            <v>0</v>
          </cell>
          <cell r="BD120">
            <v>0</v>
          </cell>
        </row>
        <row r="121">
          <cell r="AP121">
            <v>0</v>
          </cell>
          <cell r="AR121">
            <v>0</v>
          </cell>
          <cell r="AT121">
            <v>0</v>
          </cell>
          <cell r="AU121">
            <v>0</v>
          </cell>
          <cell r="AV121">
            <v>0</v>
          </cell>
          <cell r="AW121">
            <v>0</v>
          </cell>
          <cell r="AX121">
            <v>0</v>
          </cell>
          <cell r="AY121">
            <v>0</v>
          </cell>
          <cell r="AZ121">
            <v>0</v>
          </cell>
          <cell r="BA121">
            <v>0</v>
          </cell>
          <cell r="BB121">
            <v>0</v>
          </cell>
          <cell r="BC121">
            <v>0</v>
          </cell>
          <cell r="BD121">
            <v>0</v>
          </cell>
        </row>
        <row r="122">
          <cell r="AP122">
            <v>0</v>
          </cell>
          <cell r="AR122">
            <v>0</v>
          </cell>
          <cell r="AT122">
            <v>0</v>
          </cell>
          <cell r="AU122">
            <v>0</v>
          </cell>
          <cell r="AV122">
            <v>0</v>
          </cell>
          <cell r="AW122">
            <v>0</v>
          </cell>
          <cell r="AX122">
            <v>0</v>
          </cell>
          <cell r="AY122">
            <v>0</v>
          </cell>
          <cell r="AZ122">
            <v>0</v>
          </cell>
          <cell r="BA122">
            <v>0</v>
          </cell>
          <cell r="BB122">
            <v>0</v>
          </cell>
          <cell r="BC122">
            <v>0</v>
          </cell>
          <cell r="BD122">
            <v>0</v>
          </cell>
        </row>
        <row r="123">
          <cell r="AP123">
            <v>0</v>
          </cell>
          <cell r="AR123">
            <v>0</v>
          </cell>
          <cell r="AT123">
            <v>0</v>
          </cell>
          <cell r="AU123">
            <v>0</v>
          </cell>
          <cell r="AV123">
            <v>0</v>
          </cell>
          <cell r="AW123">
            <v>0</v>
          </cell>
          <cell r="AX123">
            <v>0</v>
          </cell>
          <cell r="AY123">
            <v>0</v>
          </cell>
          <cell r="AZ123">
            <v>0</v>
          </cell>
          <cell r="BA123">
            <v>0</v>
          </cell>
          <cell r="BB123">
            <v>0</v>
          </cell>
          <cell r="BC123">
            <v>0</v>
          </cell>
          <cell r="BD123">
            <v>0</v>
          </cell>
        </row>
        <row r="124">
          <cell r="AP124">
            <v>0</v>
          </cell>
          <cell r="AR124">
            <v>0</v>
          </cell>
          <cell r="AT124">
            <v>0</v>
          </cell>
          <cell r="AU124">
            <v>0</v>
          </cell>
          <cell r="AV124">
            <v>0</v>
          </cell>
          <cell r="AW124">
            <v>0</v>
          </cell>
          <cell r="AX124">
            <v>0</v>
          </cell>
          <cell r="AY124">
            <v>0</v>
          </cell>
          <cell r="AZ124">
            <v>0</v>
          </cell>
          <cell r="BA124">
            <v>0</v>
          </cell>
          <cell r="BB124">
            <v>0</v>
          </cell>
          <cell r="BC124">
            <v>0</v>
          </cell>
          <cell r="BD124">
            <v>0</v>
          </cell>
        </row>
        <row r="125">
          <cell r="AP125">
            <v>0</v>
          </cell>
          <cell r="AR125">
            <v>0</v>
          </cell>
          <cell r="AT125">
            <v>0</v>
          </cell>
          <cell r="AU125">
            <v>0</v>
          </cell>
          <cell r="AV125">
            <v>0</v>
          </cell>
          <cell r="AW125">
            <v>0</v>
          </cell>
          <cell r="AX125">
            <v>0</v>
          </cell>
          <cell r="AY125">
            <v>0</v>
          </cell>
          <cell r="AZ125">
            <v>0</v>
          </cell>
          <cell r="BA125">
            <v>0</v>
          </cell>
          <cell r="BB125">
            <v>0</v>
          </cell>
          <cell r="BC125">
            <v>0</v>
          </cell>
          <cell r="BD125">
            <v>0</v>
          </cell>
        </row>
        <row r="126">
          <cell r="AP126">
            <v>0</v>
          </cell>
          <cell r="AR126">
            <v>0</v>
          </cell>
          <cell r="AT126">
            <v>0</v>
          </cell>
          <cell r="AU126">
            <v>0</v>
          </cell>
          <cell r="AV126">
            <v>0</v>
          </cell>
          <cell r="AW126">
            <v>0</v>
          </cell>
          <cell r="AX126">
            <v>0</v>
          </cell>
          <cell r="AY126">
            <v>0</v>
          </cell>
          <cell r="AZ126">
            <v>0</v>
          </cell>
          <cell r="BA126">
            <v>0</v>
          </cell>
          <cell r="BB126">
            <v>0</v>
          </cell>
          <cell r="BC126">
            <v>0</v>
          </cell>
          <cell r="BD126">
            <v>0</v>
          </cell>
        </row>
        <row r="127">
          <cell r="AP127">
            <v>0</v>
          </cell>
          <cell r="AR127">
            <v>0</v>
          </cell>
          <cell r="AT127">
            <v>0</v>
          </cell>
          <cell r="AU127">
            <v>0</v>
          </cell>
          <cell r="AV127">
            <v>0</v>
          </cell>
          <cell r="AW127">
            <v>0</v>
          </cell>
          <cell r="AX127">
            <v>0</v>
          </cell>
          <cell r="AY127">
            <v>0</v>
          </cell>
          <cell r="AZ127">
            <v>0</v>
          </cell>
          <cell r="BA127">
            <v>0</v>
          </cell>
          <cell r="BB127">
            <v>0</v>
          </cell>
          <cell r="BC127">
            <v>0</v>
          </cell>
          <cell r="BD127">
            <v>0</v>
          </cell>
        </row>
        <row r="128">
          <cell r="AP128">
            <v>0</v>
          </cell>
          <cell r="AR128">
            <v>0</v>
          </cell>
          <cell r="AT128">
            <v>0</v>
          </cell>
          <cell r="AU128">
            <v>0</v>
          </cell>
          <cell r="AV128">
            <v>0</v>
          </cell>
          <cell r="AW128">
            <v>0</v>
          </cell>
          <cell r="AX128">
            <v>0</v>
          </cell>
          <cell r="AY128">
            <v>0</v>
          </cell>
          <cell r="AZ128">
            <v>0</v>
          </cell>
          <cell r="BA128">
            <v>0</v>
          </cell>
          <cell r="BB128">
            <v>0</v>
          </cell>
          <cell r="BC128">
            <v>0</v>
          </cell>
          <cell r="BD128">
            <v>0</v>
          </cell>
        </row>
        <row r="129">
          <cell r="AP129">
            <v>0</v>
          </cell>
          <cell r="AR129">
            <v>0</v>
          </cell>
          <cell r="AT129">
            <v>0</v>
          </cell>
          <cell r="AU129">
            <v>0</v>
          </cell>
          <cell r="AV129">
            <v>0</v>
          </cell>
          <cell r="AW129">
            <v>0</v>
          </cell>
          <cell r="AX129">
            <v>0</v>
          </cell>
          <cell r="AY129">
            <v>0</v>
          </cell>
          <cell r="AZ129">
            <v>0</v>
          </cell>
          <cell r="BA129">
            <v>0</v>
          </cell>
          <cell r="BB129">
            <v>0</v>
          </cell>
          <cell r="BC129">
            <v>0</v>
          </cell>
          <cell r="BD129">
            <v>0</v>
          </cell>
        </row>
        <row r="130">
          <cell r="AP130">
            <v>0</v>
          </cell>
          <cell r="AR130">
            <v>0</v>
          </cell>
          <cell r="AT130">
            <v>0</v>
          </cell>
          <cell r="AU130">
            <v>0</v>
          </cell>
          <cell r="AV130">
            <v>0</v>
          </cell>
          <cell r="AW130">
            <v>0</v>
          </cell>
          <cell r="AX130">
            <v>0</v>
          </cell>
          <cell r="AY130">
            <v>0</v>
          </cell>
          <cell r="AZ130">
            <v>0</v>
          </cell>
          <cell r="BA130">
            <v>0</v>
          </cell>
          <cell r="BB130">
            <v>0</v>
          </cell>
          <cell r="BC130">
            <v>0</v>
          </cell>
          <cell r="BD130">
            <v>0</v>
          </cell>
        </row>
        <row r="131">
          <cell r="AP131">
            <v>8</v>
          </cell>
          <cell r="AR131">
            <v>0</v>
          </cell>
          <cell r="AT131">
            <v>0</v>
          </cell>
          <cell r="AU131">
            <v>0</v>
          </cell>
          <cell r="AV131">
            <v>-2425.1288150136984</v>
          </cell>
          <cell r="AW131">
            <v>0</v>
          </cell>
          <cell r="AX131">
            <v>0</v>
          </cell>
          <cell r="AY131">
            <v>0</v>
          </cell>
          <cell r="AZ131">
            <v>0</v>
          </cell>
          <cell r="BA131">
            <v>0</v>
          </cell>
          <cell r="BB131">
            <v>65364.94</v>
          </cell>
          <cell r="BC131">
            <v>0</v>
          </cell>
          <cell r="BD131">
            <v>0</v>
          </cell>
        </row>
        <row r="132">
          <cell r="AP132">
            <v>0</v>
          </cell>
          <cell r="AR132">
            <v>0</v>
          </cell>
          <cell r="AT132">
            <v>0</v>
          </cell>
          <cell r="AU132">
            <v>0</v>
          </cell>
          <cell r="AV132">
            <v>0</v>
          </cell>
          <cell r="AW132">
            <v>0</v>
          </cell>
          <cell r="AX132">
            <v>0</v>
          </cell>
          <cell r="AY132">
            <v>0</v>
          </cell>
          <cell r="AZ132">
            <v>0</v>
          </cell>
          <cell r="BA132">
            <v>0</v>
          </cell>
          <cell r="BB132">
            <v>0</v>
          </cell>
          <cell r="BC132">
            <v>0</v>
          </cell>
          <cell r="BD132">
            <v>0</v>
          </cell>
        </row>
        <row r="133">
          <cell r="AP133">
            <v>0</v>
          </cell>
          <cell r="AR133">
            <v>0</v>
          </cell>
          <cell r="AT133">
            <v>0</v>
          </cell>
          <cell r="AU133">
            <v>0</v>
          </cell>
          <cell r="AV133">
            <v>0</v>
          </cell>
          <cell r="AW133">
            <v>0</v>
          </cell>
          <cell r="AX133">
            <v>0</v>
          </cell>
          <cell r="AY133">
            <v>0</v>
          </cell>
          <cell r="AZ133">
            <v>0</v>
          </cell>
          <cell r="BA133">
            <v>0</v>
          </cell>
          <cell r="BB133">
            <v>0</v>
          </cell>
          <cell r="BC133">
            <v>0</v>
          </cell>
          <cell r="BD133">
            <v>0</v>
          </cell>
        </row>
        <row r="134">
          <cell r="AP134">
            <v>0</v>
          </cell>
          <cell r="AR134">
            <v>0</v>
          </cell>
          <cell r="AT134">
            <v>0</v>
          </cell>
          <cell r="AU134">
            <v>0</v>
          </cell>
          <cell r="AV134">
            <v>0</v>
          </cell>
          <cell r="AW134">
            <v>0</v>
          </cell>
          <cell r="AX134">
            <v>0</v>
          </cell>
          <cell r="AY134">
            <v>0</v>
          </cell>
          <cell r="AZ134">
            <v>0</v>
          </cell>
          <cell r="BA134">
            <v>0</v>
          </cell>
          <cell r="BB134">
            <v>0</v>
          </cell>
          <cell r="BC134">
            <v>0</v>
          </cell>
          <cell r="BD134">
            <v>0</v>
          </cell>
        </row>
        <row r="135">
          <cell r="AP135">
            <v>0</v>
          </cell>
          <cell r="AR135">
            <v>0</v>
          </cell>
          <cell r="AT135">
            <v>0</v>
          </cell>
          <cell r="AU135">
            <v>0</v>
          </cell>
          <cell r="AV135">
            <v>0</v>
          </cell>
          <cell r="AW135">
            <v>0</v>
          </cell>
          <cell r="AX135">
            <v>0</v>
          </cell>
          <cell r="AY135">
            <v>0</v>
          </cell>
          <cell r="AZ135">
            <v>0</v>
          </cell>
          <cell r="BA135">
            <v>0</v>
          </cell>
          <cell r="BB135">
            <v>0</v>
          </cell>
          <cell r="BC135">
            <v>0</v>
          </cell>
          <cell r="BD135">
            <v>0</v>
          </cell>
        </row>
        <row r="136">
          <cell r="AP136">
            <v>0</v>
          </cell>
          <cell r="AR136">
            <v>0</v>
          </cell>
          <cell r="AT136">
            <v>0</v>
          </cell>
          <cell r="AU136">
            <v>0</v>
          </cell>
          <cell r="AV136">
            <v>0</v>
          </cell>
          <cell r="AW136">
            <v>0</v>
          </cell>
          <cell r="AX136">
            <v>0</v>
          </cell>
          <cell r="AY136">
            <v>0</v>
          </cell>
          <cell r="AZ136">
            <v>0</v>
          </cell>
          <cell r="BA136">
            <v>0</v>
          </cell>
          <cell r="BB136">
            <v>0</v>
          </cell>
          <cell r="BC136">
            <v>0</v>
          </cell>
          <cell r="BD136">
            <v>0</v>
          </cell>
        </row>
        <row r="137">
          <cell r="AP137">
            <v>0</v>
          </cell>
          <cell r="AR137">
            <v>0</v>
          </cell>
          <cell r="AT137">
            <v>0</v>
          </cell>
          <cell r="AU137">
            <v>0</v>
          </cell>
          <cell r="AV137">
            <v>0</v>
          </cell>
          <cell r="AW137">
            <v>0</v>
          </cell>
          <cell r="AX137">
            <v>0</v>
          </cell>
          <cell r="AY137">
            <v>0</v>
          </cell>
          <cell r="AZ137">
            <v>0</v>
          </cell>
          <cell r="BA137">
            <v>0</v>
          </cell>
          <cell r="BB137">
            <v>0</v>
          </cell>
          <cell r="BC137">
            <v>0</v>
          </cell>
          <cell r="BD137">
            <v>0</v>
          </cell>
        </row>
        <row r="138">
          <cell r="AP138">
            <v>0</v>
          </cell>
          <cell r="AR138">
            <v>0</v>
          </cell>
          <cell r="AT138">
            <v>0</v>
          </cell>
          <cell r="AU138">
            <v>0</v>
          </cell>
          <cell r="AV138">
            <v>0</v>
          </cell>
          <cell r="AW138">
            <v>0</v>
          </cell>
          <cell r="AX138">
            <v>0</v>
          </cell>
          <cell r="AY138">
            <v>0</v>
          </cell>
          <cell r="AZ138">
            <v>0</v>
          </cell>
          <cell r="BA138">
            <v>0</v>
          </cell>
          <cell r="BB138">
            <v>0</v>
          </cell>
          <cell r="BC138">
            <v>0</v>
          </cell>
          <cell r="BD138">
            <v>0</v>
          </cell>
        </row>
        <row r="139">
          <cell r="AP139">
            <v>0</v>
          </cell>
          <cell r="AR139">
            <v>0</v>
          </cell>
          <cell r="AT139">
            <v>0</v>
          </cell>
          <cell r="AU139">
            <v>0</v>
          </cell>
          <cell r="AV139">
            <v>0</v>
          </cell>
          <cell r="AW139">
            <v>0</v>
          </cell>
          <cell r="AX139">
            <v>0</v>
          </cell>
          <cell r="AY139">
            <v>0</v>
          </cell>
          <cell r="AZ139">
            <v>0</v>
          </cell>
          <cell r="BA139">
            <v>0</v>
          </cell>
          <cell r="BB139">
            <v>0</v>
          </cell>
          <cell r="BC139">
            <v>0</v>
          </cell>
          <cell r="BD139">
            <v>0</v>
          </cell>
        </row>
        <row r="140">
          <cell r="AP140">
            <v>0</v>
          </cell>
          <cell r="AR140">
            <v>0</v>
          </cell>
          <cell r="AT140">
            <v>0</v>
          </cell>
          <cell r="AU140">
            <v>0</v>
          </cell>
          <cell r="AV140">
            <v>0</v>
          </cell>
          <cell r="AW140">
            <v>0</v>
          </cell>
          <cell r="AX140">
            <v>0</v>
          </cell>
          <cell r="AY140">
            <v>0</v>
          </cell>
          <cell r="AZ140">
            <v>0</v>
          </cell>
          <cell r="BA140">
            <v>0</v>
          </cell>
          <cell r="BB140">
            <v>0</v>
          </cell>
          <cell r="BC140">
            <v>0</v>
          </cell>
          <cell r="BD140">
            <v>0</v>
          </cell>
        </row>
        <row r="141">
          <cell r="AP141">
            <v>0</v>
          </cell>
          <cell r="AR141">
            <v>0</v>
          </cell>
          <cell r="AT141">
            <v>0</v>
          </cell>
          <cell r="AU141">
            <v>0</v>
          </cell>
          <cell r="AV141">
            <v>0</v>
          </cell>
          <cell r="AW141">
            <v>0</v>
          </cell>
          <cell r="AX141">
            <v>0</v>
          </cell>
          <cell r="AY141">
            <v>0</v>
          </cell>
          <cell r="AZ141">
            <v>0</v>
          </cell>
          <cell r="BA141">
            <v>0</v>
          </cell>
          <cell r="BB141">
            <v>0</v>
          </cell>
          <cell r="BC141">
            <v>0</v>
          </cell>
          <cell r="BD141">
            <v>0</v>
          </cell>
        </row>
        <row r="142">
          <cell r="AP142">
            <v>0</v>
          </cell>
          <cell r="AR142">
            <v>0</v>
          </cell>
          <cell r="AT142">
            <v>0</v>
          </cell>
          <cell r="AU142">
            <v>0</v>
          </cell>
          <cell r="AV142">
            <v>0</v>
          </cell>
          <cell r="AW142">
            <v>0</v>
          </cell>
          <cell r="AX142">
            <v>0</v>
          </cell>
          <cell r="AY142">
            <v>0</v>
          </cell>
          <cell r="AZ142">
            <v>0</v>
          </cell>
          <cell r="BA142">
            <v>0</v>
          </cell>
          <cell r="BB142">
            <v>0</v>
          </cell>
          <cell r="BC142">
            <v>0</v>
          </cell>
          <cell r="BD142">
            <v>0</v>
          </cell>
        </row>
        <row r="143">
          <cell r="AP143">
            <v>9</v>
          </cell>
          <cell r="AR143">
            <v>0</v>
          </cell>
          <cell r="AT143">
            <v>0</v>
          </cell>
          <cell r="AU143">
            <v>0</v>
          </cell>
          <cell r="AV143">
            <v>-2418.50278</v>
          </cell>
          <cell r="AW143">
            <v>0</v>
          </cell>
          <cell r="AX143">
            <v>0</v>
          </cell>
          <cell r="AY143">
            <v>0</v>
          </cell>
          <cell r="AZ143">
            <v>0</v>
          </cell>
          <cell r="BA143">
            <v>0</v>
          </cell>
          <cell r="BB143">
            <v>65364.94</v>
          </cell>
          <cell r="BC143">
            <v>0</v>
          </cell>
          <cell r="BD143">
            <v>0</v>
          </cell>
        </row>
        <row r="144">
          <cell r="AP144">
            <v>0</v>
          </cell>
          <cell r="AR144">
            <v>0</v>
          </cell>
          <cell r="AT144">
            <v>0</v>
          </cell>
          <cell r="AU144">
            <v>0</v>
          </cell>
          <cell r="AV144">
            <v>0</v>
          </cell>
          <cell r="AW144">
            <v>0</v>
          </cell>
          <cell r="AX144">
            <v>0</v>
          </cell>
          <cell r="AY144">
            <v>0</v>
          </cell>
          <cell r="AZ144">
            <v>0</v>
          </cell>
          <cell r="BA144">
            <v>0</v>
          </cell>
          <cell r="BB144">
            <v>0</v>
          </cell>
          <cell r="BC144">
            <v>0</v>
          </cell>
          <cell r="BD144">
            <v>0</v>
          </cell>
        </row>
        <row r="145">
          <cell r="AP145">
            <v>0</v>
          </cell>
          <cell r="AR145">
            <v>0</v>
          </cell>
          <cell r="AT145">
            <v>0</v>
          </cell>
          <cell r="AU145">
            <v>0</v>
          </cell>
          <cell r="AV145">
            <v>0</v>
          </cell>
          <cell r="AW145">
            <v>0</v>
          </cell>
          <cell r="AX145">
            <v>0</v>
          </cell>
          <cell r="AY145">
            <v>0</v>
          </cell>
          <cell r="AZ145">
            <v>0</v>
          </cell>
          <cell r="BA145">
            <v>0</v>
          </cell>
          <cell r="BB145">
            <v>0</v>
          </cell>
          <cell r="BC145">
            <v>0</v>
          </cell>
          <cell r="BD145">
            <v>0</v>
          </cell>
        </row>
        <row r="146">
          <cell r="AP146">
            <v>0</v>
          </cell>
          <cell r="AR146">
            <v>0</v>
          </cell>
          <cell r="AT146">
            <v>0</v>
          </cell>
          <cell r="AU146">
            <v>0</v>
          </cell>
          <cell r="AV146">
            <v>0</v>
          </cell>
          <cell r="AW146">
            <v>0</v>
          </cell>
          <cell r="AX146">
            <v>0</v>
          </cell>
          <cell r="AY146">
            <v>0</v>
          </cell>
          <cell r="AZ146">
            <v>0</v>
          </cell>
          <cell r="BA146">
            <v>0</v>
          </cell>
          <cell r="BB146">
            <v>0</v>
          </cell>
          <cell r="BC146">
            <v>0</v>
          </cell>
          <cell r="BD146">
            <v>0</v>
          </cell>
        </row>
        <row r="147">
          <cell r="AP147">
            <v>0</v>
          </cell>
          <cell r="AR147">
            <v>0</v>
          </cell>
          <cell r="AT147">
            <v>0</v>
          </cell>
          <cell r="AU147">
            <v>0</v>
          </cell>
          <cell r="AV147">
            <v>0</v>
          </cell>
          <cell r="AW147">
            <v>0</v>
          </cell>
          <cell r="AX147">
            <v>0</v>
          </cell>
          <cell r="AY147">
            <v>0</v>
          </cell>
          <cell r="AZ147">
            <v>0</v>
          </cell>
          <cell r="BA147">
            <v>0</v>
          </cell>
          <cell r="BB147">
            <v>0</v>
          </cell>
          <cell r="BC147">
            <v>0</v>
          </cell>
          <cell r="BD147">
            <v>0</v>
          </cell>
        </row>
        <row r="148">
          <cell r="AP148">
            <v>0</v>
          </cell>
          <cell r="AR148">
            <v>0</v>
          </cell>
          <cell r="AT148">
            <v>0</v>
          </cell>
          <cell r="AU148">
            <v>0</v>
          </cell>
          <cell r="AV148">
            <v>0</v>
          </cell>
          <cell r="AW148">
            <v>0</v>
          </cell>
          <cell r="AX148">
            <v>0</v>
          </cell>
          <cell r="AY148">
            <v>0</v>
          </cell>
          <cell r="AZ148">
            <v>0</v>
          </cell>
          <cell r="BA148">
            <v>0</v>
          </cell>
          <cell r="BB148">
            <v>0</v>
          </cell>
          <cell r="BC148">
            <v>0</v>
          </cell>
          <cell r="BD148">
            <v>0</v>
          </cell>
        </row>
        <row r="149">
          <cell r="AP149">
            <v>0</v>
          </cell>
          <cell r="AR149">
            <v>0</v>
          </cell>
          <cell r="AT149">
            <v>0</v>
          </cell>
          <cell r="AU149">
            <v>0</v>
          </cell>
          <cell r="AV149">
            <v>0</v>
          </cell>
          <cell r="AW149">
            <v>0</v>
          </cell>
          <cell r="AX149">
            <v>0</v>
          </cell>
          <cell r="AY149">
            <v>0</v>
          </cell>
          <cell r="AZ149">
            <v>0</v>
          </cell>
          <cell r="BA149">
            <v>0</v>
          </cell>
          <cell r="BB149">
            <v>0</v>
          </cell>
          <cell r="BC149">
            <v>0</v>
          </cell>
          <cell r="BD149">
            <v>0</v>
          </cell>
        </row>
        <row r="150">
          <cell r="AP150">
            <v>0</v>
          </cell>
          <cell r="AR150">
            <v>0</v>
          </cell>
          <cell r="AT150">
            <v>0</v>
          </cell>
          <cell r="AU150">
            <v>0</v>
          </cell>
          <cell r="AV150">
            <v>0</v>
          </cell>
          <cell r="AW150">
            <v>0</v>
          </cell>
          <cell r="AX150">
            <v>0</v>
          </cell>
          <cell r="AY150">
            <v>0</v>
          </cell>
          <cell r="AZ150">
            <v>0</v>
          </cell>
          <cell r="BA150">
            <v>0</v>
          </cell>
          <cell r="BB150">
            <v>0</v>
          </cell>
          <cell r="BC150">
            <v>0</v>
          </cell>
          <cell r="BD150">
            <v>0</v>
          </cell>
        </row>
        <row r="151">
          <cell r="AP151">
            <v>0</v>
          </cell>
          <cell r="AR151">
            <v>0</v>
          </cell>
          <cell r="AT151">
            <v>0</v>
          </cell>
          <cell r="AU151">
            <v>0</v>
          </cell>
          <cell r="AV151">
            <v>0</v>
          </cell>
          <cell r="AW151">
            <v>0</v>
          </cell>
          <cell r="AX151">
            <v>0</v>
          </cell>
          <cell r="AY151">
            <v>0</v>
          </cell>
          <cell r="AZ151">
            <v>0</v>
          </cell>
          <cell r="BA151">
            <v>0</v>
          </cell>
          <cell r="BB151">
            <v>0</v>
          </cell>
          <cell r="BC151">
            <v>0</v>
          </cell>
          <cell r="BD151">
            <v>0</v>
          </cell>
        </row>
        <row r="152">
          <cell r="AP152">
            <v>0</v>
          </cell>
          <cell r="AR152">
            <v>0</v>
          </cell>
          <cell r="AT152">
            <v>0</v>
          </cell>
          <cell r="AU152">
            <v>0</v>
          </cell>
          <cell r="AV152">
            <v>0</v>
          </cell>
          <cell r="AW152">
            <v>0</v>
          </cell>
          <cell r="AX152">
            <v>0</v>
          </cell>
          <cell r="AY152">
            <v>0</v>
          </cell>
          <cell r="AZ152">
            <v>0</v>
          </cell>
          <cell r="BA152">
            <v>0</v>
          </cell>
          <cell r="BB152">
            <v>0</v>
          </cell>
          <cell r="BC152">
            <v>0</v>
          </cell>
          <cell r="BD152">
            <v>0</v>
          </cell>
        </row>
        <row r="153">
          <cell r="AP153">
            <v>0</v>
          </cell>
          <cell r="AR153">
            <v>0</v>
          </cell>
          <cell r="AT153">
            <v>0</v>
          </cell>
          <cell r="AU153">
            <v>0</v>
          </cell>
          <cell r="AV153">
            <v>0</v>
          </cell>
          <cell r="AW153">
            <v>0</v>
          </cell>
          <cell r="AX153">
            <v>0</v>
          </cell>
          <cell r="AY153">
            <v>0</v>
          </cell>
          <cell r="AZ153">
            <v>0</v>
          </cell>
          <cell r="BA153">
            <v>0</v>
          </cell>
          <cell r="BB153">
            <v>0</v>
          </cell>
          <cell r="BC153">
            <v>0</v>
          </cell>
          <cell r="BD153">
            <v>0</v>
          </cell>
        </row>
        <row r="154">
          <cell r="AP154">
            <v>0</v>
          </cell>
          <cell r="AR154">
            <v>0</v>
          </cell>
          <cell r="AT154">
            <v>0</v>
          </cell>
          <cell r="AU154">
            <v>0</v>
          </cell>
          <cell r="AV154">
            <v>0</v>
          </cell>
          <cell r="AW154">
            <v>0</v>
          </cell>
          <cell r="AX154">
            <v>0</v>
          </cell>
          <cell r="AY154">
            <v>0</v>
          </cell>
          <cell r="AZ154">
            <v>0</v>
          </cell>
          <cell r="BA154">
            <v>0</v>
          </cell>
          <cell r="BB154">
            <v>0</v>
          </cell>
          <cell r="BC154">
            <v>0</v>
          </cell>
          <cell r="BD154">
            <v>0</v>
          </cell>
        </row>
        <row r="155">
          <cell r="AP155">
            <v>10</v>
          </cell>
          <cell r="AR155">
            <v>0</v>
          </cell>
          <cell r="AT155">
            <v>0</v>
          </cell>
          <cell r="AU155">
            <v>0</v>
          </cell>
          <cell r="AV155">
            <v>-2418.50278</v>
          </cell>
          <cell r="AW155">
            <v>0</v>
          </cell>
          <cell r="AX155">
            <v>0</v>
          </cell>
          <cell r="AY155">
            <v>0</v>
          </cell>
          <cell r="AZ155">
            <v>0</v>
          </cell>
          <cell r="BA155">
            <v>0</v>
          </cell>
          <cell r="BB155">
            <v>65364.94</v>
          </cell>
          <cell r="BC155">
            <v>0</v>
          </cell>
          <cell r="BD155">
            <v>0</v>
          </cell>
        </row>
        <row r="156">
          <cell r="AP156">
            <v>0</v>
          </cell>
          <cell r="AR156">
            <v>0</v>
          </cell>
          <cell r="AT156">
            <v>0</v>
          </cell>
          <cell r="AU156">
            <v>0</v>
          </cell>
          <cell r="AV156">
            <v>0</v>
          </cell>
          <cell r="AW156">
            <v>0</v>
          </cell>
          <cell r="AX156">
            <v>0</v>
          </cell>
          <cell r="AY156">
            <v>0</v>
          </cell>
          <cell r="AZ156">
            <v>0</v>
          </cell>
          <cell r="BA156">
            <v>0</v>
          </cell>
          <cell r="BB156">
            <v>0</v>
          </cell>
          <cell r="BC156">
            <v>0</v>
          </cell>
          <cell r="BD156">
            <v>0</v>
          </cell>
        </row>
        <row r="157">
          <cell r="AP157">
            <v>0</v>
          </cell>
          <cell r="AR157">
            <v>0</v>
          </cell>
          <cell r="AT157">
            <v>0</v>
          </cell>
          <cell r="AU157">
            <v>0</v>
          </cell>
          <cell r="AV157">
            <v>0</v>
          </cell>
          <cell r="AW157">
            <v>0</v>
          </cell>
          <cell r="AX157">
            <v>0</v>
          </cell>
          <cell r="AY157">
            <v>0</v>
          </cell>
          <cell r="AZ157">
            <v>0</v>
          </cell>
          <cell r="BA157">
            <v>0</v>
          </cell>
          <cell r="BB157">
            <v>0</v>
          </cell>
          <cell r="BC157">
            <v>0</v>
          </cell>
          <cell r="BD157">
            <v>0</v>
          </cell>
        </row>
        <row r="158">
          <cell r="AP158">
            <v>0</v>
          </cell>
          <cell r="AR158">
            <v>0</v>
          </cell>
          <cell r="AT158">
            <v>0</v>
          </cell>
          <cell r="AU158">
            <v>0</v>
          </cell>
          <cell r="AV158">
            <v>0</v>
          </cell>
          <cell r="AW158">
            <v>0</v>
          </cell>
          <cell r="AX158">
            <v>0</v>
          </cell>
          <cell r="AY158">
            <v>0</v>
          </cell>
          <cell r="AZ158">
            <v>0</v>
          </cell>
          <cell r="BA158">
            <v>0</v>
          </cell>
          <cell r="BB158">
            <v>0</v>
          </cell>
          <cell r="BC158">
            <v>0</v>
          </cell>
          <cell r="BD158">
            <v>0</v>
          </cell>
        </row>
        <row r="159">
          <cell r="AP159">
            <v>0</v>
          </cell>
          <cell r="AR159">
            <v>0</v>
          </cell>
          <cell r="AT159">
            <v>0</v>
          </cell>
          <cell r="AU159">
            <v>0</v>
          </cell>
          <cell r="AV159">
            <v>0</v>
          </cell>
          <cell r="AW159">
            <v>0</v>
          </cell>
          <cell r="AX159">
            <v>0</v>
          </cell>
          <cell r="AY159">
            <v>0</v>
          </cell>
          <cell r="AZ159">
            <v>0</v>
          </cell>
          <cell r="BA159">
            <v>0</v>
          </cell>
          <cell r="BB159">
            <v>0</v>
          </cell>
          <cell r="BC159">
            <v>0</v>
          </cell>
          <cell r="BD159">
            <v>0</v>
          </cell>
        </row>
        <row r="160">
          <cell r="AP160">
            <v>0</v>
          </cell>
          <cell r="AR160">
            <v>0</v>
          </cell>
          <cell r="AT160">
            <v>0</v>
          </cell>
          <cell r="AU160">
            <v>0</v>
          </cell>
          <cell r="AV160">
            <v>0</v>
          </cell>
          <cell r="AW160">
            <v>0</v>
          </cell>
          <cell r="AX160">
            <v>0</v>
          </cell>
          <cell r="AY160">
            <v>0</v>
          </cell>
          <cell r="AZ160">
            <v>0</v>
          </cell>
          <cell r="BA160">
            <v>0</v>
          </cell>
          <cell r="BB160">
            <v>0</v>
          </cell>
          <cell r="BC160">
            <v>0</v>
          </cell>
          <cell r="BD160">
            <v>0</v>
          </cell>
        </row>
        <row r="161">
          <cell r="AP161">
            <v>0</v>
          </cell>
          <cell r="AR161">
            <v>0</v>
          </cell>
          <cell r="AT161">
            <v>0</v>
          </cell>
          <cell r="AU161">
            <v>0</v>
          </cell>
          <cell r="AV161">
            <v>0</v>
          </cell>
          <cell r="AW161">
            <v>0</v>
          </cell>
          <cell r="AX161">
            <v>0</v>
          </cell>
          <cell r="AY161">
            <v>0</v>
          </cell>
          <cell r="AZ161">
            <v>0</v>
          </cell>
          <cell r="BA161">
            <v>0</v>
          </cell>
          <cell r="BB161">
            <v>0</v>
          </cell>
          <cell r="BC161">
            <v>0</v>
          </cell>
          <cell r="BD161">
            <v>0</v>
          </cell>
        </row>
        <row r="162">
          <cell r="AP162">
            <v>0</v>
          </cell>
          <cell r="AR162">
            <v>0</v>
          </cell>
          <cell r="AT162">
            <v>0</v>
          </cell>
          <cell r="AU162">
            <v>0</v>
          </cell>
          <cell r="AV162">
            <v>0</v>
          </cell>
          <cell r="AW162">
            <v>0</v>
          </cell>
          <cell r="AX162">
            <v>0</v>
          </cell>
          <cell r="AY162">
            <v>0</v>
          </cell>
          <cell r="AZ162">
            <v>0</v>
          </cell>
          <cell r="BA162">
            <v>0</v>
          </cell>
          <cell r="BB162">
            <v>0</v>
          </cell>
          <cell r="BC162">
            <v>0</v>
          </cell>
          <cell r="BD162">
            <v>0</v>
          </cell>
        </row>
        <row r="163">
          <cell r="AP163">
            <v>0</v>
          </cell>
          <cell r="AR163">
            <v>0</v>
          </cell>
          <cell r="AT163">
            <v>0</v>
          </cell>
          <cell r="AU163">
            <v>0</v>
          </cell>
          <cell r="AV163">
            <v>0</v>
          </cell>
          <cell r="AW163">
            <v>0</v>
          </cell>
          <cell r="AX163">
            <v>0</v>
          </cell>
          <cell r="AY163">
            <v>0</v>
          </cell>
          <cell r="AZ163">
            <v>0</v>
          </cell>
          <cell r="BA163">
            <v>0</v>
          </cell>
          <cell r="BB163">
            <v>0</v>
          </cell>
          <cell r="BC163">
            <v>0</v>
          </cell>
          <cell r="BD163">
            <v>0</v>
          </cell>
        </row>
        <row r="164">
          <cell r="AP164">
            <v>0</v>
          </cell>
          <cell r="AR164">
            <v>0</v>
          </cell>
          <cell r="AT164">
            <v>0</v>
          </cell>
          <cell r="AU164">
            <v>0</v>
          </cell>
          <cell r="AV164">
            <v>0</v>
          </cell>
          <cell r="AW164">
            <v>0</v>
          </cell>
          <cell r="AX164">
            <v>0</v>
          </cell>
          <cell r="AY164">
            <v>0</v>
          </cell>
          <cell r="AZ164">
            <v>0</v>
          </cell>
          <cell r="BA164">
            <v>0</v>
          </cell>
          <cell r="BB164">
            <v>0</v>
          </cell>
          <cell r="BC164">
            <v>0</v>
          </cell>
          <cell r="BD164">
            <v>0</v>
          </cell>
        </row>
        <row r="165">
          <cell r="AP165">
            <v>0</v>
          </cell>
          <cell r="AR165">
            <v>0</v>
          </cell>
          <cell r="AT165">
            <v>0</v>
          </cell>
          <cell r="AU165">
            <v>0</v>
          </cell>
          <cell r="AV165">
            <v>0</v>
          </cell>
          <cell r="AW165">
            <v>0</v>
          </cell>
          <cell r="AX165">
            <v>0</v>
          </cell>
          <cell r="AY165">
            <v>0</v>
          </cell>
          <cell r="AZ165">
            <v>0</v>
          </cell>
          <cell r="BA165">
            <v>0</v>
          </cell>
          <cell r="BB165">
            <v>0</v>
          </cell>
          <cell r="BC165">
            <v>0</v>
          </cell>
          <cell r="BD165">
            <v>0</v>
          </cell>
        </row>
        <row r="166">
          <cell r="AP166">
            <v>0</v>
          </cell>
          <cell r="AR166">
            <v>0</v>
          </cell>
          <cell r="AT166">
            <v>0</v>
          </cell>
          <cell r="AU166">
            <v>0</v>
          </cell>
          <cell r="AV166">
            <v>0</v>
          </cell>
          <cell r="AW166">
            <v>0</v>
          </cell>
          <cell r="AX166">
            <v>0</v>
          </cell>
          <cell r="AY166">
            <v>0</v>
          </cell>
          <cell r="AZ166">
            <v>0</v>
          </cell>
          <cell r="BA166">
            <v>0</v>
          </cell>
          <cell r="BB166">
            <v>0</v>
          </cell>
          <cell r="BC166">
            <v>0</v>
          </cell>
          <cell r="BD166">
            <v>0</v>
          </cell>
        </row>
        <row r="167">
          <cell r="AP167">
            <v>11</v>
          </cell>
          <cell r="AR167">
            <v>0</v>
          </cell>
          <cell r="AT167">
            <v>0</v>
          </cell>
          <cell r="AU167">
            <v>0</v>
          </cell>
          <cell r="AV167">
            <v>-2418.50278</v>
          </cell>
          <cell r="AW167">
            <v>0</v>
          </cell>
          <cell r="AX167">
            <v>0</v>
          </cell>
          <cell r="AY167">
            <v>0</v>
          </cell>
          <cell r="AZ167">
            <v>0</v>
          </cell>
          <cell r="BA167">
            <v>0</v>
          </cell>
          <cell r="BB167">
            <v>65364.94</v>
          </cell>
          <cell r="BC167">
            <v>0</v>
          </cell>
          <cell r="BD167">
            <v>0</v>
          </cell>
        </row>
        <row r="168">
          <cell r="AP168">
            <v>0</v>
          </cell>
          <cell r="AR168">
            <v>0</v>
          </cell>
          <cell r="AT168">
            <v>0</v>
          </cell>
          <cell r="AU168">
            <v>0</v>
          </cell>
          <cell r="AV168">
            <v>0</v>
          </cell>
          <cell r="AW168">
            <v>0</v>
          </cell>
          <cell r="AX168">
            <v>0</v>
          </cell>
          <cell r="AY168">
            <v>0</v>
          </cell>
          <cell r="AZ168">
            <v>0</v>
          </cell>
          <cell r="BA168">
            <v>0</v>
          </cell>
          <cell r="BB168">
            <v>0</v>
          </cell>
          <cell r="BC168">
            <v>0</v>
          </cell>
          <cell r="BD168">
            <v>0</v>
          </cell>
        </row>
        <row r="169">
          <cell r="AP169">
            <v>0</v>
          </cell>
          <cell r="AR169">
            <v>0</v>
          </cell>
          <cell r="AT169">
            <v>0</v>
          </cell>
          <cell r="AU169">
            <v>0</v>
          </cell>
          <cell r="AV169">
            <v>0</v>
          </cell>
          <cell r="AW169">
            <v>0</v>
          </cell>
          <cell r="AX169">
            <v>0</v>
          </cell>
          <cell r="AY169">
            <v>0</v>
          </cell>
          <cell r="AZ169">
            <v>0</v>
          </cell>
          <cell r="BA169">
            <v>0</v>
          </cell>
          <cell r="BB169">
            <v>0</v>
          </cell>
          <cell r="BC169">
            <v>0</v>
          </cell>
          <cell r="BD169">
            <v>0</v>
          </cell>
        </row>
        <row r="170">
          <cell r="AP170">
            <v>0</v>
          </cell>
          <cell r="AR170">
            <v>0</v>
          </cell>
          <cell r="AT170">
            <v>0</v>
          </cell>
          <cell r="AU170">
            <v>0</v>
          </cell>
          <cell r="AV170">
            <v>0</v>
          </cell>
          <cell r="AW170">
            <v>0</v>
          </cell>
          <cell r="AX170">
            <v>0</v>
          </cell>
          <cell r="AY170">
            <v>0</v>
          </cell>
          <cell r="AZ170">
            <v>0</v>
          </cell>
          <cell r="BA170">
            <v>0</v>
          </cell>
          <cell r="BB170">
            <v>0</v>
          </cell>
          <cell r="BC170">
            <v>0</v>
          </cell>
          <cell r="BD170">
            <v>0</v>
          </cell>
        </row>
        <row r="171">
          <cell r="AP171">
            <v>0</v>
          </cell>
          <cell r="AR171">
            <v>0</v>
          </cell>
          <cell r="AT171">
            <v>0</v>
          </cell>
          <cell r="AU171">
            <v>0</v>
          </cell>
          <cell r="AV171">
            <v>0</v>
          </cell>
          <cell r="AW171">
            <v>0</v>
          </cell>
          <cell r="AX171">
            <v>0</v>
          </cell>
          <cell r="AY171">
            <v>0</v>
          </cell>
          <cell r="AZ171">
            <v>0</v>
          </cell>
          <cell r="BA171">
            <v>0</v>
          </cell>
          <cell r="BB171">
            <v>0</v>
          </cell>
          <cell r="BC171">
            <v>0</v>
          </cell>
          <cell r="BD171">
            <v>0</v>
          </cell>
        </row>
        <row r="172">
          <cell r="AP172">
            <v>0</v>
          </cell>
          <cell r="AR172">
            <v>0</v>
          </cell>
          <cell r="AT172">
            <v>0</v>
          </cell>
          <cell r="AU172">
            <v>0</v>
          </cell>
          <cell r="AV172">
            <v>0</v>
          </cell>
          <cell r="AW172">
            <v>0</v>
          </cell>
          <cell r="AX172">
            <v>0</v>
          </cell>
          <cell r="AY172">
            <v>0</v>
          </cell>
          <cell r="AZ172">
            <v>0</v>
          </cell>
          <cell r="BA172">
            <v>0</v>
          </cell>
          <cell r="BB172">
            <v>0</v>
          </cell>
          <cell r="BC172">
            <v>0</v>
          </cell>
          <cell r="BD172">
            <v>0</v>
          </cell>
        </row>
        <row r="173">
          <cell r="AP173">
            <v>0</v>
          </cell>
          <cell r="AR173">
            <v>0</v>
          </cell>
          <cell r="AT173">
            <v>0</v>
          </cell>
          <cell r="AU173">
            <v>0</v>
          </cell>
          <cell r="AV173">
            <v>0</v>
          </cell>
          <cell r="AW173">
            <v>0</v>
          </cell>
          <cell r="AX173">
            <v>0</v>
          </cell>
          <cell r="AY173">
            <v>0</v>
          </cell>
          <cell r="AZ173">
            <v>0</v>
          </cell>
          <cell r="BA173">
            <v>0</v>
          </cell>
          <cell r="BB173">
            <v>0</v>
          </cell>
          <cell r="BC173">
            <v>0</v>
          </cell>
          <cell r="BD173">
            <v>0</v>
          </cell>
        </row>
        <row r="174">
          <cell r="AP174">
            <v>0</v>
          </cell>
          <cell r="AR174">
            <v>0</v>
          </cell>
          <cell r="AT174">
            <v>0</v>
          </cell>
          <cell r="AU174">
            <v>0</v>
          </cell>
          <cell r="AV174">
            <v>0</v>
          </cell>
          <cell r="AW174">
            <v>0</v>
          </cell>
          <cell r="AX174">
            <v>0</v>
          </cell>
          <cell r="AY174">
            <v>0</v>
          </cell>
          <cell r="AZ174">
            <v>0</v>
          </cell>
          <cell r="BA174">
            <v>0</v>
          </cell>
          <cell r="BB174">
            <v>0</v>
          </cell>
          <cell r="BC174">
            <v>0</v>
          </cell>
          <cell r="BD174">
            <v>0</v>
          </cell>
        </row>
        <row r="175">
          <cell r="AP175">
            <v>0</v>
          </cell>
          <cell r="AR175">
            <v>0</v>
          </cell>
          <cell r="AT175">
            <v>0</v>
          </cell>
          <cell r="AU175">
            <v>0</v>
          </cell>
          <cell r="AV175">
            <v>0</v>
          </cell>
          <cell r="AW175">
            <v>0</v>
          </cell>
          <cell r="AX175">
            <v>0</v>
          </cell>
          <cell r="AY175">
            <v>0</v>
          </cell>
          <cell r="AZ175">
            <v>0</v>
          </cell>
          <cell r="BA175">
            <v>0</v>
          </cell>
          <cell r="BB175">
            <v>0</v>
          </cell>
          <cell r="BC175">
            <v>0</v>
          </cell>
          <cell r="BD175">
            <v>0</v>
          </cell>
        </row>
        <row r="176">
          <cell r="AP176">
            <v>0</v>
          </cell>
          <cell r="AR176">
            <v>0</v>
          </cell>
          <cell r="AT176">
            <v>0</v>
          </cell>
          <cell r="AU176">
            <v>0</v>
          </cell>
          <cell r="AV176">
            <v>0</v>
          </cell>
          <cell r="AW176">
            <v>0</v>
          </cell>
          <cell r="AX176">
            <v>0</v>
          </cell>
          <cell r="AY176">
            <v>0</v>
          </cell>
          <cell r="AZ176">
            <v>0</v>
          </cell>
          <cell r="BA176">
            <v>0</v>
          </cell>
          <cell r="BB176">
            <v>0</v>
          </cell>
          <cell r="BC176">
            <v>0</v>
          </cell>
          <cell r="BD176">
            <v>0</v>
          </cell>
        </row>
        <row r="177">
          <cell r="AP177">
            <v>0</v>
          </cell>
          <cell r="AR177">
            <v>0</v>
          </cell>
          <cell r="AT177">
            <v>0</v>
          </cell>
          <cell r="AU177">
            <v>0</v>
          </cell>
          <cell r="AV177">
            <v>0</v>
          </cell>
          <cell r="AW177">
            <v>0</v>
          </cell>
          <cell r="AX177">
            <v>0</v>
          </cell>
          <cell r="AY177">
            <v>0</v>
          </cell>
          <cell r="AZ177">
            <v>0</v>
          </cell>
          <cell r="BA177">
            <v>0</v>
          </cell>
          <cell r="BB177">
            <v>0</v>
          </cell>
          <cell r="BC177">
            <v>0</v>
          </cell>
          <cell r="BD177">
            <v>0</v>
          </cell>
        </row>
        <row r="178">
          <cell r="AP178">
            <v>0</v>
          </cell>
          <cell r="AR178">
            <v>0</v>
          </cell>
          <cell r="AT178">
            <v>0</v>
          </cell>
          <cell r="AU178">
            <v>0</v>
          </cell>
          <cell r="AV178">
            <v>0</v>
          </cell>
          <cell r="AW178">
            <v>0</v>
          </cell>
          <cell r="AX178">
            <v>0</v>
          </cell>
          <cell r="AY178">
            <v>0</v>
          </cell>
          <cell r="AZ178">
            <v>0</v>
          </cell>
          <cell r="BA178">
            <v>0</v>
          </cell>
          <cell r="BB178">
            <v>0</v>
          </cell>
          <cell r="BC178">
            <v>0</v>
          </cell>
          <cell r="BD178">
            <v>0</v>
          </cell>
        </row>
        <row r="179">
          <cell r="AP179">
            <v>12</v>
          </cell>
          <cell r="AR179">
            <v>0</v>
          </cell>
          <cell r="AT179">
            <v>0</v>
          </cell>
          <cell r="AU179">
            <v>0</v>
          </cell>
          <cell r="AV179">
            <v>-2425.1288150136984</v>
          </cell>
          <cell r="AW179">
            <v>0</v>
          </cell>
          <cell r="AX179">
            <v>0</v>
          </cell>
          <cell r="AY179">
            <v>0</v>
          </cell>
          <cell r="AZ179">
            <v>0</v>
          </cell>
          <cell r="BA179">
            <v>0</v>
          </cell>
          <cell r="BB179">
            <v>65364.94</v>
          </cell>
          <cell r="BC179">
            <v>0</v>
          </cell>
          <cell r="BD179">
            <v>0</v>
          </cell>
        </row>
        <row r="180">
          <cell r="AP180">
            <v>0</v>
          </cell>
          <cell r="AR180">
            <v>0</v>
          </cell>
          <cell r="AT180">
            <v>0</v>
          </cell>
          <cell r="AU180">
            <v>0</v>
          </cell>
          <cell r="AV180">
            <v>0</v>
          </cell>
          <cell r="AW180">
            <v>0</v>
          </cell>
          <cell r="AX180">
            <v>0</v>
          </cell>
          <cell r="AY180">
            <v>0</v>
          </cell>
          <cell r="AZ180">
            <v>0</v>
          </cell>
          <cell r="BA180">
            <v>0</v>
          </cell>
          <cell r="BB180">
            <v>0</v>
          </cell>
          <cell r="BC180">
            <v>0</v>
          </cell>
          <cell r="BD180">
            <v>0</v>
          </cell>
        </row>
        <row r="181">
          <cell r="AP181">
            <v>0</v>
          </cell>
          <cell r="AR181">
            <v>0</v>
          </cell>
          <cell r="AT181">
            <v>0</v>
          </cell>
          <cell r="AU181">
            <v>0</v>
          </cell>
          <cell r="AV181">
            <v>0</v>
          </cell>
          <cell r="AW181">
            <v>0</v>
          </cell>
          <cell r="AX181">
            <v>0</v>
          </cell>
          <cell r="AY181">
            <v>0</v>
          </cell>
          <cell r="AZ181">
            <v>0</v>
          </cell>
          <cell r="BA181">
            <v>0</v>
          </cell>
          <cell r="BB181">
            <v>0</v>
          </cell>
          <cell r="BC181">
            <v>0</v>
          </cell>
          <cell r="BD181">
            <v>0</v>
          </cell>
        </row>
        <row r="182">
          <cell r="AP182">
            <v>0</v>
          </cell>
          <cell r="AR182">
            <v>0</v>
          </cell>
          <cell r="AT182">
            <v>0</v>
          </cell>
          <cell r="AU182">
            <v>0</v>
          </cell>
          <cell r="AV182">
            <v>0</v>
          </cell>
          <cell r="AW182">
            <v>0</v>
          </cell>
          <cell r="AX182">
            <v>0</v>
          </cell>
          <cell r="AY182">
            <v>0</v>
          </cell>
          <cell r="AZ182">
            <v>0</v>
          </cell>
          <cell r="BA182">
            <v>0</v>
          </cell>
          <cell r="BB182">
            <v>0</v>
          </cell>
          <cell r="BC182">
            <v>0</v>
          </cell>
          <cell r="BD182">
            <v>0</v>
          </cell>
        </row>
        <row r="183">
          <cell r="AP183">
            <v>0</v>
          </cell>
          <cell r="AR183">
            <v>0</v>
          </cell>
          <cell r="AT183">
            <v>0</v>
          </cell>
          <cell r="AU183">
            <v>0</v>
          </cell>
          <cell r="AV183">
            <v>0</v>
          </cell>
          <cell r="AW183">
            <v>0</v>
          </cell>
          <cell r="AX183">
            <v>0</v>
          </cell>
          <cell r="AY183">
            <v>0</v>
          </cell>
          <cell r="AZ183">
            <v>0</v>
          </cell>
          <cell r="BA183">
            <v>0</v>
          </cell>
          <cell r="BB183">
            <v>0</v>
          </cell>
          <cell r="BC183">
            <v>0</v>
          </cell>
          <cell r="BD183">
            <v>0</v>
          </cell>
        </row>
        <row r="184">
          <cell r="AP184">
            <v>0</v>
          </cell>
          <cell r="AR184">
            <v>0</v>
          </cell>
          <cell r="AT184">
            <v>0</v>
          </cell>
          <cell r="AU184">
            <v>0</v>
          </cell>
          <cell r="AV184">
            <v>0</v>
          </cell>
          <cell r="AW184">
            <v>0</v>
          </cell>
          <cell r="AX184">
            <v>0</v>
          </cell>
          <cell r="AY184">
            <v>0</v>
          </cell>
          <cell r="AZ184">
            <v>0</v>
          </cell>
          <cell r="BA184">
            <v>0</v>
          </cell>
          <cell r="BB184">
            <v>0</v>
          </cell>
          <cell r="BC184">
            <v>0</v>
          </cell>
          <cell r="BD184">
            <v>0</v>
          </cell>
        </row>
        <row r="185">
          <cell r="AP185">
            <v>0</v>
          </cell>
          <cell r="AR185">
            <v>0</v>
          </cell>
          <cell r="AT185">
            <v>0</v>
          </cell>
          <cell r="AU185">
            <v>0</v>
          </cell>
          <cell r="AV185">
            <v>0</v>
          </cell>
          <cell r="AW185">
            <v>0</v>
          </cell>
          <cell r="AX185">
            <v>0</v>
          </cell>
          <cell r="AY185">
            <v>0</v>
          </cell>
          <cell r="AZ185">
            <v>0</v>
          </cell>
          <cell r="BA185">
            <v>0</v>
          </cell>
          <cell r="BB185">
            <v>0</v>
          </cell>
          <cell r="BC185">
            <v>0</v>
          </cell>
          <cell r="BD185">
            <v>0</v>
          </cell>
        </row>
        <row r="186">
          <cell r="AP186">
            <v>0</v>
          </cell>
          <cell r="AR186">
            <v>0</v>
          </cell>
          <cell r="AT186">
            <v>0</v>
          </cell>
          <cell r="AU186">
            <v>0</v>
          </cell>
          <cell r="AV186">
            <v>0</v>
          </cell>
          <cell r="AW186">
            <v>0</v>
          </cell>
          <cell r="AX186">
            <v>0</v>
          </cell>
          <cell r="AY186">
            <v>0</v>
          </cell>
          <cell r="AZ186">
            <v>0</v>
          </cell>
          <cell r="BA186">
            <v>0</v>
          </cell>
          <cell r="BB186">
            <v>0</v>
          </cell>
          <cell r="BC186">
            <v>0</v>
          </cell>
          <cell r="BD186">
            <v>0</v>
          </cell>
        </row>
        <row r="187">
          <cell r="AP187">
            <v>0</v>
          </cell>
          <cell r="AR187">
            <v>0</v>
          </cell>
          <cell r="AT187">
            <v>0</v>
          </cell>
          <cell r="AU187">
            <v>0</v>
          </cell>
          <cell r="AV187">
            <v>0</v>
          </cell>
          <cell r="AW187">
            <v>0</v>
          </cell>
          <cell r="AX187">
            <v>0</v>
          </cell>
          <cell r="AY187">
            <v>0</v>
          </cell>
          <cell r="AZ187">
            <v>0</v>
          </cell>
          <cell r="BA187">
            <v>0</v>
          </cell>
          <cell r="BB187">
            <v>0</v>
          </cell>
          <cell r="BC187">
            <v>0</v>
          </cell>
          <cell r="BD187">
            <v>0</v>
          </cell>
        </row>
        <row r="188">
          <cell r="AP188">
            <v>0</v>
          </cell>
          <cell r="AR188">
            <v>0</v>
          </cell>
          <cell r="AT188">
            <v>0</v>
          </cell>
          <cell r="AU188">
            <v>0</v>
          </cell>
          <cell r="AV188">
            <v>0</v>
          </cell>
          <cell r="AW188">
            <v>0</v>
          </cell>
          <cell r="AX188">
            <v>0</v>
          </cell>
          <cell r="AY188">
            <v>0</v>
          </cell>
          <cell r="AZ188">
            <v>0</v>
          </cell>
          <cell r="BA188">
            <v>0</v>
          </cell>
          <cell r="BB188">
            <v>0</v>
          </cell>
          <cell r="BC188">
            <v>0</v>
          </cell>
          <cell r="BD188">
            <v>0</v>
          </cell>
        </row>
        <row r="189">
          <cell r="AP189">
            <v>0</v>
          </cell>
          <cell r="AR189">
            <v>0</v>
          </cell>
          <cell r="AT189">
            <v>0</v>
          </cell>
          <cell r="AU189">
            <v>0</v>
          </cell>
          <cell r="AV189">
            <v>0</v>
          </cell>
          <cell r="AW189">
            <v>0</v>
          </cell>
          <cell r="AX189">
            <v>0</v>
          </cell>
          <cell r="AY189">
            <v>0</v>
          </cell>
          <cell r="AZ189">
            <v>0</v>
          </cell>
          <cell r="BA189">
            <v>0</v>
          </cell>
          <cell r="BB189">
            <v>0</v>
          </cell>
          <cell r="BC189">
            <v>0</v>
          </cell>
          <cell r="BD189">
            <v>0</v>
          </cell>
        </row>
        <row r="190">
          <cell r="AP190">
            <v>0</v>
          </cell>
          <cell r="AR190">
            <v>0</v>
          </cell>
          <cell r="AT190">
            <v>0</v>
          </cell>
          <cell r="AU190">
            <v>0</v>
          </cell>
          <cell r="AV190">
            <v>0</v>
          </cell>
          <cell r="AW190">
            <v>0</v>
          </cell>
          <cell r="AX190">
            <v>0</v>
          </cell>
          <cell r="AY190">
            <v>0</v>
          </cell>
          <cell r="AZ190">
            <v>0</v>
          </cell>
          <cell r="BA190">
            <v>0</v>
          </cell>
          <cell r="BB190">
            <v>0</v>
          </cell>
          <cell r="BC190">
            <v>0</v>
          </cell>
          <cell r="BD190">
            <v>0</v>
          </cell>
        </row>
        <row r="191">
          <cell r="AP191">
            <v>13</v>
          </cell>
          <cell r="AR191">
            <v>0</v>
          </cell>
          <cell r="AT191">
            <v>0</v>
          </cell>
          <cell r="AU191">
            <v>0</v>
          </cell>
          <cell r="AV191">
            <v>-2418.50278</v>
          </cell>
          <cell r="AW191">
            <v>0</v>
          </cell>
          <cell r="AX191">
            <v>0</v>
          </cell>
          <cell r="AY191">
            <v>0</v>
          </cell>
          <cell r="AZ191">
            <v>0</v>
          </cell>
          <cell r="BA191">
            <v>0</v>
          </cell>
          <cell r="BB191">
            <v>65364.94</v>
          </cell>
          <cell r="BC191">
            <v>0</v>
          </cell>
          <cell r="BD191">
            <v>0</v>
          </cell>
        </row>
        <row r="192">
          <cell r="AP192">
            <v>0</v>
          </cell>
          <cell r="AR192">
            <v>0</v>
          </cell>
          <cell r="AT192">
            <v>0</v>
          </cell>
          <cell r="AU192">
            <v>0</v>
          </cell>
          <cell r="AV192">
            <v>0</v>
          </cell>
          <cell r="AW192">
            <v>0</v>
          </cell>
          <cell r="AX192">
            <v>0</v>
          </cell>
          <cell r="AY192">
            <v>0</v>
          </cell>
          <cell r="AZ192">
            <v>0</v>
          </cell>
          <cell r="BA192">
            <v>0</v>
          </cell>
          <cell r="BB192">
            <v>0</v>
          </cell>
          <cell r="BC192">
            <v>0</v>
          </cell>
          <cell r="BD192">
            <v>0</v>
          </cell>
        </row>
        <row r="193">
          <cell r="AP193">
            <v>0</v>
          </cell>
          <cell r="AR193">
            <v>0</v>
          </cell>
          <cell r="AT193">
            <v>0</v>
          </cell>
          <cell r="AU193">
            <v>0</v>
          </cell>
          <cell r="AV193">
            <v>0</v>
          </cell>
          <cell r="AW193">
            <v>0</v>
          </cell>
          <cell r="AX193">
            <v>0</v>
          </cell>
          <cell r="AY193">
            <v>0</v>
          </cell>
          <cell r="AZ193">
            <v>0</v>
          </cell>
          <cell r="BA193">
            <v>0</v>
          </cell>
          <cell r="BB193">
            <v>0</v>
          </cell>
          <cell r="BC193">
            <v>0</v>
          </cell>
          <cell r="BD193">
            <v>0</v>
          </cell>
        </row>
        <row r="194">
          <cell r="AP194">
            <v>0</v>
          </cell>
          <cell r="AR194">
            <v>0</v>
          </cell>
          <cell r="AT194">
            <v>0</v>
          </cell>
          <cell r="AU194">
            <v>0</v>
          </cell>
          <cell r="AV194">
            <v>0</v>
          </cell>
          <cell r="AW194">
            <v>0</v>
          </cell>
          <cell r="AX194">
            <v>0</v>
          </cell>
          <cell r="AY194">
            <v>0</v>
          </cell>
          <cell r="AZ194">
            <v>0</v>
          </cell>
          <cell r="BA194">
            <v>0</v>
          </cell>
          <cell r="BB194">
            <v>0</v>
          </cell>
          <cell r="BC194">
            <v>0</v>
          </cell>
          <cell r="BD194">
            <v>0</v>
          </cell>
        </row>
        <row r="195">
          <cell r="AP195">
            <v>0</v>
          </cell>
          <cell r="AR195">
            <v>0</v>
          </cell>
          <cell r="AT195">
            <v>0</v>
          </cell>
          <cell r="AU195">
            <v>0</v>
          </cell>
          <cell r="AV195">
            <v>0</v>
          </cell>
          <cell r="AW195">
            <v>0</v>
          </cell>
          <cell r="AX195">
            <v>0</v>
          </cell>
          <cell r="AY195">
            <v>0</v>
          </cell>
          <cell r="AZ195">
            <v>0</v>
          </cell>
          <cell r="BA195">
            <v>0</v>
          </cell>
          <cell r="BB195">
            <v>0</v>
          </cell>
          <cell r="BC195">
            <v>0</v>
          </cell>
          <cell r="BD195">
            <v>0</v>
          </cell>
        </row>
        <row r="196">
          <cell r="AP196">
            <v>0</v>
          </cell>
          <cell r="AR196">
            <v>0</v>
          </cell>
          <cell r="AT196">
            <v>0</v>
          </cell>
          <cell r="AU196">
            <v>0</v>
          </cell>
          <cell r="AV196">
            <v>0</v>
          </cell>
          <cell r="AW196">
            <v>0</v>
          </cell>
          <cell r="AX196">
            <v>0</v>
          </cell>
          <cell r="AY196">
            <v>0</v>
          </cell>
          <cell r="AZ196">
            <v>0</v>
          </cell>
          <cell r="BA196">
            <v>0</v>
          </cell>
          <cell r="BB196">
            <v>0</v>
          </cell>
          <cell r="BC196">
            <v>0</v>
          </cell>
          <cell r="BD196">
            <v>0</v>
          </cell>
        </row>
        <row r="197">
          <cell r="AP197">
            <v>0</v>
          </cell>
          <cell r="AR197">
            <v>0</v>
          </cell>
          <cell r="AT197">
            <v>0</v>
          </cell>
          <cell r="AU197">
            <v>0</v>
          </cell>
          <cell r="AV197">
            <v>0</v>
          </cell>
          <cell r="AW197">
            <v>0</v>
          </cell>
          <cell r="AX197">
            <v>0</v>
          </cell>
          <cell r="AY197">
            <v>0</v>
          </cell>
          <cell r="AZ197">
            <v>0</v>
          </cell>
          <cell r="BA197">
            <v>0</v>
          </cell>
          <cell r="BB197">
            <v>0</v>
          </cell>
          <cell r="BC197">
            <v>0</v>
          </cell>
          <cell r="BD197">
            <v>0</v>
          </cell>
        </row>
        <row r="198">
          <cell r="AP198">
            <v>0</v>
          </cell>
          <cell r="AR198">
            <v>0</v>
          </cell>
          <cell r="AT198">
            <v>0</v>
          </cell>
          <cell r="AU198">
            <v>0</v>
          </cell>
          <cell r="AV198">
            <v>0</v>
          </cell>
          <cell r="AW198">
            <v>0</v>
          </cell>
          <cell r="AX198">
            <v>0</v>
          </cell>
          <cell r="AY198">
            <v>0</v>
          </cell>
          <cell r="AZ198">
            <v>0</v>
          </cell>
          <cell r="BA198">
            <v>0</v>
          </cell>
          <cell r="BB198">
            <v>0</v>
          </cell>
          <cell r="BC198">
            <v>0</v>
          </cell>
          <cell r="BD198">
            <v>0</v>
          </cell>
        </row>
        <row r="199">
          <cell r="AP199">
            <v>0</v>
          </cell>
          <cell r="AR199">
            <v>0</v>
          </cell>
          <cell r="AT199">
            <v>0</v>
          </cell>
          <cell r="AU199">
            <v>0</v>
          </cell>
          <cell r="AV199">
            <v>0</v>
          </cell>
          <cell r="AW199">
            <v>0</v>
          </cell>
          <cell r="AX199">
            <v>0</v>
          </cell>
          <cell r="AY199">
            <v>0</v>
          </cell>
          <cell r="AZ199">
            <v>0</v>
          </cell>
          <cell r="BA199">
            <v>0</v>
          </cell>
          <cell r="BB199">
            <v>0</v>
          </cell>
          <cell r="BC199">
            <v>0</v>
          </cell>
          <cell r="BD199">
            <v>0</v>
          </cell>
        </row>
        <row r="200">
          <cell r="AP200">
            <v>0</v>
          </cell>
          <cell r="AR200">
            <v>0</v>
          </cell>
          <cell r="AT200">
            <v>0</v>
          </cell>
          <cell r="AU200">
            <v>0</v>
          </cell>
          <cell r="AV200">
            <v>0</v>
          </cell>
          <cell r="AW200">
            <v>0</v>
          </cell>
          <cell r="AX200">
            <v>0</v>
          </cell>
          <cell r="AY200">
            <v>0</v>
          </cell>
          <cell r="AZ200">
            <v>0</v>
          </cell>
          <cell r="BA200">
            <v>0</v>
          </cell>
          <cell r="BB200">
            <v>0</v>
          </cell>
          <cell r="BC200">
            <v>0</v>
          </cell>
          <cell r="BD200">
            <v>0</v>
          </cell>
        </row>
        <row r="201">
          <cell r="AP201">
            <v>0</v>
          </cell>
          <cell r="AR201">
            <v>0</v>
          </cell>
          <cell r="AT201">
            <v>0</v>
          </cell>
          <cell r="AU201">
            <v>0</v>
          </cell>
          <cell r="AV201">
            <v>0</v>
          </cell>
          <cell r="AW201">
            <v>0</v>
          </cell>
          <cell r="AX201">
            <v>0</v>
          </cell>
          <cell r="AY201">
            <v>0</v>
          </cell>
          <cell r="AZ201">
            <v>0</v>
          </cell>
          <cell r="BA201">
            <v>0</v>
          </cell>
          <cell r="BB201">
            <v>0</v>
          </cell>
          <cell r="BC201">
            <v>0</v>
          </cell>
          <cell r="BD201">
            <v>0</v>
          </cell>
        </row>
        <row r="202">
          <cell r="AP202">
            <v>0</v>
          </cell>
          <cell r="AR202">
            <v>0</v>
          </cell>
          <cell r="AT202">
            <v>0</v>
          </cell>
          <cell r="AU202">
            <v>0</v>
          </cell>
          <cell r="AV202">
            <v>0</v>
          </cell>
          <cell r="AW202">
            <v>0</v>
          </cell>
          <cell r="AX202">
            <v>0</v>
          </cell>
          <cell r="AY202">
            <v>0</v>
          </cell>
          <cell r="AZ202">
            <v>0</v>
          </cell>
          <cell r="BA202">
            <v>0</v>
          </cell>
          <cell r="BB202">
            <v>0</v>
          </cell>
          <cell r="BC202">
            <v>0</v>
          </cell>
          <cell r="BD202">
            <v>0</v>
          </cell>
        </row>
        <row r="203">
          <cell r="AP203">
            <v>14</v>
          </cell>
          <cell r="AR203">
            <v>0</v>
          </cell>
          <cell r="AT203">
            <v>0</v>
          </cell>
          <cell r="AU203">
            <v>0</v>
          </cell>
          <cell r="AV203">
            <v>-2418.50278</v>
          </cell>
          <cell r="AW203">
            <v>0</v>
          </cell>
          <cell r="AX203">
            <v>0</v>
          </cell>
          <cell r="AY203">
            <v>0</v>
          </cell>
          <cell r="AZ203">
            <v>0</v>
          </cell>
          <cell r="BA203">
            <v>0</v>
          </cell>
          <cell r="BB203">
            <v>65364.94</v>
          </cell>
          <cell r="BC203">
            <v>0</v>
          </cell>
          <cell r="BD203">
            <v>0</v>
          </cell>
        </row>
        <row r="204">
          <cell r="AP204">
            <v>0</v>
          </cell>
          <cell r="AR204">
            <v>0</v>
          </cell>
          <cell r="AT204">
            <v>0</v>
          </cell>
          <cell r="AU204">
            <v>0</v>
          </cell>
          <cell r="AV204">
            <v>0</v>
          </cell>
          <cell r="AW204">
            <v>0</v>
          </cell>
          <cell r="AX204">
            <v>0</v>
          </cell>
          <cell r="AY204">
            <v>0</v>
          </cell>
          <cell r="AZ204">
            <v>0</v>
          </cell>
          <cell r="BA204">
            <v>0</v>
          </cell>
          <cell r="BB204">
            <v>0</v>
          </cell>
          <cell r="BC204">
            <v>0</v>
          </cell>
          <cell r="BD204">
            <v>0</v>
          </cell>
        </row>
        <row r="205">
          <cell r="AP205">
            <v>0</v>
          </cell>
          <cell r="AR205">
            <v>0</v>
          </cell>
          <cell r="AT205">
            <v>0</v>
          </cell>
          <cell r="AU205">
            <v>0</v>
          </cell>
          <cell r="AV205">
            <v>0</v>
          </cell>
          <cell r="AW205">
            <v>0</v>
          </cell>
          <cell r="AX205">
            <v>0</v>
          </cell>
          <cell r="AY205">
            <v>0</v>
          </cell>
          <cell r="AZ205">
            <v>0</v>
          </cell>
          <cell r="BA205">
            <v>0</v>
          </cell>
          <cell r="BB205">
            <v>0</v>
          </cell>
          <cell r="BC205">
            <v>0</v>
          </cell>
          <cell r="BD205">
            <v>0</v>
          </cell>
        </row>
        <row r="206">
          <cell r="AP206">
            <v>0</v>
          </cell>
          <cell r="AR206">
            <v>0</v>
          </cell>
          <cell r="AT206">
            <v>0</v>
          </cell>
          <cell r="AU206">
            <v>0</v>
          </cell>
          <cell r="AV206">
            <v>0</v>
          </cell>
          <cell r="AW206">
            <v>0</v>
          </cell>
          <cell r="AX206">
            <v>0</v>
          </cell>
          <cell r="AY206">
            <v>0</v>
          </cell>
          <cell r="AZ206">
            <v>0</v>
          </cell>
          <cell r="BA206">
            <v>0</v>
          </cell>
          <cell r="BB206">
            <v>0</v>
          </cell>
          <cell r="BC206">
            <v>0</v>
          </cell>
          <cell r="BD206">
            <v>0</v>
          </cell>
        </row>
        <row r="207">
          <cell r="AP207">
            <v>0</v>
          </cell>
          <cell r="AR207">
            <v>0</v>
          </cell>
          <cell r="AT207">
            <v>0</v>
          </cell>
          <cell r="AU207">
            <v>0</v>
          </cell>
          <cell r="AV207">
            <v>0</v>
          </cell>
          <cell r="AW207">
            <v>0</v>
          </cell>
          <cell r="AX207">
            <v>0</v>
          </cell>
          <cell r="AY207">
            <v>0</v>
          </cell>
          <cell r="AZ207">
            <v>0</v>
          </cell>
          <cell r="BA207">
            <v>0</v>
          </cell>
          <cell r="BB207">
            <v>0</v>
          </cell>
          <cell r="BC207">
            <v>0</v>
          </cell>
          <cell r="BD207">
            <v>0</v>
          </cell>
        </row>
        <row r="208">
          <cell r="AP208">
            <v>0</v>
          </cell>
          <cell r="AR208">
            <v>0</v>
          </cell>
          <cell r="AT208">
            <v>0</v>
          </cell>
          <cell r="AU208">
            <v>0</v>
          </cell>
          <cell r="AV208">
            <v>0</v>
          </cell>
          <cell r="AW208">
            <v>0</v>
          </cell>
          <cell r="AX208">
            <v>0</v>
          </cell>
          <cell r="AY208">
            <v>0</v>
          </cell>
          <cell r="AZ208">
            <v>0</v>
          </cell>
          <cell r="BA208">
            <v>0</v>
          </cell>
          <cell r="BB208">
            <v>0</v>
          </cell>
          <cell r="BC208">
            <v>0</v>
          </cell>
          <cell r="BD208">
            <v>0</v>
          </cell>
        </row>
        <row r="209">
          <cell r="AP209">
            <v>0</v>
          </cell>
          <cell r="AR209">
            <v>0</v>
          </cell>
          <cell r="AT209">
            <v>0</v>
          </cell>
          <cell r="AU209">
            <v>0</v>
          </cell>
          <cell r="AV209">
            <v>0</v>
          </cell>
          <cell r="AW209">
            <v>0</v>
          </cell>
          <cell r="AX209">
            <v>0</v>
          </cell>
          <cell r="AY209">
            <v>0</v>
          </cell>
          <cell r="AZ209">
            <v>0</v>
          </cell>
          <cell r="BA209">
            <v>0</v>
          </cell>
          <cell r="BB209">
            <v>0</v>
          </cell>
          <cell r="BC209">
            <v>0</v>
          </cell>
          <cell r="BD209">
            <v>0</v>
          </cell>
        </row>
        <row r="210">
          <cell r="AP210">
            <v>0</v>
          </cell>
          <cell r="AR210">
            <v>0</v>
          </cell>
          <cell r="AT210">
            <v>0</v>
          </cell>
          <cell r="AU210">
            <v>0</v>
          </cell>
          <cell r="AV210">
            <v>0</v>
          </cell>
          <cell r="AW210">
            <v>0</v>
          </cell>
          <cell r="AX210">
            <v>0</v>
          </cell>
          <cell r="AY210">
            <v>0</v>
          </cell>
          <cell r="AZ210">
            <v>0</v>
          </cell>
          <cell r="BA210">
            <v>0</v>
          </cell>
          <cell r="BB210">
            <v>0</v>
          </cell>
          <cell r="BC210">
            <v>0</v>
          </cell>
          <cell r="BD210">
            <v>0</v>
          </cell>
        </row>
        <row r="211">
          <cell r="AP211">
            <v>0</v>
          </cell>
          <cell r="AR211">
            <v>0</v>
          </cell>
          <cell r="AT211">
            <v>0</v>
          </cell>
          <cell r="AU211">
            <v>0</v>
          </cell>
          <cell r="AV211">
            <v>0</v>
          </cell>
          <cell r="AW211">
            <v>0</v>
          </cell>
          <cell r="AX211">
            <v>0</v>
          </cell>
          <cell r="AY211">
            <v>0</v>
          </cell>
          <cell r="AZ211">
            <v>0</v>
          </cell>
          <cell r="BA211">
            <v>0</v>
          </cell>
          <cell r="BB211">
            <v>0</v>
          </cell>
          <cell r="BC211">
            <v>0</v>
          </cell>
          <cell r="BD211">
            <v>0</v>
          </cell>
        </row>
        <row r="212">
          <cell r="AP212">
            <v>0</v>
          </cell>
          <cell r="AR212">
            <v>0</v>
          </cell>
          <cell r="AT212">
            <v>0</v>
          </cell>
          <cell r="AU212">
            <v>0</v>
          </cell>
          <cell r="AV212">
            <v>0</v>
          </cell>
          <cell r="AW212">
            <v>0</v>
          </cell>
          <cell r="AX212">
            <v>0</v>
          </cell>
          <cell r="AY212">
            <v>0</v>
          </cell>
          <cell r="AZ212">
            <v>0</v>
          </cell>
          <cell r="BA212">
            <v>0</v>
          </cell>
          <cell r="BB212">
            <v>0</v>
          </cell>
          <cell r="BC212">
            <v>0</v>
          </cell>
          <cell r="BD212">
            <v>0</v>
          </cell>
        </row>
        <row r="213">
          <cell r="AP213">
            <v>0</v>
          </cell>
          <cell r="AR213">
            <v>0</v>
          </cell>
          <cell r="AT213">
            <v>0</v>
          </cell>
          <cell r="AU213">
            <v>0</v>
          </cell>
          <cell r="AV213">
            <v>0</v>
          </cell>
          <cell r="AW213">
            <v>0</v>
          </cell>
          <cell r="AX213">
            <v>0</v>
          </cell>
          <cell r="AY213">
            <v>0</v>
          </cell>
          <cell r="AZ213">
            <v>0</v>
          </cell>
          <cell r="BA213">
            <v>0</v>
          </cell>
          <cell r="BB213">
            <v>0</v>
          </cell>
          <cell r="BC213">
            <v>0</v>
          </cell>
          <cell r="BD213">
            <v>0</v>
          </cell>
        </row>
        <row r="214">
          <cell r="AP214">
            <v>0</v>
          </cell>
          <cell r="AR214">
            <v>0</v>
          </cell>
          <cell r="AT214">
            <v>0</v>
          </cell>
          <cell r="AU214">
            <v>0</v>
          </cell>
          <cell r="AV214">
            <v>0</v>
          </cell>
          <cell r="AW214">
            <v>0</v>
          </cell>
          <cell r="AX214">
            <v>0</v>
          </cell>
          <cell r="AY214">
            <v>0</v>
          </cell>
          <cell r="AZ214">
            <v>0</v>
          </cell>
          <cell r="BA214">
            <v>0</v>
          </cell>
          <cell r="BB214">
            <v>0</v>
          </cell>
          <cell r="BC214">
            <v>0</v>
          </cell>
          <cell r="BD214">
            <v>0</v>
          </cell>
        </row>
        <row r="215">
          <cell r="AP215">
            <v>15</v>
          </cell>
          <cell r="AR215">
            <v>0</v>
          </cell>
          <cell r="AT215">
            <v>0</v>
          </cell>
          <cell r="AU215">
            <v>0</v>
          </cell>
          <cell r="AV215">
            <v>-2418.50278</v>
          </cell>
          <cell r="AW215">
            <v>0</v>
          </cell>
          <cell r="AX215">
            <v>0</v>
          </cell>
          <cell r="AY215">
            <v>0</v>
          </cell>
          <cell r="AZ215">
            <v>0</v>
          </cell>
          <cell r="BA215">
            <v>0</v>
          </cell>
          <cell r="BB215">
            <v>65364.94</v>
          </cell>
          <cell r="BC215">
            <v>0</v>
          </cell>
          <cell r="BD215">
            <v>0</v>
          </cell>
        </row>
        <row r="216">
          <cell r="AP216">
            <v>0</v>
          </cell>
          <cell r="AR216">
            <v>0</v>
          </cell>
          <cell r="AT216">
            <v>0</v>
          </cell>
          <cell r="AU216">
            <v>0</v>
          </cell>
          <cell r="AV216">
            <v>0</v>
          </cell>
          <cell r="AW216">
            <v>0</v>
          </cell>
          <cell r="AX216">
            <v>0</v>
          </cell>
          <cell r="AY216">
            <v>0</v>
          </cell>
          <cell r="AZ216">
            <v>0</v>
          </cell>
          <cell r="BA216">
            <v>0</v>
          </cell>
          <cell r="BB216">
            <v>0</v>
          </cell>
          <cell r="BC216">
            <v>0</v>
          </cell>
          <cell r="BD216">
            <v>0</v>
          </cell>
        </row>
        <row r="217">
          <cell r="AP217">
            <v>0</v>
          </cell>
          <cell r="AR217">
            <v>0</v>
          </cell>
          <cell r="AT217">
            <v>0</v>
          </cell>
          <cell r="AU217">
            <v>0</v>
          </cell>
          <cell r="AV217">
            <v>0</v>
          </cell>
          <cell r="AW217">
            <v>0</v>
          </cell>
          <cell r="AX217">
            <v>0</v>
          </cell>
          <cell r="AY217">
            <v>0</v>
          </cell>
          <cell r="AZ217">
            <v>0</v>
          </cell>
          <cell r="BA217">
            <v>0</v>
          </cell>
          <cell r="BB217">
            <v>0</v>
          </cell>
          <cell r="BC217">
            <v>0</v>
          </cell>
          <cell r="BD217">
            <v>0</v>
          </cell>
        </row>
        <row r="218">
          <cell r="AP218">
            <v>0</v>
          </cell>
          <cell r="AR218">
            <v>0</v>
          </cell>
          <cell r="AT218">
            <v>0</v>
          </cell>
          <cell r="AU218">
            <v>0</v>
          </cell>
          <cell r="AV218">
            <v>0</v>
          </cell>
          <cell r="AW218">
            <v>0</v>
          </cell>
          <cell r="AX218">
            <v>0</v>
          </cell>
          <cell r="AY218">
            <v>0</v>
          </cell>
          <cell r="AZ218">
            <v>0</v>
          </cell>
          <cell r="BA218">
            <v>0</v>
          </cell>
          <cell r="BB218">
            <v>0</v>
          </cell>
          <cell r="BC218">
            <v>0</v>
          </cell>
          <cell r="BD218">
            <v>0</v>
          </cell>
        </row>
        <row r="219">
          <cell r="AP219">
            <v>0</v>
          </cell>
          <cell r="AR219">
            <v>0</v>
          </cell>
          <cell r="AT219">
            <v>0</v>
          </cell>
          <cell r="AU219">
            <v>0</v>
          </cell>
          <cell r="AV219">
            <v>0</v>
          </cell>
          <cell r="AW219">
            <v>0</v>
          </cell>
          <cell r="AX219">
            <v>0</v>
          </cell>
          <cell r="AY219">
            <v>0</v>
          </cell>
          <cell r="AZ219">
            <v>0</v>
          </cell>
          <cell r="BA219">
            <v>0</v>
          </cell>
          <cell r="BB219">
            <v>0</v>
          </cell>
          <cell r="BC219">
            <v>0</v>
          </cell>
          <cell r="BD219">
            <v>0</v>
          </cell>
        </row>
        <row r="220">
          <cell r="AP220">
            <v>0</v>
          </cell>
          <cell r="AR220">
            <v>0</v>
          </cell>
          <cell r="AT220">
            <v>0</v>
          </cell>
          <cell r="AU220">
            <v>0</v>
          </cell>
          <cell r="AV220">
            <v>0</v>
          </cell>
          <cell r="AW220">
            <v>0</v>
          </cell>
          <cell r="AX220">
            <v>0</v>
          </cell>
          <cell r="AY220">
            <v>0</v>
          </cell>
          <cell r="AZ220">
            <v>0</v>
          </cell>
          <cell r="BA220">
            <v>0</v>
          </cell>
          <cell r="BB220">
            <v>0</v>
          </cell>
          <cell r="BC220">
            <v>0</v>
          </cell>
          <cell r="BD220">
            <v>0</v>
          </cell>
        </row>
        <row r="221">
          <cell r="AP221">
            <v>0</v>
          </cell>
          <cell r="AR221">
            <v>0</v>
          </cell>
          <cell r="AT221">
            <v>0</v>
          </cell>
          <cell r="AU221">
            <v>0</v>
          </cell>
          <cell r="AV221">
            <v>0</v>
          </cell>
          <cell r="AW221">
            <v>0</v>
          </cell>
          <cell r="AX221">
            <v>0</v>
          </cell>
          <cell r="AY221">
            <v>0</v>
          </cell>
          <cell r="AZ221">
            <v>0</v>
          </cell>
          <cell r="BA221">
            <v>0</v>
          </cell>
          <cell r="BB221">
            <v>0</v>
          </cell>
          <cell r="BC221">
            <v>0</v>
          </cell>
          <cell r="BD221">
            <v>0</v>
          </cell>
        </row>
        <row r="222">
          <cell r="AP222">
            <v>0</v>
          </cell>
          <cell r="AR222">
            <v>0</v>
          </cell>
          <cell r="AT222">
            <v>0</v>
          </cell>
          <cell r="AU222">
            <v>0</v>
          </cell>
          <cell r="AV222">
            <v>0</v>
          </cell>
          <cell r="AW222">
            <v>0</v>
          </cell>
          <cell r="AX222">
            <v>0</v>
          </cell>
          <cell r="AY222">
            <v>0</v>
          </cell>
          <cell r="AZ222">
            <v>0</v>
          </cell>
          <cell r="BA222">
            <v>0</v>
          </cell>
          <cell r="BB222">
            <v>0</v>
          </cell>
          <cell r="BC222">
            <v>0</v>
          </cell>
          <cell r="BD222">
            <v>0</v>
          </cell>
        </row>
        <row r="223">
          <cell r="AP223">
            <v>0</v>
          </cell>
          <cell r="AR223">
            <v>0</v>
          </cell>
          <cell r="AT223">
            <v>0</v>
          </cell>
          <cell r="AU223">
            <v>0</v>
          </cell>
          <cell r="AV223">
            <v>0</v>
          </cell>
          <cell r="AW223">
            <v>0</v>
          </cell>
          <cell r="AX223">
            <v>0</v>
          </cell>
          <cell r="AY223">
            <v>0</v>
          </cell>
          <cell r="AZ223">
            <v>0</v>
          </cell>
          <cell r="BA223">
            <v>0</v>
          </cell>
          <cell r="BB223">
            <v>0</v>
          </cell>
          <cell r="BC223">
            <v>0</v>
          </cell>
          <cell r="BD223">
            <v>0</v>
          </cell>
        </row>
        <row r="224">
          <cell r="AP224">
            <v>0</v>
          </cell>
          <cell r="AR224">
            <v>0</v>
          </cell>
          <cell r="AT224">
            <v>0</v>
          </cell>
          <cell r="AU224">
            <v>0</v>
          </cell>
          <cell r="AV224">
            <v>0</v>
          </cell>
          <cell r="AW224">
            <v>0</v>
          </cell>
          <cell r="AX224">
            <v>0</v>
          </cell>
          <cell r="AY224">
            <v>0</v>
          </cell>
          <cell r="AZ224">
            <v>0</v>
          </cell>
          <cell r="BA224">
            <v>0</v>
          </cell>
          <cell r="BB224">
            <v>0</v>
          </cell>
          <cell r="BC224">
            <v>0</v>
          </cell>
          <cell r="BD224">
            <v>0</v>
          </cell>
        </row>
        <row r="225">
          <cell r="AP225">
            <v>0</v>
          </cell>
          <cell r="AR225">
            <v>0</v>
          </cell>
          <cell r="AT225">
            <v>0</v>
          </cell>
          <cell r="AU225">
            <v>0</v>
          </cell>
          <cell r="AV225">
            <v>0</v>
          </cell>
          <cell r="AW225">
            <v>0</v>
          </cell>
          <cell r="AX225">
            <v>0</v>
          </cell>
          <cell r="AY225">
            <v>0</v>
          </cell>
          <cell r="AZ225">
            <v>0</v>
          </cell>
          <cell r="BA225">
            <v>0</v>
          </cell>
          <cell r="BB225">
            <v>0</v>
          </cell>
          <cell r="BC225">
            <v>0</v>
          </cell>
          <cell r="BD225">
            <v>0</v>
          </cell>
        </row>
        <row r="226">
          <cell r="AP226">
            <v>0</v>
          </cell>
          <cell r="AR226">
            <v>0</v>
          </cell>
          <cell r="AT226">
            <v>0</v>
          </cell>
          <cell r="AU226">
            <v>0</v>
          </cell>
          <cell r="AV226">
            <v>0</v>
          </cell>
          <cell r="AW226">
            <v>0</v>
          </cell>
          <cell r="AX226">
            <v>0</v>
          </cell>
          <cell r="AY226">
            <v>0</v>
          </cell>
          <cell r="AZ226">
            <v>0</v>
          </cell>
          <cell r="BA226">
            <v>0</v>
          </cell>
          <cell r="BB226">
            <v>0</v>
          </cell>
          <cell r="BC226">
            <v>0</v>
          </cell>
          <cell r="BD226">
            <v>0</v>
          </cell>
        </row>
        <row r="227">
          <cell r="AP227">
            <v>16</v>
          </cell>
          <cell r="AR227">
            <v>0</v>
          </cell>
          <cell r="AT227">
            <v>0</v>
          </cell>
          <cell r="AU227">
            <v>0</v>
          </cell>
          <cell r="AV227">
            <v>-2425.1288150136984</v>
          </cell>
          <cell r="AW227">
            <v>0</v>
          </cell>
          <cell r="AX227">
            <v>0</v>
          </cell>
          <cell r="AY227">
            <v>0</v>
          </cell>
          <cell r="AZ227">
            <v>0</v>
          </cell>
          <cell r="BA227">
            <v>0</v>
          </cell>
          <cell r="BB227">
            <v>65364.94</v>
          </cell>
          <cell r="BC227">
            <v>0</v>
          </cell>
          <cell r="BD227">
            <v>0</v>
          </cell>
        </row>
        <row r="228">
          <cell r="AP228">
            <v>0</v>
          </cell>
          <cell r="AR228">
            <v>0</v>
          </cell>
          <cell r="AT228">
            <v>0</v>
          </cell>
          <cell r="AU228">
            <v>0</v>
          </cell>
          <cell r="AV228">
            <v>0</v>
          </cell>
          <cell r="AW228">
            <v>0</v>
          </cell>
          <cell r="AX228">
            <v>0</v>
          </cell>
          <cell r="AY228">
            <v>0</v>
          </cell>
          <cell r="AZ228">
            <v>0</v>
          </cell>
          <cell r="BA228">
            <v>0</v>
          </cell>
          <cell r="BB228">
            <v>0</v>
          </cell>
          <cell r="BC228">
            <v>0</v>
          </cell>
          <cell r="BD228">
            <v>0</v>
          </cell>
        </row>
        <row r="229">
          <cell r="AP229">
            <v>0</v>
          </cell>
          <cell r="AR229">
            <v>0</v>
          </cell>
          <cell r="AT229">
            <v>0</v>
          </cell>
          <cell r="AU229">
            <v>0</v>
          </cell>
          <cell r="AV229">
            <v>0</v>
          </cell>
          <cell r="AW229">
            <v>0</v>
          </cell>
          <cell r="AX229">
            <v>0</v>
          </cell>
          <cell r="AY229">
            <v>0</v>
          </cell>
          <cell r="AZ229">
            <v>0</v>
          </cell>
          <cell r="BA229">
            <v>0</v>
          </cell>
          <cell r="BB229">
            <v>0</v>
          </cell>
          <cell r="BC229">
            <v>0</v>
          </cell>
          <cell r="BD229">
            <v>0</v>
          </cell>
        </row>
        <row r="230">
          <cell r="AP230">
            <v>0</v>
          </cell>
          <cell r="AR230">
            <v>0</v>
          </cell>
          <cell r="AT230">
            <v>0</v>
          </cell>
          <cell r="AU230">
            <v>0</v>
          </cell>
          <cell r="AV230">
            <v>0</v>
          </cell>
          <cell r="AW230">
            <v>0</v>
          </cell>
          <cell r="AX230">
            <v>0</v>
          </cell>
          <cell r="AY230">
            <v>0</v>
          </cell>
          <cell r="AZ230">
            <v>0</v>
          </cell>
          <cell r="BA230">
            <v>0</v>
          </cell>
          <cell r="BB230">
            <v>0</v>
          </cell>
          <cell r="BC230">
            <v>0</v>
          </cell>
          <cell r="BD230">
            <v>0</v>
          </cell>
        </row>
        <row r="231">
          <cell r="AP231">
            <v>0</v>
          </cell>
          <cell r="AR231">
            <v>0</v>
          </cell>
          <cell r="AT231">
            <v>0</v>
          </cell>
          <cell r="AU231">
            <v>0</v>
          </cell>
          <cell r="AV231">
            <v>0</v>
          </cell>
          <cell r="AW231">
            <v>0</v>
          </cell>
          <cell r="AX231">
            <v>0</v>
          </cell>
          <cell r="AY231">
            <v>0</v>
          </cell>
          <cell r="AZ231">
            <v>0</v>
          </cell>
          <cell r="BA231">
            <v>0</v>
          </cell>
          <cell r="BB231">
            <v>0</v>
          </cell>
          <cell r="BC231">
            <v>0</v>
          </cell>
          <cell r="BD231">
            <v>0</v>
          </cell>
        </row>
        <row r="232">
          <cell r="AP232">
            <v>0</v>
          </cell>
          <cell r="AR232">
            <v>0</v>
          </cell>
          <cell r="AT232">
            <v>0</v>
          </cell>
          <cell r="AU232">
            <v>0</v>
          </cell>
          <cell r="AV232">
            <v>0</v>
          </cell>
          <cell r="AW232">
            <v>0</v>
          </cell>
          <cell r="AX232">
            <v>0</v>
          </cell>
          <cell r="AY232">
            <v>0</v>
          </cell>
          <cell r="AZ232">
            <v>0</v>
          </cell>
          <cell r="BA232">
            <v>0</v>
          </cell>
          <cell r="BB232">
            <v>0</v>
          </cell>
          <cell r="BC232">
            <v>0</v>
          </cell>
          <cell r="BD232">
            <v>0</v>
          </cell>
        </row>
        <row r="233">
          <cell r="AP233">
            <v>0</v>
          </cell>
          <cell r="AR233">
            <v>0</v>
          </cell>
          <cell r="AT233">
            <v>0</v>
          </cell>
          <cell r="AU233">
            <v>0</v>
          </cell>
          <cell r="AV233">
            <v>0</v>
          </cell>
          <cell r="AW233">
            <v>0</v>
          </cell>
          <cell r="AX233">
            <v>0</v>
          </cell>
          <cell r="AY233">
            <v>0</v>
          </cell>
          <cell r="AZ233">
            <v>0</v>
          </cell>
          <cell r="BA233">
            <v>0</v>
          </cell>
          <cell r="BB233">
            <v>0</v>
          </cell>
          <cell r="BC233">
            <v>0</v>
          </cell>
          <cell r="BD233">
            <v>0</v>
          </cell>
        </row>
        <row r="234">
          <cell r="AP234">
            <v>0</v>
          </cell>
          <cell r="AR234">
            <v>0</v>
          </cell>
          <cell r="AT234">
            <v>0</v>
          </cell>
          <cell r="AU234">
            <v>0</v>
          </cell>
          <cell r="AV234">
            <v>0</v>
          </cell>
          <cell r="AW234">
            <v>0</v>
          </cell>
          <cell r="AX234">
            <v>0</v>
          </cell>
          <cell r="AY234">
            <v>0</v>
          </cell>
          <cell r="AZ234">
            <v>0</v>
          </cell>
          <cell r="BA234">
            <v>0</v>
          </cell>
          <cell r="BB234">
            <v>0</v>
          </cell>
          <cell r="BC234">
            <v>0</v>
          </cell>
          <cell r="BD234">
            <v>0</v>
          </cell>
        </row>
        <row r="235">
          <cell r="AP235">
            <v>0</v>
          </cell>
          <cell r="AR235">
            <v>0</v>
          </cell>
          <cell r="AT235">
            <v>0</v>
          </cell>
          <cell r="AU235">
            <v>0</v>
          </cell>
          <cell r="AV235">
            <v>0</v>
          </cell>
          <cell r="AW235">
            <v>0</v>
          </cell>
          <cell r="AX235">
            <v>0</v>
          </cell>
          <cell r="AY235">
            <v>0</v>
          </cell>
          <cell r="AZ235">
            <v>0</v>
          </cell>
          <cell r="BA235">
            <v>0</v>
          </cell>
          <cell r="BB235">
            <v>0</v>
          </cell>
          <cell r="BC235">
            <v>0</v>
          </cell>
          <cell r="BD235">
            <v>0</v>
          </cell>
        </row>
        <row r="236">
          <cell r="AP236">
            <v>0</v>
          </cell>
          <cell r="AR236">
            <v>0</v>
          </cell>
          <cell r="AT236">
            <v>0</v>
          </cell>
          <cell r="AU236">
            <v>0</v>
          </cell>
          <cell r="AV236">
            <v>0</v>
          </cell>
          <cell r="AW236">
            <v>0</v>
          </cell>
          <cell r="AX236">
            <v>0</v>
          </cell>
          <cell r="AY236">
            <v>0</v>
          </cell>
          <cell r="AZ236">
            <v>0</v>
          </cell>
          <cell r="BA236">
            <v>0</v>
          </cell>
          <cell r="BB236">
            <v>0</v>
          </cell>
          <cell r="BC236">
            <v>0</v>
          </cell>
          <cell r="BD236">
            <v>0</v>
          </cell>
        </row>
        <row r="237">
          <cell r="AP237">
            <v>0</v>
          </cell>
          <cell r="AR237">
            <v>0</v>
          </cell>
          <cell r="AT237">
            <v>0</v>
          </cell>
          <cell r="AU237">
            <v>0</v>
          </cell>
          <cell r="AV237">
            <v>0</v>
          </cell>
          <cell r="AW237">
            <v>0</v>
          </cell>
          <cell r="AX237">
            <v>0</v>
          </cell>
          <cell r="AY237">
            <v>0</v>
          </cell>
          <cell r="AZ237">
            <v>0</v>
          </cell>
          <cell r="BA237">
            <v>0</v>
          </cell>
          <cell r="BB237">
            <v>0</v>
          </cell>
          <cell r="BC237">
            <v>0</v>
          </cell>
          <cell r="BD237">
            <v>0</v>
          </cell>
        </row>
        <row r="238">
          <cell r="AP238">
            <v>0</v>
          </cell>
          <cell r="AR238">
            <v>0</v>
          </cell>
          <cell r="AT238">
            <v>0</v>
          </cell>
          <cell r="AU238">
            <v>0</v>
          </cell>
          <cell r="AV238">
            <v>0</v>
          </cell>
          <cell r="AW238">
            <v>0</v>
          </cell>
          <cell r="AX238">
            <v>0</v>
          </cell>
          <cell r="AY238">
            <v>0</v>
          </cell>
          <cell r="AZ238">
            <v>0</v>
          </cell>
          <cell r="BA238">
            <v>0</v>
          </cell>
          <cell r="BB238">
            <v>0</v>
          </cell>
          <cell r="BC238">
            <v>0</v>
          </cell>
          <cell r="BD238">
            <v>0</v>
          </cell>
        </row>
        <row r="239">
          <cell r="AP239">
            <v>17</v>
          </cell>
          <cell r="AR239">
            <v>0</v>
          </cell>
          <cell r="AT239">
            <v>0</v>
          </cell>
          <cell r="AU239">
            <v>0</v>
          </cell>
          <cell r="AV239">
            <v>-2418.50278</v>
          </cell>
          <cell r="AW239">
            <v>0</v>
          </cell>
          <cell r="AX239">
            <v>0</v>
          </cell>
          <cell r="AY239">
            <v>0</v>
          </cell>
          <cell r="AZ239">
            <v>0</v>
          </cell>
          <cell r="BA239">
            <v>0</v>
          </cell>
          <cell r="BB239">
            <v>65364.94</v>
          </cell>
          <cell r="BC239">
            <v>0</v>
          </cell>
          <cell r="BD239">
            <v>0</v>
          </cell>
        </row>
        <row r="240">
          <cell r="AP240">
            <v>0</v>
          </cell>
          <cell r="AR240">
            <v>0</v>
          </cell>
          <cell r="AT240">
            <v>0</v>
          </cell>
          <cell r="AU240">
            <v>0</v>
          </cell>
          <cell r="AV240">
            <v>0</v>
          </cell>
          <cell r="AW240">
            <v>0</v>
          </cell>
          <cell r="AX240">
            <v>0</v>
          </cell>
          <cell r="AY240">
            <v>0</v>
          </cell>
          <cell r="AZ240">
            <v>0</v>
          </cell>
          <cell r="BA240">
            <v>0</v>
          </cell>
          <cell r="BB240">
            <v>0</v>
          </cell>
          <cell r="BC240">
            <v>0</v>
          </cell>
          <cell r="BD240">
            <v>0</v>
          </cell>
        </row>
        <row r="241">
          <cell r="AP241">
            <v>0</v>
          </cell>
          <cell r="AR241">
            <v>0</v>
          </cell>
          <cell r="AT241">
            <v>0</v>
          </cell>
          <cell r="AU241">
            <v>0</v>
          </cell>
          <cell r="AV241">
            <v>0</v>
          </cell>
          <cell r="AW241">
            <v>0</v>
          </cell>
          <cell r="AX241">
            <v>0</v>
          </cell>
          <cell r="AY241">
            <v>0</v>
          </cell>
          <cell r="AZ241">
            <v>0</v>
          </cell>
          <cell r="BA241">
            <v>0</v>
          </cell>
          <cell r="BB241">
            <v>0</v>
          </cell>
          <cell r="BC241">
            <v>0</v>
          </cell>
          <cell r="BD241">
            <v>0</v>
          </cell>
        </row>
        <row r="242">
          <cell r="AP242">
            <v>0</v>
          </cell>
          <cell r="AR242">
            <v>0</v>
          </cell>
          <cell r="AT242">
            <v>0</v>
          </cell>
          <cell r="AU242">
            <v>0</v>
          </cell>
          <cell r="AV242">
            <v>0</v>
          </cell>
          <cell r="AW242">
            <v>0</v>
          </cell>
          <cell r="AX242">
            <v>0</v>
          </cell>
          <cell r="AY242">
            <v>0</v>
          </cell>
          <cell r="AZ242">
            <v>0</v>
          </cell>
          <cell r="BA242">
            <v>0</v>
          </cell>
          <cell r="BB242">
            <v>0</v>
          </cell>
          <cell r="BC242">
            <v>0</v>
          </cell>
          <cell r="BD242">
            <v>0</v>
          </cell>
        </row>
        <row r="243">
          <cell r="AP243">
            <v>0</v>
          </cell>
          <cell r="AR243">
            <v>0</v>
          </cell>
          <cell r="AT243">
            <v>0</v>
          </cell>
          <cell r="AU243">
            <v>0</v>
          </cell>
          <cell r="AV243">
            <v>0</v>
          </cell>
          <cell r="AW243">
            <v>0</v>
          </cell>
          <cell r="AX243">
            <v>0</v>
          </cell>
          <cell r="AY243">
            <v>0</v>
          </cell>
          <cell r="AZ243">
            <v>0</v>
          </cell>
          <cell r="BA243">
            <v>0</v>
          </cell>
          <cell r="BB243">
            <v>0</v>
          </cell>
          <cell r="BC243">
            <v>0</v>
          </cell>
          <cell r="BD243">
            <v>0</v>
          </cell>
        </row>
        <row r="244">
          <cell r="AP244">
            <v>0</v>
          </cell>
          <cell r="AR244">
            <v>0</v>
          </cell>
          <cell r="AT244">
            <v>0</v>
          </cell>
          <cell r="AU244">
            <v>0</v>
          </cell>
          <cell r="AV244">
            <v>0</v>
          </cell>
          <cell r="AW244">
            <v>0</v>
          </cell>
          <cell r="AX244">
            <v>0</v>
          </cell>
          <cell r="AY244">
            <v>0</v>
          </cell>
          <cell r="AZ244">
            <v>0</v>
          </cell>
          <cell r="BA244">
            <v>0</v>
          </cell>
          <cell r="BB244">
            <v>0</v>
          </cell>
          <cell r="BC244">
            <v>0</v>
          </cell>
          <cell r="BD244">
            <v>0</v>
          </cell>
        </row>
        <row r="245">
          <cell r="AP245">
            <v>0</v>
          </cell>
          <cell r="AR245">
            <v>0</v>
          </cell>
          <cell r="AT245">
            <v>0</v>
          </cell>
          <cell r="AU245">
            <v>0</v>
          </cell>
          <cell r="AV245">
            <v>0</v>
          </cell>
          <cell r="AW245">
            <v>0</v>
          </cell>
          <cell r="AX245">
            <v>0</v>
          </cell>
          <cell r="AY245">
            <v>0</v>
          </cell>
          <cell r="AZ245">
            <v>0</v>
          </cell>
          <cell r="BA245">
            <v>0</v>
          </cell>
          <cell r="BB245">
            <v>0</v>
          </cell>
          <cell r="BC245">
            <v>0</v>
          </cell>
          <cell r="BD245">
            <v>0</v>
          </cell>
        </row>
        <row r="246">
          <cell r="AP246">
            <v>0</v>
          </cell>
          <cell r="AR246">
            <v>0</v>
          </cell>
          <cell r="AT246">
            <v>0</v>
          </cell>
          <cell r="AU246">
            <v>0</v>
          </cell>
          <cell r="AV246">
            <v>0</v>
          </cell>
          <cell r="AW246">
            <v>0</v>
          </cell>
          <cell r="AX246">
            <v>0</v>
          </cell>
          <cell r="AY246">
            <v>0</v>
          </cell>
          <cell r="AZ246">
            <v>0</v>
          </cell>
          <cell r="BA246">
            <v>0</v>
          </cell>
          <cell r="BB246">
            <v>0</v>
          </cell>
          <cell r="BC246">
            <v>0</v>
          </cell>
          <cell r="BD246">
            <v>0</v>
          </cell>
        </row>
        <row r="247">
          <cell r="AP247">
            <v>0</v>
          </cell>
          <cell r="AR247">
            <v>0</v>
          </cell>
          <cell r="AT247">
            <v>0</v>
          </cell>
          <cell r="AU247">
            <v>0</v>
          </cell>
          <cell r="AV247">
            <v>0</v>
          </cell>
          <cell r="AW247">
            <v>0</v>
          </cell>
          <cell r="AX247">
            <v>0</v>
          </cell>
          <cell r="AY247">
            <v>0</v>
          </cell>
          <cell r="AZ247">
            <v>0</v>
          </cell>
          <cell r="BA247">
            <v>0</v>
          </cell>
          <cell r="BB247">
            <v>0</v>
          </cell>
          <cell r="BC247">
            <v>0</v>
          </cell>
          <cell r="BD247">
            <v>0</v>
          </cell>
        </row>
        <row r="248">
          <cell r="AP248">
            <v>0</v>
          </cell>
          <cell r="AR248">
            <v>0</v>
          </cell>
          <cell r="AT248">
            <v>0</v>
          </cell>
          <cell r="AU248">
            <v>0</v>
          </cell>
          <cell r="AV248">
            <v>0</v>
          </cell>
          <cell r="AW248">
            <v>0</v>
          </cell>
          <cell r="AX248">
            <v>0</v>
          </cell>
          <cell r="AY248">
            <v>0</v>
          </cell>
          <cell r="AZ248">
            <v>0</v>
          </cell>
          <cell r="BA248">
            <v>0</v>
          </cell>
          <cell r="BB248">
            <v>0</v>
          </cell>
          <cell r="BC248">
            <v>0</v>
          </cell>
          <cell r="BD248">
            <v>0</v>
          </cell>
        </row>
        <row r="249">
          <cell r="AP249">
            <v>0</v>
          </cell>
          <cell r="AR249">
            <v>0</v>
          </cell>
          <cell r="AT249">
            <v>0</v>
          </cell>
          <cell r="AU249">
            <v>0</v>
          </cell>
          <cell r="AV249">
            <v>0</v>
          </cell>
          <cell r="AW249">
            <v>0</v>
          </cell>
          <cell r="AX249">
            <v>0</v>
          </cell>
          <cell r="AY249">
            <v>0</v>
          </cell>
          <cell r="AZ249">
            <v>0</v>
          </cell>
          <cell r="BA249">
            <v>0</v>
          </cell>
          <cell r="BB249">
            <v>0</v>
          </cell>
          <cell r="BC249">
            <v>0</v>
          </cell>
          <cell r="BD249">
            <v>0</v>
          </cell>
        </row>
        <row r="250">
          <cell r="AP250">
            <v>0</v>
          </cell>
          <cell r="AR250">
            <v>0</v>
          </cell>
          <cell r="AT250">
            <v>0</v>
          </cell>
          <cell r="AU250">
            <v>0</v>
          </cell>
          <cell r="AV250">
            <v>0</v>
          </cell>
          <cell r="AW250">
            <v>0</v>
          </cell>
          <cell r="AX250">
            <v>0</v>
          </cell>
          <cell r="AY250">
            <v>0</v>
          </cell>
          <cell r="AZ250">
            <v>0</v>
          </cell>
          <cell r="BA250">
            <v>0</v>
          </cell>
          <cell r="BB250">
            <v>0</v>
          </cell>
          <cell r="BC250">
            <v>0</v>
          </cell>
          <cell r="BD250">
            <v>0</v>
          </cell>
        </row>
        <row r="251">
          <cell r="AP251">
            <v>18</v>
          </cell>
          <cell r="AR251">
            <v>0</v>
          </cell>
          <cell r="AT251">
            <v>0</v>
          </cell>
          <cell r="AU251">
            <v>0</v>
          </cell>
          <cell r="AV251">
            <v>-2418.50278</v>
          </cell>
          <cell r="AW251">
            <v>0</v>
          </cell>
          <cell r="AX251">
            <v>0</v>
          </cell>
          <cell r="AY251">
            <v>0</v>
          </cell>
          <cell r="AZ251">
            <v>0</v>
          </cell>
          <cell r="BA251">
            <v>0</v>
          </cell>
          <cell r="BB251">
            <v>65364.94</v>
          </cell>
          <cell r="BC251">
            <v>0</v>
          </cell>
          <cell r="BD251">
            <v>0</v>
          </cell>
        </row>
        <row r="252">
          <cell r="AP252">
            <v>0</v>
          </cell>
          <cell r="AR252">
            <v>0</v>
          </cell>
          <cell r="AT252">
            <v>0</v>
          </cell>
          <cell r="AU252">
            <v>0</v>
          </cell>
          <cell r="AV252">
            <v>0</v>
          </cell>
          <cell r="AW252">
            <v>0</v>
          </cell>
          <cell r="AX252">
            <v>0</v>
          </cell>
          <cell r="AY252">
            <v>0</v>
          </cell>
          <cell r="AZ252">
            <v>0</v>
          </cell>
          <cell r="BA252">
            <v>0</v>
          </cell>
          <cell r="BB252">
            <v>0</v>
          </cell>
          <cell r="BC252">
            <v>0</v>
          </cell>
          <cell r="BD252">
            <v>0</v>
          </cell>
        </row>
        <row r="253">
          <cell r="AP253">
            <v>0</v>
          </cell>
          <cell r="AR253">
            <v>0</v>
          </cell>
          <cell r="AT253">
            <v>0</v>
          </cell>
          <cell r="AU253">
            <v>0</v>
          </cell>
          <cell r="AV253">
            <v>0</v>
          </cell>
          <cell r="AW253">
            <v>0</v>
          </cell>
          <cell r="AX253">
            <v>0</v>
          </cell>
          <cell r="AY253">
            <v>0</v>
          </cell>
          <cell r="AZ253">
            <v>0</v>
          </cell>
          <cell r="BA253">
            <v>0</v>
          </cell>
          <cell r="BB253">
            <v>0</v>
          </cell>
          <cell r="BC253">
            <v>0</v>
          </cell>
          <cell r="BD253">
            <v>0</v>
          </cell>
        </row>
        <row r="254">
          <cell r="AP254">
            <v>0</v>
          </cell>
          <cell r="AR254">
            <v>0</v>
          </cell>
          <cell r="AT254">
            <v>0</v>
          </cell>
          <cell r="AU254">
            <v>0</v>
          </cell>
          <cell r="AV254">
            <v>0</v>
          </cell>
          <cell r="AW254">
            <v>0</v>
          </cell>
          <cell r="AX254">
            <v>0</v>
          </cell>
          <cell r="AY254">
            <v>0</v>
          </cell>
          <cell r="AZ254">
            <v>0</v>
          </cell>
          <cell r="BA254">
            <v>0</v>
          </cell>
          <cell r="BB254">
            <v>0</v>
          </cell>
          <cell r="BC254">
            <v>0</v>
          </cell>
          <cell r="BD254">
            <v>0</v>
          </cell>
        </row>
        <row r="255">
          <cell r="AP255">
            <v>0</v>
          </cell>
          <cell r="AR255">
            <v>0</v>
          </cell>
          <cell r="AT255">
            <v>0</v>
          </cell>
          <cell r="AU255">
            <v>0</v>
          </cell>
          <cell r="AV255">
            <v>0</v>
          </cell>
          <cell r="AW255">
            <v>0</v>
          </cell>
          <cell r="AX255">
            <v>0</v>
          </cell>
          <cell r="AY255">
            <v>0</v>
          </cell>
          <cell r="AZ255">
            <v>0</v>
          </cell>
          <cell r="BA255">
            <v>0</v>
          </cell>
          <cell r="BB255">
            <v>0</v>
          </cell>
          <cell r="BC255">
            <v>0</v>
          </cell>
          <cell r="BD255">
            <v>0</v>
          </cell>
        </row>
        <row r="256">
          <cell r="AP256">
            <v>0</v>
          </cell>
          <cell r="AR256">
            <v>0</v>
          </cell>
          <cell r="AT256">
            <v>0</v>
          </cell>
          <cell r="AU256">
            <v>0</v>
          </cell>
          <cell r="AV256">
            <v>0</v>
          </cell>
          <cell r="AW256">
            <v>0</v>
          </cell>
          <cell r="AX256">
            <v>0</v>
          </cell>
          <cell r="AY256">
            <v>0</v>
          </cell>
          <cell r="AZ256">
            <v>0</v>
          </cell>
          <cell r="BA256">
            <v>0</v>
          </cell>
          <cell r="BB256">
            <v>0</v>
          </cell>
          <cell r="BC256">
            <v>0</v>
          </cell>
          <cell r="BD256">
            <v>0</v>
          </cell>
        </row>
        <row r="257">
          <cell r="AP257">
            <v>0</v>
          </cell>
          <cell r="AR257">
            <v>0</v>
          </cell>
          <cell r="AT257">
            <v>0</v>
          </cell>
          <cell r="AU257">
            <v>0</v>
          </cell>
          <cell r="AV257">
            <v>0</v>
          </cell>
          <cell r="AW257">
            <v>0</v>
          </cell>
          <cell r="AX257">
            <v>0</v>
          </cell>
          <cell r="AY257">
            <v>0</v>
          </cell>
          <cell r="AZ257">
            <v>0</v>
          </cell>
          <cell r="BA257">
            <v>0</v>
          </cell>
          <cell r="BB257">
            <v>0</v>
          </cell>
          <cell r="BC257">
            <v>0</v>
          </cell>
          <cell r="BD257">
            <v>0</v>
          </cell>
        </row>
        <row r="258">
          <cell r="AP258">
            <v>0</v>
          </cell>
          <cell r="AR258">
            <v>0</v>
          </cell>
          <cell r="AT258">
            <v>0</v>
          </cell>
          <cell r="AU258">
            <v>0</v>
          </cell>
          <cell r="AV258">
            <v>0</v>
          </cell>
          <cell r="AW258">
            <v>0</v>
          </cell>
          <cell r="AX258">
            <v>0</v>
          </cell>
          <cell r="AY258">
            <v>0</v>
          </cell>
          <cell r="AZ258">
            <v>0</v>
          </cell>
          <cell r="BA258">
            <v>0</v>
          </cell>
          <cell r="BB258">
            <v>0</v>
          </cell>
          <cell r="BC258">
            <v>0</v>
          </cell>
          <cell r="BD258">
            <v>0</v>
          </cell>
        </row>
        <row r="259">
          <cell r="AP259">
            <v>0</v>
          </cell>
          <cell r="AR259">
            <v>0</v>
          </cell>
          <cell r="AT259">
            <v>0</v>
          </cell>
          <cell r="AU259">
            <v>0</v>
          </cell>
          <cell r="AV259">
            <v>0</v>
          </cell>
          <cell r="AW259">
            <v>0</v>
          </cell>
          <cell r="AX259">
            <v>0</v>
          </cell>
          <cell r="AY259">
            <v>0</v>
          </cell>
          <cell r="AZ259">
            <v>0</v>
          </cell>
          <cell r="BA259">
            <v>0</v>
          </cell>
          <cell r="BB259">
            <v>0</v>
          </cell>
          <cell r="BC259">
            <v>0</v>
          </cell>
          <cell r="BD259">
            <v>0</v>
          </cell>
        </row>
        <row r="260">
          <cell r="AP260">
            <v>0</v>
          </cell>
          <cell r="AR260">
            <v>0</v>
          </cell>
          <cell r="AT260">
            <v>0</v>
          </cell>
          <cell r="AU260">
            <v>0</v>
          </cell>
          <cell r="AV260">
            <v>0</v>
          </cell>
          <cell r="AW260">
            <v>0</v>
          </cell>
          <cell r="AX260">
            <v>0</v>
          </cell>
          <cell r="AY260">
            <v>0</v>
          </cell>
          <cell r="AZ260">
            <v>0</v>
          </cell>
          <cell r="BA260">
            <v>0</v>
          </cell>
          <cell r="BB260">
            <v>0</v>
          </cell>
          <cell r="BC260">
            <v>0</v>
          </cell>
          <cell r="BD260">
            <v>0</v>
          </cell>
        </row>
        <row r="261">
          <cell r="AP261">
            <v>0</v>
          </cell>
          <cell r="AR261">
            <v>0</v>
          </cell>
          <cell r="AT261">
            <v>0</v>
          </cell>
          <cell r="AU261">
            <v>0</v>
          </cell>
          <cell r="AV261">
            <v>0</v>
          </cell>
          <cell r="AW261">
            <v>0</v>
          </cell>
          <cell r="AX261">
            <v>0</v>
          </cell>
          <cell r="AY261">
            <v>0</v>
          </cell>
          <cell r="AZ261">
            <v>0</v>
          </cell>
          <cell r="BA261">
            <v>0</v>
          </cell>
          <cell r="BB261">
            <v>0</v>
          </cell>
          <cell r="BC261">
            <v>0</v>
          </cell>
          <cell r="BD261">
            <v>0</v>
          </cell>
        </row>
        <row r="262">
          <cell r="AP262">
            <v>0</v>
          </cell>
          <cell r="AR262">
            <v>0</v>
          </cell>
          <cell r="AT262">
            <v>0</v>
          </cell>
          <cell r="AU262">
            <v>0</v>
          </cell>
          <cell r="AV262">
            <v>0</v>
          </cell>
          <cell r="AW262">
            <v>0</v>
          </cell>
          <cell r="AX262">
            <v>0</v>
          </cell>
          <cell r="AY262">
            <v>0</v>
          </cell>
          <cell r="AZ262">
            <v>0</v>
          </cell>
          <cell r="BA262">
            <v>0</v>
          </cell>
          <cell r="BB262">
            <v>0</v>
          </cell>
          <cell r="BC262">
            <v>0</v>
          </cell>
          <cell r="BD262">
            <v>0</v>
          </cell>
        </row>
        <row r="263">
          <cell r="AP263">
            <v>19</v>
          </cell>
          <cell r="AR263">
            <v>0</v>
          </cell>
          <cell r="AT263">
            <v>0</v>
          </cell>
          <cell r="AU263">
            <v>0</v>
          </cell>
          <cell r="AV263">
            <v>-2418.50278</v>
          </cell>
          <cell r="AW263">
            <v>0</v>
          </cell>
          <cell r="AX263">
            <v>0</v>
          </cell>
          <cell r="AY263">
            <v>0</v>
          </cell>
          <cell r="AZ263">
            <v>0</v>
          </cell>
          <cell r="BA263">
            <v>0</v>
          </cell>
          <cell r="BB263">
            <v>65364.94</v>
          </cell>
          <cell r="BC263">
            <v>0</v>
          </cell>
          <cell r="BD263">
            <v>0</v>
          </cell>
        </row>
        <row r="264">
          <cell r="AP264">
            <v>0</v>
          </cell>
          <cell r="AR264">
            <v>0</v>
          </cell>
          <cell r="AT264">
            <v>0</v>
          </cell>
          <cell r="AU264">
            <v>0</v>
          </cell>
          <cell r="AV264">
            <v>0</v>
          </cell>
          <cell r="AW264">
            <v>0</v>
          </cell>
          <cell r="AX264">
            <v>0</v>
          </cell>
          <cell r="AY264">
            <v>0</v>
          </cell>
          <cell r="AZ264">
            <v>0</v>
          </cell>
          <cell r="BA264">
            <v>0</v>
          </cell>
          <cell r="BB264">
            <v>0</v>
          </cell>
          <cell r="BC264">
            <v>0</v>
          </cell>
          <cell r="BD264">
            <v>0</v>
          </cell>
        </row>
        <row r="265">
          <cell r="AP265">
            <v>0</v>
          </cell>
          <cell r="AR265">
            <v>0</v>
          </cell>
          <cell r="AT265">
            <v>0</v>
          </cell>
          <cell r="AU265">
            <v>0</v>
          </cell>
          <cell r="AV265">
            <v>0</v>
          </cell>
          <cell r="AW265">
            <v>0</v>
          </cell>
          <cell r="AX265">
            <v>0</v>
          </cell>
          <cell r="AY265">
            <v>0</v>
          </cell>
          <cell r="AZ265">
            <v>0</v>
          </cell>
          <cell r="BA265">
            <v>0</v>
          </cell>
          <cell r="BB265">
            <v>0</v>
          </cell>
          <cell r="BC265">
            <v>0</v>
          </cell>
          <cell r="BD265">
            <v>0</v>
          </cell>
        </row>
        <row r="266">
          <cell r="AP266">
            <v>0</v>
          </cell>
          <cell r="AR266">
            <v>0</v>
          </cell>
          <cell r="AT266">
            <v>0</v>
          </cell>
          <cell r="AU266">
            <v>0</v>
          </cell>
          <cell r="AV266">
            <v>0</v>
          </cell>
          <cell r="AW266">
            <v>0</v>
          </cell>
          <cell r="AX266">
            <v>0</v>
          </cell>
          <cell r="AY266">
            <v>0</v>
          </cell>
          <cell r="AZ266">
            <v>0</v>
          </cell>
          <cell r="BA266">
            <v>0</v>
          </cell>
          <cell r="BB266">
            <v>0</v>
          </cell>
          <cell r="BC266">
            <v>0</v>
          </cell>
          <cell r="BD266">
            <v>0</v>
          </cell>
        </row>
        <row r="267">
          <cell r="AP267">
            <v>0</v>
          </cell>
          <cell r="AR267">
            <v>0</v>
          </cell>
          <cell r="AT267">
            <v>0</v>
          </cell>
          <cell r="AU267">
            <v>0</v>
          </cell>
          <cell r="AV267">
            <v>0</v>
          </cell>
          <cell r="AW267">
            <v>0</v>
          </cell>
          <cell r="AX267">
            <v>0</v>
          </cell>
          <cell r="AY267">
            <v>0</v>
          </cell>
          <cell r="AZ267">
            <v>0</v>
          </cell>
          <cell r="BA267">
            <v>0</v>
          </cell>
          <cell r="BB267">
            <v>0</v>
          </cell>
          <cell r="BC267">
            <v>0</v>
          </cell>
          <cell r="BD267">
            <v>0</v>
          </cell>
        </row>
        <row r="268">
          <cell r="AP268">
            <v>0</v>
          </cell>
          <cell r="AR268">
            <v>0</v>
          </cell>
          <cell r="AT268">
            <v>0</v>
          </cell>
          <cell r="AU268">
            <v>0</v>
          </cell>
          <cell r="AV268">
            <v>0</v>
          </cell>
          <cell r="AW268">
            <v>0</v>
          </cell>
          <cell r="AX268">
            <v>0</v>
          </cell>
          <cell r="AY268">
            <v>0</v>
          </cell>
          <cell r="AZ268">
            <v>0</v>
          </cell>
          <cell r="BA268">
            <v>0</v>
          </cell>
          <cell r="BB268">
            <v>0</v>
          </cell>
          <cell r="BC268">
            <v>0</v>
          </cell>
          <cell r="BD268">
            <v>0</v>
          </cell>
        </row>
        <row r="269">
          <cell r="AP269">
            <v>0</v>
          </cell>
          <cell r="AR269">
            <v>0</v>
          </cell>
          <cell r="AT269">
            <v>0</v>
          </cell>
          <cell r="AU269">
            <v>0</v>
          </cell>
          <cell r="AV269">
            <v>0</v>
          </cell>
          <cell r="AW269">
            <v>0</v>
          </cell>
          <cell r="AX269">
            <v>0</v>
          </cell>
          <cell r="AY269">
            <v>0</v>
          </cell>
          <cell r="AZ269">
            <v>0</v>
          </cell>
          <cell r="BA269">
            <v>0</v>
          </cell>
          <cell r="BB269">
            <v>0</v>
          </cell>
          <cell r="BC269">
            <v>0</v>
          </cell>
          <cell r="BD269">
            <v>0</v>
          </cell>
        </row>
        <row r="270">
          <cell r="AP270">
            <v>0</v>
          </cell>
          <cell r="AR270">
            <v>0</v>
          </cell>
          <cell r="AT270">
            <v>0</v>
          </cell>
          <cell r="AU270">
            <v>0</v>
          </cell>
          <cell r="AV270">
            <v>0</v>
          </cell>
          <cell r="AW270">
            <v>0</v>
          </cell>
          <cell r="AX270">
            <v>0</v>
          </cell>
          <cell r="AY270">
            <v>0</v>
          </cell>
          <cell r="AZ270">
            <v>0</v>
          </cell>
          <cell r="BA270">
            <v>0</v>
          </cell>
          <cell r="BB270">
            <v>0</v>
          </cell>
          <cell r="BC270">
            <v>0</v>
          </cell>
          <cell r="BD270">
            <v>0</v>
          </cell>
        </row>
        <row r="271">
          <cell r="AP271">
            <v>0</v>
          </cell>
          <cell r="AR271">
            <v>0</v>
          </cell>
          <cell r="AT271">
            <v>0</v>
          </cell>
          <cell r="AU271">
            <v>0</v>
          </cell>
          <cell r="AV271">
            <v>0</v>
          </cell>
          <cell r="AW271">
            <v>0</v>
          </cell>
          <cell r="AX271">
            <v>0</v>
          </cell>
          <cell r="AY271">
            <v>0</v>
          </cell>
          <cell r="AZ271">
            <v>0</v>
          </cell>
          <cell r="BA271">
            <v>0</v>
          </cell>
          <cell r="BB271">
            <v>0</v>
          </cell>
          <cell r="BC271">
            <v>0</v>
          </cell>
          <cell r="BD271">
            <v>0</v>
          </cell>
        </row>
        <row r="272">
          <cell r="AP272">
            <v>0</v>
          </cell>
          <cell r="AR272">
            <v>0</v>
          </cell>
          <cell r="AT272">
            <v>0</v>
          </cell>
          <cell r="AU272">
            <v>0</v>
          </cell>
          <cell r="AV272">
            <v>0</v>
          </cell>
          <cell r="AW272">
            <v>0</v>
          </cell>
          <cell r="AX272">
            <v>0</v>
          </cell>
          <cell r="AY272">
            <v>0</v>
          </cell>
          <cell r="AZ272">
            <v>0</v>
          </cell>
          <cell r="BA272">
            <v>0</v>
          </cell>
          <cell r="BB272">
            <v>0</v>
          </cell>
          <cell r="BC272">
            <v>0</v>
          </cell>
          <cell r="BD272">
            <v>0</v>
          </cell>
        </row>
        <row r="273">
          <cell r="AP273">
            <v>0</v>
          </cell>
          <cell r="AR273">
            <v>0</v>
          </cell>
          <cell r="AT273">
            <v>0</v>
          </cell>
          <cell r="AU273">
            <v>0</v>
          </cell>
          <cell r="AV273">
            <v>0</v>
          </cell>
          <cell r="AW273">
            <v>0</v>
          </cell>
          <cell r="AX273">
            <v>0</v>
          </cell>
          <cell r="AY273">
            <v>0</v>
          </cell>
          <cell r="AZ273">
            <v>0</v>
          </cell>
          <cell r="BA273">
            <v>0</v>
          </cell>
          <cell r="BB273">
            <v>0</v>
          </cell>
          <cell r="BC273">
            <v>0</v>
          </cell>
          <cell r="BD273">
            <v>0</v>
          </cell>
        </row>
        <row r="274">
          <cell r="AP274">
            <v>0</v>
          </cell>
          <cell r="AR274">
            <v>0</v>
          </cell>
          <cell r="AT274">
            <v>0</v>
          </cell>
          <cell r="AU274">
            <v>0</v>
          </cell>
          <cell r="AV274">
            <v>0</v>
          </cell>
          <cell r="AW274">
            <v>0</v>
          </cell>
          <cell r="AX274">
            <v>0</v>
          </cell>
          <cell r="AY274">
            <v>0</v>
          </cell>
          <cell r="AZ274">
            <v>0</v>
          </cell>
          <cell r="BA274">
            <v>0</v>
          </cell>
          <cell r="BB274">
            <v>0</v>
          </cell>
          <cell r="BC274">
            <v>0</v>
          </cell>
          <cell r="BD274">
            <v>0</v>
          </cell>
        </row>
        <row r="275">
          <cell r="AP275">
            <v>20</v>
          </cell>
          <cell r="AR275">
            <v>0</v>
          </cell>
          <cell r="AT275">
            <v>0</v>
          </cell>
          <cell r="AU275">
            <v>0</v>
          </cell>
          <cell r="AV275">
            <v>-2425.1288150136984</v>
          </cell>
          <cell r="AW275">
            <v>0</v>
          </cell>
          <cell r="AX275">
            <v>0</v>
          </cell>
          <cell r="AY275">
            <v>0</v>
          </cell>
          <cell r="AZ275">
            <v>0</v>
          </cell>
          <cell r="BA275">
            <v>0</v>
          </cell>
          <cell r="BB275">
            <v>65364.94</v>
          </cell>
          <cell r="BC275">
            <v>0</v>
          </cell>
          <cell r="BD275">
            <v>0</v>
          </cell>
        </row>
        <row r="276">
          <cell r="AP276">
            <v>0</v>
          </cell>
          <cell r="AR276">
            <v>0</v>
          </cell>
          <cell r="AT276">
            <v>0</v>
          </cell>
          <cell r="AU276">
            <v>0</v>
          </cell>
          <cell r="AV276">
            <v>0</v>
          </cell>
          <cell r="AW276">
            <v>0</v>
          </cell>
          <cell r="AX276">
            <v>0</v>
          </cell>
          <cell r="AY276">
            <v>0</v>
          </cell>
          <cell r="AZ276">
            <v>0</v>
          </cell>
          <cell r="BA276">
            <v>0</v>
          </cell>
          <cell r="BB276">
            <v>0</v>
          </cell>
          <cell r="BC276">
            <v>0</v>
          </cell>
          <cell r="BD276">
            <v>0</v>
          </cell>
        </row>
        <row r="277">
          <cell r="AP277">
            <v>0</v>
          </cell>
          <cell r="AR277">
            <v>0</v>
          </cell>
          <cell r="AT277">
            <v>0</v>
          </cell>
          <cell r="AU277">
            <v>0</v>
          </cell>
          <cell r="AV277">
            <v>0</v>
          </cell>
          <cell r="AW277">
            <v>0</v>
          </cell>
          <cell r="AX277">
            <v>0</v>
          </cell>
          <cell r="AY277">
            <v>0</v>
          </cell>
          <cell r="AZ277">
            <v>0</v>
          </cell>
          <cell r="BA277">
            <v>0</v>
          </cell>
          <cell r="BB277">
            <v>0</v>
          </cell>
          <cell r="BC277">
            <v>0</v>
          </cell>
          <cell r="BD277">
            <v>0</v>
          </cell>
        </row>
        <row r="278">
          <cell r="AP278">
            <v>0</v>
          </cell>
          <cell r="AR278">
            <v>0</v>
          </cell>
          <cell r="AT278">
            <v>0</v>
          </cell>
          <cell r="AU278">
            <v>0</v>
          </cell>
          <cell r="AV278">
            <v>0</v>
          </cell>
          <cell r="AW278">
            <v>0</v>
          </cell>
          <cell r="AX278">
            <v>0</v>
          </cell>
          <cell r="AY278">
            <v>0</v>
          </cell>
          <cell r="AZ278">
            <v>0</v>
          </cell>
          <cell r="BA278">
            <v>0</v>
          </cell>
          <cell r="BB278">
            <v>0</v>
          </cell>
          <cell r="BC278">
            <v>0</v>
          </cell>
          <cell r="BD278">
            <v>0</v>
          </cell>
        </row>
        <row r="279">
          <cell r="AP279">
            <v>0</v>
          </cell>
          <cell r="AR279">
            <v>0</v>
          </cell>
          <cell r="AT279">
            <v>0</v>
          </cell>
          <cell r="AU279">
            <v>0</v>
          </cell>
          <cell r="AV279">
            <v>0</v>
          </cell>
          <cell r="AW279">
            <v>0</v>
          </cell>
          <cell r="AX279">
            <v>0</v>
          </cell>
          <cell r="AY279">
            <v>0</v>
          </cell>
          <cell r="AZ279">
            <v>0</v>
          </cell>
          <cell r="BA279">
            <v>0</v>
          </cell>
          <cell r="BB279">
            <v>0</v>
          </cell>
          <cell r="BC279">
            <v>0</v>
          </cell>
          <cell r="BD279">
            <v>0</v>
          </cell>
        </row>
        <row r="280">
          <cell r="AP280">
            <v>0</v>
          </cell>
          <cell r="AR280">
            <v>0</v>
          </cell>
          <cell r="AT280">
            <v>0</v>
          </cell>
          <cell r="AU280">
            <v>0</v>
          </cell>
          <cell r="AV280">
            <v>0</v>
          </cell>
          <cell r="AW280">
            <v>0</v>
          </cell>
          <cell r="AX280">
            <v>0</v>
          </cell>
          <cell r="AY280">
            <v>0</v>
          </cell>
          <cell r="AZ280">
            <v>0</v>
          </cell>
          <cell r="BA280">
            <v>0</v>
          </cell>
          <cell r="BB280">
            <v>0</v>
          </cell>
          <cell r="BC280">
            <v>0</v>
          </cell>
          <cell r="BD280">
            <v>0</v>
          </cell>
        </row>
        <row r="281">
          <cell r="AP281">
            <v>0</v>
          </cell>
          <cell r="AR281">
            <v>0</v>
          </cell>
          <cell r="AT281">
            <v>0</v>
          </cell>
          <cell r="AU281">
            <v>0</v>
          </cell>
          <cell r="AV281">
            <v>0</v>
          </cell>
          <cell r="AW281">
            <v>0</v>
          </cell>
          <cell r="AX281">
            <v>0</v>
          </cell>
          <cell r="AY281">
            <v>0</v>
          </cell>
          <cell r="AZ281">
            <v>0</v>
          </cell>
          <cell r="BA281">
            <v>0</v>
          </cell>
          <cell r="BB281">
            <v>0</v>
          </cell>
          <cell r="BC281">
            <v>0</v>
          </cell>
          <cell r="BD281">
            <v>0</v>
          </cell>
        </row>
        <row r="282">
          <cell r="AP282">
            <v>0</v>
          </cell>
          <cell r="AR282">
            <v>0</v>
          </cell>
          <cell r="AT282">
            <v>0</v>
          </cell>
          <cell r="AU282">
            <v>0</v>
          </cell>
          <cell r="AV282">
            <v>0</v>
          </cell>
          <cell r="AW282">
            <v>0</v>
          </cell>
          <cell r="AX282">
            <v>0</v>
          </cell>
          <cell r="AY282">
            <v>0</v>
          </cell>
          <cell r="AZ282">
            <v>0</v>
          </cell>
          <cell r="BA282">
            <v>0</v>
          </cell>
          <cell r="BB282">
            <v>0</v>
          </cell>
          <cell r="BC282">
            <v>0</v>
          </cell>
          <cell r="BD282">
            <v>0</v>
          </cell>
        </row>
        <row r="283">
          <cell r="AP283">
            <v>0</v>
          </cell>
          <cell r="AR283">
            <v>0</v>
          </cell>
          <cell r="AT283">
            <v>0</v>
          </cell>
          <cell r="AU283">
            <v>0</v>
          </cell>
          <cell r="AV283">
            <v>0</v>
          </cell>
          <cell r="AW283">
            <v>0</v>
          </cell>
          <cell r="AX283">
            <v>0</v>
          </cell>
          <cell r="AY283">
            <v>0</v>
          </cell>
          <cell r="AZ283">
            <v>0</v>
          </cell>
          <cell r="BA283">
            <v>0</v>
          </cell>
          <cell r="BB283">
            <v>0</v>
          </cell>
          <cell r="BC283">
            <v>0</v>
          </cell>
          <cell r="BD283">
            <v>0</v>
          </cell>
        </row>
        <row r="284">
          <cell r="AP284">
            <v>0</v>
          </cell>
          <cell r="AR284">
            <v>0</v>
          </cell>
          <cell r="AT284">
            <v>0</v>
          </cell>
          <cell r="AU284">
            <v>0</v>
          </cell>
          <cell r="AV284">
            <v>0</v>
          </cell>
          <cell r="AW284">
            <v>0</v>
          </cell>
          <cell r="AX284">
            <v>0</v>
          </cell>
          <cell r="AY284">
            <v>0</v>
          </cell>
          <cell r="AZ284">
            <v>0</v>
          </cell>
          <cell r="BA284">
            <v>0</v>
          </cell>
          <cell r="BB284">
            <v>0</v>
          </cell>
          <cell r="BC284">
            <v>0</v>
          </cell>
          <cell r="BD284">
            <v>0</v>
          </cell>
        </row>
        <row r="285">
          <cell r="AP285">
            <v>0</v>
          </cell>
          <cell r="AR285">
            <v>0</v>
          </cell>
          <cell r="AT285">
            <v>0</v>
          </cell>
          <cell r="AU285">
            <v>0</v>
          </cell>
          <cell r="AV285">
            <v>0</v>
          </cell>
          <cell r="AW285">
            <v>0</v>
          </cell>
          <cell r="AX285">
            <v>0</v>
          </cell>
          <cell r="AY285">
            <v>0</v>
          </cell>
          <cell r="AZ285">
            <v>0</v>
          </cell>
          <cell r="BA285">
            <v>0</v>
          </cell>
          <cell r="BB285">
            <v>0</v>
          </cell>
          <cell r="BC285">
            <v>0</v>
          </cell>
          <cell r="BD285">
            <v>0</v>
          </cell>
        </row>
        <row r="286">
          <cell r="AP286">
            <v>0</v>
          </cell>
          <cell r="AR286">
            <v>0</v>
          </cell>
          <cell r="AT286">
            <v>0</v>
          </cell>
          <cell r="AU286">
            <v>0</v>
          </cell>
          <cell r="AV286">
            <v>0</v>
          </cell>
          <cell r="AW286">
            <v>0</v>
          </cell>
          <cell r="AX286">
            <v>0</v>
          </cell>
          <cell r="AY286">
            <v>0</v>
          </cell>
          <cell r="AZ286">
            <v>0</v>
          </cell>
          <cell r="BA286">
            <v>0</v>
          </cell>
          <cell r="BB286">
            <v>0</v>
          </cell>
          <cell r="BC286">
            <v>0</v>
          </cell>
          <cell r="BD286">
            <v>0</v>
          </cell>
        </row>
        <row r="287">
          <cell r="AP287">
            <v>21</v>
          </cell>
          <cell r="AR287">
            <v>0</v>
          </cell>
          <cell r="AT287">
            <v>0</v>
          </cell>
          <cell r="AU287">
            <v>0</v>
          </cell>
          <cell r="AV287">
            <v>-2418.50278</v>
          </cell>
          <cell r="AW287">
            <v>0</v>
          </cell>
          <cell r="AX287">
            <v>0</v>
          </cell>
          <cell r="AY287">
            <v>0</v>
          </cell>
          <cell r="AZ287">
            <v>0</v>
          </cell>
          <cell r="BA287">
            <v>0</v>
          </cell>
          <cell r="BB287">
            <v>65364.94</v>
          </cell>
          <cell r="BC287">
            <v>0</v>
          </cell>
          <cell r="BD287">
            <v>0</v>
          </cell>
        </row>
        <row r="288">
          <cell r="AP288">
            <v>0</v>
          </cell>
          <cell r="AR288">
            <v>0</v>
          </cell>
          <cell r="AT288">
            <v>0</v>
          </cell>
          <cell r="AU288">
            <v>0</v>
          </cell>
          <cell r="AV288">
            <v>0</v>
          </cell>
          <cell r="AW288">
            <v>0</v>
          </cell>
          <cell r="AX288">
            <v>0</v>
          </cell>
          <cell r="AY288">
            <v>0</v>
          </cell>
          <cell r="AZ288">
            <v>0</v>
          </cell>
          <cell r="BA288">
            <v>0</v>
          </cell>
          <cell r="BB288">
            <v>0</v>
          </cell>
          <cell r="BC288">
            <v>0</v>
          </cell>
          <cell r="BD288">
            <v>0</v>
          </cell>
        </row>
        <row r="289">
          <cell r="AP289">
            <v>0</v>
          </cell>
          <cell r="AR289">
            <v>0</v>
          </cell>
          <cell r="AT289">
            <v>0</v>
          </cell>
          <cell r="AU289">
            <v>0</v>
          </cell>
          <cell r="AV289">
            <v>0</v>
          </cell>
          <cell r="AW289">
            <v>0</v>
          </cell>
          <cell r="AX289">
            <v>0</v>
          </cell>
          <cell r="AY289">
            <v>0</v>
          </cell>
          <cell r="AZ289">
            <v>0</v>
          </cell>
          <cell r="BA289">
            <v>0</v>
          </cell>
          <cell r="BB289">
            <v>0</v>
          </cell>
          <cell r="BC289">
            <v>0</v>
          </cell>
          <cell r="BD289">
            <v>0</v>
          </cell>
        </row>
        <row r="290">
          <cell r="AP290">
            <v>0</v>
          </cell>
          <cell r="AR290">
            <v>0</v>
          </cell>
          <cell r="AT290">
            <v>0</v>
          </cell>
          <cell r="AU290">
            <v>0</v>
          </cell>
          <cell r="AV290">
            <v>0</v>
          </cell>
          <cell r="AW290">
            <v>0</v>
          </cell>
          <cell r="AX290">
            <v>0</v>
          </cell>
          <cell r="AY290">
            <v>0</v>
          </cell>
          <cell r="AZ290">
            <v>0</v>
          </cell>
          <cell r="BA290">
            <v>0</v>
          </cell>
          <cell r="BB290">
            <v>0</v>
          </cell>
          <cell r="BC290">
            <v>0</v>
          </cell>
          <cell r="BD290">
            <v>0</v>
          </cell>
        </row>
        <row r="291">
          <cell r="AP291">
            <v>0</v>
          </cell>
          <cell r="AR291">
            <v>0</v>
          </cell>
          <cell r="AT291">
            <v>0</v>
          </cell>
          <cell r="AU291">
            <v>0</v>
          </cell>
          <cell r="AV291">
            <v>0</v>
          </cell>
          <cell r="AW291">
            <v>0</v>
          </cell>
          <cell r="AX291">
            <v>0</v>
          </cell>
          <cell r="AY291">
            <v>0</v>
          </cell>
          <cell r="AZ291">
            <v>0</v>
          </cell>
          <cell r="BA291">
            <v>0</v>
          </cell>
          <cell r="BB291">
            <v>0</v>
          </cell>
          <cell r="BC291">
            <v>0</v>
          </cell>
          <cell r="BD291">
            <v>0</v>
          </cell>
        </row>
        <row r="292">
          <cell r="AP292">
            <v>0</v>
          </cell>
          <cell r="AR292">
            <v>0</v>
          </cell>
          <cell r="AT292">
            <v>0</v>
          </cell>
          <cell r="AU292">
            <v>0</v>
          </cell>
          <cell r="AV292">
            <v>0</v>
          </cell>
          <cell r="AW292">
            <v>0</v>
          </cell>
          <cell r="AX292">
            <v>0</v>
          </cell>
          <cell r="AY292">
            <v>0</v>
          </cell>
          <cell r="AZ292">
            <v>0</v>
          </cell>
          <cell r="BA292">
            <v>0</v>
          </cell>
          <cell r="BB292">
            <v>0</v>
          </cell>
          <cell r="BC292">
            <v>0</v>
          </cell>
          <cell r="BD292">
            <v>0</v>
          </cell>
        </row>
        <row r="293">
          <cell r="AP293">
            <v>0</v>
          </cell>
          <cell r="AR293">
            <v>0</v>
          </cell>
          <cell r="AT293">
            <v>0</v>
          </cell>
          <cell r="AU293">
            <v>0</v>
          </cell>
          <cell r="AV293">
            <v>0</v>
          </cell>
          <cell r="AW293">
            <v>0</v>
          </cell>
          <cell r="AX293">
            <v>0</v>
          </cell>
          <cell r="AY293">
            <v>0</v>
          </cell>
          <cell r="AZ293">
            <v>0</v>
          </cell>
          <cell r="BA293">
            <v>0</v>
          </cell>
          <cell r="BB293">
            <v>0</v>
          </cell>
          <cell r="BC293">
            <v>0</v>
          </cell>
          <cell r="BD293">
            <v>0</v>
          </cell>
        </row>
        <row r="294">
          <cell r="AP294">
            <v>0</v>
          </cell>
          <cell r="AR294">
            <v>0</v>
          </cell>
          <cell r="AT294">
            <v>0</v>
          </cell>
          <cell r="AU294">
            <v>0</v>
          </cell>
          <cell r="AV294">
            <v>0</v>
          </cell>
          <cell r="AW294">
            <v>0</v>
          </cell>
          <cell r="AX294">
            <v>0</v>
          </cell>
          <cell r="AY294">
            <v>0</v>
          </cell>
          <cell r="AZ294">
            <v>0</v>
          </cell>
          <cell r="BA294">
            <v>0</v>
          </cell>
          <cell r="BB294">
            <v>0</v>
          </cell>
          <cell r="BC294">
            <v>0</v>
          </cell>
          <cell r="BD294">
            <v>0</v>
          </cell>
        </row>
        <row r="295">
          <cell r="AP295">
            <v>0</v>
          </cell>
          <cell r="AR295">
            <v>0</v>
          </cell>
          <cell r="AT295">
            <v>0</v>
          </cell>
          <cell r="AU295">
            <v>0</v>
          </cell>
          <cell r="AV295">
            <v>0</v>
          </cell>
          <cell r="AW295">
            <v>0</v>
          </cell>
          <cell r="AX295">
            <v>0</v>
          </cell>
          <cell r="AY295">
            <v>0</v>
          </cell>
          <cell r="AZ295">
            <v>0</v>
          </cell>
          <cell r="BA295">
            <v>0</v>
          </cell>
          <cell r="BB295">
            <v>0</v>
          </cell>
          <cell r="BC295">
            <v>0</v>
          </cell>
          <cell r="BD295">
            <v>0</v>
          </cell>
        </row>
        <row r="296">
          <cell r="AP296">
            <v>0</v>
          </cell>
          <cell r="AR296">
            <v>0</v>
          </cell>
          <cell r="AT296">
            <v>0</v>
          </cell>
          <cell r="AU296">
            <v>0</v>
          </cell>
          <cell r="AV296">
            <v>0</v>
          </cell>
          <cell r="AW296">
            <v>0</v>
          </cell>
          <cell r="AX296">
            <v>0</v>
          </cell>
          <cell r="AY296">
            <v>0</v>
          </cell>
          <cell r="AZ296">
            <v>0</v>
          </cell>
          <cell r="BA296">
            <v>0</v>
          </cell>
          <cell r="BB296">
            <v>0</v>
          </cell>
          <cell r="BC296">
            <v>0</v>
          </cell>
          <cell r="BD296">
            <v>0</v>
          </cell>
        </row>
        <row r="297">
          <cell r="AP297">
            <v>0</v>
          </cell>
          <cell r="AR297">
            <v>0</v>
          </cell>
          <cell r="AT297">
            <v>0</v>
          </cell>
          <cell r="AU297">
            <v>0</v>
          </cell>
          <cell r="AV297">
            <v>0</v>
          </cell>
          <cell r="AW297">
            <v>0</v>
          </cell>
          <cell r="AX297">
            <v>0</v>
          </cell>
          <cell r="AY297">
            <v>0</v>
          </cell>
          <cell r="AZ297">
            <v>0</v>
          </cell>
          <cell r="BA297">
            <v>0</v>
          </cell>
          <cell r="BB297">
            <v>0</v>
          </cell>
          <cell r="BC297">
            <v>0</v>
          </cell>
          <cell r="BD297">
            <v>0</v>
          </cell>
        </row>
        <row r="298">
          <cell r="AP298">
            <v>0</v>
          </cell>
          <cell r="AR298">
            <v>0</v>
          </cell>
          <cell r="AT298">
            <v>0</v>
          </cell>
          <cell r="AU298">
            <v>0</v>
          </cell>
          <cell r="AV298">
            <v>0</v>
          </cell>
          <cell r="AW298">
            <v>0</v>
          </cell>
          <cell r="AX298">
            <v>0</v>
          </cell>
          <cell r="AY298">
            <v>0</v>
          </cell>
          <cell r="AZ298">
            <v>0</v>
          </cell>
          <cell r="BA298">
            <v>0</v>
          </cell>
          <cell r="BB298">
            <v>0</v>
          </cell>
          <cell r="BC298">
            <v>0</v>
          </cell>
          <cell r="BD298">
            <v>0</v>
          </cell>
        </row>
        <row r="299">
          <cell r="AP299">
            <v>22</v>
          </cell>
          <cell r="AR299">
            <v>0</v>
          </cell>
          <cell r="AT299">
            <v>0</v>
          </cell>
          <cell r="AU299">
            <v>-65364.94</v>
          </cell>
          <cell r="AV299">
            <v>-1317.416041949187</v>
          </cell>
          <cell r="AW299">
            <v>0</v>
          </cell>
          <cell r="AX299">
            <v>0</v>
          </cell>
          <cell r="AY299">
            <v>0</v>
          </cell>
          <cell r="AZ299">
            <v>0</v>
          </cell>
          <cell r="BA299">
            <v>0</v>
          </cell>
          <cell r="BB299">
            <v>0</v>
          </cell>
          <cell r="BC299">
            <v>0</v>
          </cell>
          <cell r="BD299">
            <v>0</v>
          </cell>
        </row>
        <row r="300">
          <cell r="AP300">
            <v>0</v>
          </cell>
          <cell r="AR300">
            <v>0</v>
          </cell>
          <cell r="AT300">
            <v>0</v>
          </cell>
          <cell r="AU300">
            <v>0</v>
          </cell>
          <cell r="AV300">
            <v>0</v>
          </cell>
          <cell r="AW300">
            <v>0</v>
          </cell>
          <cell r="AX300">
            <v>0</v>
          </cell>
          <cell r="AY300">
            <v>0</v>
          </cell>
          <cell r="AZ300">
            <v>0</v>
          </cell>
          <cell r="BA300">
            <v>0</v>
          </cell>
          <cell r="BB300">
            <v>0</v>
          </cell>
          <cell r="BC300">
            <v>0</v>
          </cell>
          <cell r="BD300">
            <v>0</v>
          </cell>
        </row>
        <row r="301">
          <cell r="AP301">
            <v>0</v>
          </cell>
          <cell r="AR301">
            <v>0</v>
          </cell>
          <cell r="AT301">
            <v>0</v>
          </cell>
          <cell r="AU301">
            <v>0</v>
          </cell>
          <cell r="AV301">
            <v>0</v>
          </cell>
          <cell r="AW301">
            <v>0</v>
          </cell>
          <cell r="AX301">
            <v>0</v>
          </cell>
          <cell r="AY301">
            <v>0</v>
          </cell>
          <cell r="AZ301">
            <v>0</v>
          </cell>
          <cell r="BA301">
            <v>0</v>
          </cell>
          <cell r="BB301">
            <v>0</v>
          </cell>
          <cell r="BC301">
            <v>0</v>
          </cell>
          <cell r="BD301">
            <v>0</v>
          </cell>
        </row>
        <row r="302">
          <cell r="AP302">
            <v>0</v>
          </cell>
          <cell r="AR302">
            <v>0</v>
          </cell>
          <cell r="AT302">
            <v>0</v>
          </cell>
          <cell r="AU302">
            <v>0</v>
          </cell>
          <cell r="AV302">
            <v>0</v>
          </cell>
          <cell r="AW302">
            <v>0</v>
          </cell>
          <cell r="AX302">
            <v>0</v>
          </cell>
          <cell r="AY302">
            <v>0</v>
          </cell>
          <cell r="AZ302">
            <v>0</v>
          </cell>
          <cell r="BA302">
            <v>0</v>
          </cell>
          <cell r="BB302">
            <v>0</v>
          </cell>
          <cell r="BC302">
            <v>0</v>
          </cell>
          <cell r="BD302">
            <v>0</v>
          </cell>
        </row>
        <row r="303">
          <cell r="AP303">
            <v>0</v>
          </cell>
          <cell r="AR303">
            <v>0</v>
          </cell>
          <cell r="AT303">
            <v>0</v>
          </cell>
          <cell r="AU303">
            <v>0</v>
          </cell>
          <cell r="AV303">
            <v>0</v>
          </cell>
          <cell r="AW303">
            <v>0</v>
          </cell>
          <cell r="AX303">
            <v>0</v>
          </cell>
          <cell r="AY303">
            <v>0</v>
          </cell>
          <cell r="AZ303">
            <v>0</v>
          </cell>
          <cell r="BA303">
            <v>0</v>
          </cell>
          <cell r="BB303">
            <v>0</v>
          </cell>
          <cell r="BC303">
            <v>0</v>
          </cell>
          <cell r="BD303">
            <v>0</v>
          </cell>
        </row>
        <row r="304">
          <cell r="AP304">
            <v>0</v>
          </cell>
          <cell r="AR304">
            <v>0</v>
          </cell>
          <cell r="AT304">
            <v>0</v>
          </cell>
          <cell r="AU304">
            <v>0</v>
          </cell>
          <cell r="AV304">
            <v>0</v>
          </cell>
          <cell r="AW304">
            <v>0</v>
          </cell>
          <cell r="AX304">
            <v>0</v>
          </cell>
          <cell r="AY304">
            <v>0</v>
          </cell>
          <cell r="AZ304">
            <v>0</v>
          </cell>
          <cell r="BA304">
            <v>0</v>
          </cell>
          <cell r="BB304">
            <v>0</v>
          </cell>
          <cell r="BC304">
            <v>0</v>
          </cell>
          <cell r="BD304">
            <v>0</v>
          </cell>
        </row>
        <row r="305">
          <cell r="AP305">
            <v>0</v>
          </cell>
          <cell r="AR305">
            <v>0</v>
          </cell>
          <cell r="AT305">
            <v>0</v>
          </cell>
          <cell r="AU305">
            <v>0</v>
          </cell>
          <cell r="AV305">
            <v>0</v>
          </cell>
          <cell r="AW305">
            <v>0</v>
          </cell>
          <cell r="AX305">
            <v>0</v>
          </cell>
          <cell r="AY305">
            <v>0</v>
          </cell>
          <cell r="AZ305">
            <v>0</v>
          </cell>
          <cell r="BA305">
            <v>0</v>
          </cell>
          <cell r="BB305">
            <v>0</v>
          </cell>
          <cell r="BC305">
            <v>0</v>
          </cell>
          <cell r="BD305">
            <v>0</v>
          </cell>
        </row>
        <row r="306">
          <cell r="AP306">
            <v>0</v>
          </cell>
          <cell r="AR306">
            <v>0</v>
          </cell>
          <cell r="AT306">
            <v>0</v>
          </cell>
          <cell r="AU306">
            <v>0</v>
          </cell>
          <cell r="AV306">
            <v>0</v>
          </cell>
          <cell r="AW306">
            <v>0</v>
          </cell>
          <cell r="AX306">
            <v>0</v>
          </cell>
          <cell r="AY306">
            <v>0</v>
          </cell>
          <cell r="AZ306">
            <v>0</v>
          </cell>
          <cell r="BA306">
            <v>0</v>
          </cell>
          <cell r="BB306">
            <v>0</v>
          </cell>
          <cell r="BC306">
            <v>0</v>
          </cell>
          <cell r="BD306">
            <v>0</v>
          </cell>
        </row>
        <row r="307">
          <cell r="AP307">
            <v>0</v>
          </cell>
          <cell r="AR307">
            <v>0</v>
          </cell>
          <cell r="AT307">
            <v>0</v>
          </cell>
          <cell r="AU307">
            <v>0</v>
          </cell>
          <cell r="AV307">
            <v>0</v>
          </cell>
          <cell r="AW307">
            <v>0</v>
          </cell>
          <cell r="AX307">
            <v>0</v>
          </cell>
          <cell r="AY307">
            <v>0</v>
          </cell>
          <cell r="AZ307">
            <v>0</v>
          </cell>
          <cell r="BA307">
            <v>0</v>
          </cell>
          <cell r="BB307">
            <v>0</v>
          </cell>
          <cell r="BC307">
            <v>0</v>
          </cell>
          <cell r="BD307">
            <v>0</v>
          </cell>
        </row>
        <row r="308">
          <cell r="AP308">
            <v>0</v>
          </cell>
          <cell r="AR308">
            <v>0</v>
          </cell>
          <cell r="AT308">
            <v>0</v>
          </cell>
          <cell r="AU308">
            <v>0</v>
          </cell>
          <cell r="AV308">
            <v>0</v>
          </cell>
          <cell r="AW308">
            <v>0</v>
          </cell>
          <cell r="AX308">
            <v>0</v>
          </cell>
          <cell r="AY308">
            <v>0</v>
          </cell>
          <cell r="AZ308">
            <v>0</v>
          </cell>
          <cell r="BA308">
            <v>0</v>
          </cell>
          <cell r="BB308">
            <v>0</v>
          </cell>
          <cell r="BC308">
            <v>0</v>
          </cell>
          <cell r="BD308">
            <v>0</v>
          </cell>
        </row>
        <row r="309">
          <cell r="AP309">
            <v>0</v>
          </cell>
          <cell r="AR309">
            <v>0</v>
          </cell>
          <cell r="AT309">
            <v>0</v>
          </cell>
          <cell r="AU309">
            <v>0</v>
          </cell>
          <cell r="AV309">
            <v>0</v>
          </cell>
          <cell r="AW309">
            <v>0</v>
          </cell>
          <cell r="AX309">
            <v>0</v>
          </cell>
          <cell r="AY309">
            <v>0</v>
          </cell>
          <cell r="AZ309">
            <v>0</v>
          </cell>
          <cell r="BA309">
            <v>0</v>
          </cell>
          <cell r="BB309">
            <v>0</v>
          </cell>
          <cell r="BC309">
            <v>0</v>
          </cell>
          <cell r="BD309">
            <v>0</v>
          </cell>
        </row>
        <row r="310">
          <cell r="AP310">
            <v>0</v>
          </cell>
          <cell r="AR310">
            <v>0</v>
          </cell>
          <cell r="AT310">
            <v>0</v>
          </cell>
          <cell r="AU310">
            <v>0</v>
          </cell>
          <cell r="AV310">
            <v>0</v>
          </cell>
          <cell r="AW310">
            <v>0</v>
          </cell>
          <cell r="AX310">
            <v>0</v>
          </cell>
          <cell r="AY310">
            <v>0</v>
          </cell>
          <cell r="AZ310">
            <v>0</v>
          </cell>
          <cell r="BA310">
            <v>0</v>
          </cell>
          <cell r="BB310">
            <v>0</v>
          </cell>
          <cell r="BC310">
            <v>0</v>
          </cell>
          <cell r="BD310">
            <v>0</v>
          </cell>
        </row>
        <row r="311">
          <cell r="AP311">
            <v>23</v>
          </cell>
          <cell r="AR311">
            <v>0</v>
          </cell>
          <cell r="AT311">
            <v>0</v>
          </cell>
          <cell r="AU311">
            <v>0</v>
          </cell>
          <cell r="AV311">
            <v>0</v>
          </cell>
          <cell r="AW311">
            <v>0</v>
          </cell>
          <cell r="AX311">
            <v>0</v>
          </cell>
          <cell r="AY311">
            <v>0</v>
          </cell>
          <cell r="AZ311">
            <v>0</v>
          </cell>
          <cell r="BA311">
            <v>0</v>
          </cell>
          <cell r="BB311">
            <v>0</v>
          </cell>
          <cell r="BC311">
            <v>0</v>
          </cell>
          <cell r="BD311">
            <v>0</v>
          </cell>
        </row>
        <row r="312">
          <cell r="AP312">
            <v>0</v>
          </cell>
          <cell r="AR312">
            <v>0</v>
          </cell>
          <cell r="AT312">
            <v>0</v>
          </cell>
          <cell r="AU312">
            <v>0</v>
          </cell>
          <cell r="AV312">
            <v>0</v>
          </cell>
          <cell r="AW312">
            <v>0</v>
          </cell>
          <cell r="AX312">
            <v>0</v>
          </cell>
          <cell r="AY312">
            <v>0</v>
          </cell>
          <cell r="AZ312">
            <v>0</v>
          </cell>
          <cell r="BA312">
            <v>0</v>
          </cell>
          <cell r="BB312">
            <v>0</v>
          </cell>
          <cell r="BC312">
            <v>0</v>
          </cell>
          <cell r="BD312">
            <v>0</v>
          </cell>
        </row>
        <row r="313">
          <cell r="AP313">
            <v>0</v>
          </cell>
          <cell r="AR313">
            <v>0</v>
          </cell>
          <cell r="AT313">
            <v>0</v>
          </cell>
          <cell r="AU313">
            <v>0</v>
          </cell>
          <cell r="AV313">
            <v>0</v>
          </cell>
          <cell r="AW313">
            <v>0</v>
          </cell>
          <cell r="AX313">
            <v>0</v>
          </cell>
          <cell r="AY313">
            <v>0</v>
          </cell>
          <cell r="AZ313">
            <v>0</v>
          </cell>
          <cell r="BA313">
            <v>0</v>
          </cell>
          <cell r="BB313">
            <v>0</v>
          </cell>
          <cell r="BC313">
            <v>0</v>
          </cell>
          <cell r="BD313">
            <v>0</v>
          </cell>
        </row>
        <row r="314">
          <cell r="AP314">
            <v>0</v>
          </cell>
          <cell r="AR314">
            <v>0</v>
          </cell>
          <cell r="AT314">
            <v>0</v>
          </cell>
          <cell r="AU314">
            <v>0</v>
          </cell>
          <cell r="AV314">
            <v>0</v>
          </cell>
          <cell r="AW314">
            <v>0</v>
          </cell>
          <cell r="AX314">
            <v>0</v>
          </cell>
          <cell r="AY314">
            <v>0</v>
          </cell>
          <cell r="AZ314">
            <v>0</v>
          </cell>
          <cell r="BA314">
            <v>0</v>
          </cell>
          <cell r="BB314">
            <v>0</v>
          </cell>
          <cell r="BC314">
            <v>0</v>
          </cell>
          <cell r="BD314">
            <v>0</v>
          </cell>
        </row>
        <row r="315">
          <cell r="AP315">
            <v>0</v>
          </cell>
          <cell r="AR315">
            <v>0</v>
          </cell>
          <cell r="AT315">
            <v>0</v>
          </cell>
          <cell r="AU315">
            <v>0</v>
          </cell>
          <cell r="AV315">
            <v>0</v>
          </cell>
          <cell r="AW315">
            <v>0</v>
          </cell>
          <cell r="AX315">
            <v>0</v>
          </cell>
          <cell r="AY315">
            <v>0</v>
          </cell>
          <cell r="AZ315">
            <v>0</v>
          </cell>
          <cell r="BA315">
            <v>0</v>
          </cell>
          <cell r="BB315">
            <v>0</v>
          </cell>
          <cell r="BC315">
            <v>0</v>
          </cell>
          <cell r="BD315">
            <v>0</v>
          </cell>
        </row>
        <row r="316">
          <cell r="AP316">
            <v>0</v>
          </cell>
          <cell r="AR316">
            <v>0</v>
          </cell>
          <cell r="AT316">
            <v>0</v>
          </cell>
          <cell r="AU316">
            <v>0</v>
          </cell>
          <cell r="AV316">
            <v>0</v>
          </cell>
          <cell r="AW316">
            <v>0</v>
          </cell>
          <cell r="AX316">
            <v>0</v>
          </cell>
          <cell r="AY316">
            <v>0</v>
          </cell>
          <cell r="AZ316">
            <v>0</v>
          </cell>
          <cell r="BA316">
            <v>0</v>
          </cell>
          <cell r="BB316">
            <v>0</v>
          </cell>
          <cell r="BC316">
            <v>0</v>
          </cell>
          <cell r="BD316">
            <v>0</v>
          </cell>
        </row>
        <row r="317">
          <cell r="AP317">
            <v>0</v>
          </cell>
          <cell r="AR317">
            <v>0</v>
          </cell>
          <cell r="AT317">
            <v>0</v>
          </cell>
          <cell r="AU317">
            <v>0</v>
          </cell>
          <cell r="AV317">
            <v>0</v>
          </cell>
          <cell r="AW317">
            <v>0</v>
          </cell>
          <cell r="AX317">
            <v>0</v>
          </cell>
          <cell r="AY317">
            <v>0</v>
          </cell>
          <cell r="AZ317">
            <v>0</v>
          </cell>
          <cell r="BA317">
            <v>0</v>
          </cell>
          <cell r="BB317">
            <v>0</v>
          </cell>
          <cell r="BC317">
            <v>0</v>
          </cell>
          <cell r="BD317">
            <v>0</v>
          </cell>
        </row>
        <row r="318">
          <cell r="AP318">
            <v>0</v>
          </cell>
          <cell r="AR318">
            <v>0</v>
          </cell>
          <cell r="AT318">
            <v>0</v>
          </cell>
          <cell r="AU318">
            <v>0</v>
          </cell>
          <cell r="AV318">
            <v>0</v>
          </cell>
          <cell r="AW318">
            <v>0</v>
          </cell>
          <cell r="AX318">
            <v>0</v>
          </cell>
          <cell r="AY318">
            <v>0</v>
          </cell>
          <cell r="AZ318">
            <v>0</v>
          </cell>
          <cell r="BA318">
            <v>0</v>
          </cell>
          <cell r="BB318">
            <v>0</v>
          </cell>
          <cell r="BC318">
            <v>0</v>
          </cell>
          <cell r="BD318">
            <v>0</v>
          </cell>
        </row>
        <row r="319">
          <cell r="AP319">
            <v>0</v>
          </cell>
          <cell r="AR319">
            <v>0</v>
          </cell>
          <cell r="AT319">
            <v>0</v>
          </cell>
          <cell r="AU319">
            <v>0</v>
          </cell>
          <cell r="AV319">
            <v>0</v>
          </cell>
          <cell r="AW319">
            <v>0</v>
          </cell>
          <cell r="AX319">
            <v>0</v>
          </cell>
          <cell r="AY319">
            <v>0</v>
          </cell>
          <cell r="AZ319">
            <v>0</v>
          </cell>
          <cell r="BA319">
            <v>0</v>
          </cell>
          <cell r="BB319">
            <v>0</v>
          </cell>
          <cell r="BC319">
            <v>0</v>
          </cell>
          <cell r="BD319">
            <v>0</v>
          </cell>
        </row>
        <row r="320">
          <cell r="AP320">
            <v>0</v>
          </cell>
          <cell r="AR320">
            <v>0</v>
          </cell>
          <cell r="AT320">
            <v>0</v>
          </cell>
          <cell r="AU320">
            <v>0</v>
          </cell>
          <cell r="AV320">
            <v>0</v>
          </cell>
          <cell r="AW320">
            <v>0</v>
          </cell>
          <cell r="AX320">
            <v>0</v>
          </cell>
          <cell r="AY320">
            <v>0</v>
          </cell>
          <cell r="AZ320">
            <v>0</v>
          </cell>
          <cell r="BA320">
            <v>0</v>
          </cell>
          <cell r="BB320">
            <v>0</v>
          </cell>
          <cell r="BC320">
            <v>0</v>
          </cell>
          <cell r="BD320">
            <v>0</v>
          </cell>
        </row>
        <row r="321">
          <cell r="AP321">
            <v>0</v>
          </cell>
          <cell r="AR321">
            <v>0</v>
          </cell>
          <cell r="AT321">
            <v>0</v>
          </cell>
          <cell r="AU321">
            <v>0</v>
          </cell>
          <cell r="AV321">
            <v>0</v>
          </cell>
          <cell r="AW321">
            <v>0</v>
          </cell>
          <cell r="AX321">
            <v>0</v>
          </cell>
          <cell r="AY321">
            <v>0</v>
          </cell>
          <cell r="AZ321">
            <v>0</v>
          </cell>
          <cell r="BA321">
            <v>0</v>
          </cell>
          <cell r="BB321">
            <v>0</v>
          </cell>
          <cell r="BC321">
            <v>0</v>
          </cell>
          <cell r="BD321">
            <v>0</v>
          </cell>
        </row>
        <row r="322">
          <cell r="AP322">
            <v>0</v>
          </cell>
          <cell r="AR322">
            <v>0</v>
          </cell>
          <cell r="AT322">
            <v>0</v>
          </cell>
          <cell r="AU322">
            <v>0</v>
          </cell>
          <cell r="AV322">
            <v>0</v>
          </cell>
          <cell r="AW322">
            <v>0</v>
          </cell>
          <cell r="AX322">
            <v>0</v>
          </cell>
          <cell r="AY322">
            <v>0</v>
          </cell>
          <cell r="AZ322">
            <v>0</v>
          </cell>
          <cell r="BA322">
            <v>0</v>
          </cell>
          <cell r="BB322">
            <v>0</v>
          </cell>
          <cell r="BC322">
            <v>0</v>
          </cell>
          <cell r="BD322">
            <v>0</v>
          </cell>
        </row>
        <row r="323">
          <cell r="AP323">
            <v>24</v>
          </cell>
          <cell r="AR323">
            <v>0</v>
          </cell>
          <cell r="AT323">
            <v>0</v>
          </cell>
          <cell r="AU323">
            <v>0</v>
          </cell>
          <cell r="AV323">
            <v>0</v>
          </cell>
          <cell r="AW323">
            <v>0</v>
          </cell>
          <cell r="AX323">
            <v>0</v>
          </cell>
          <cell r="AY323">
            <v>0</v>
          </cell>
          <cell r="AZ323">
            <v>0</v>
          </cell>
          <cell r="BA323">
            <v>0</v>
          </cell>
          <cell r="BB323">
            <v>0</v>
          </cell>
          <cell r="BC323">
            <v>0</v>
          </cell>
          <cell r="BD323">
            <v>0</v>
          </cell>
        </row>
        <row r="324">
          <cell r="AP324">
            <v>0</v>
          </cell>
          <cell r="AR324">
            <v>0</v>
          </cell>
          <cell r="AT324">
            <v>0</v>
          </cell>
          <cell r="AU324">
            <v>0</v>
          </cell>
          <cell r="AV324">
            <v>0</v>
          </cell>
          <cell r="AW324">
            <v>0</v>
          </cell>
          <cell r="AX324">
            <v>0</v>
          </cell>
          <cell r="AY324">
            <v>0</v>
          </cell>
          <cell r="AZ324">
            <v>0</v>
          </cell>
          <cell r="BA324">
            <v>0</v>
          </cell>
          <cell r="BB324">
            <v>0</v>
          </cell>
          <cell r="BC324">
            <v>0</v>
          </cell>
          <cell r="BD324">
            <v>0</v>
          </cell>
        </row>
        <row r="325">
          <cell r="AP325">
            <v>0</v>
          </cell>
          <cell r="AR325">
            <v>0</v>
          </cell>
          <cell r="AT325">
            <v>0</v>
          </cell>
          <cell r="AU325">
            <v>0</v>
          </cell>
          <cell r="AV325">
            <v>0</v>
          </cell>
          <cell r="AW325">
            <v>0</v>
          </cell>
          <cell r="AX325">
            <v>0</v>
          </cell>
          <cell r="AY325">
            <v>0</v>
          </cell>
          <cell r="AZ325">
            <v>0</v>
          </cell>
          <cell r="BA325">
            <v>0</v>
          </cell>
          <cell r="BB325">
            <v>0</v>
          </cell>
          <cell r="BC325">
            <v>0</v>
          </cell>
          <cell r="BD325">
            <v>0</v>
          </cell>
        </row>
        <row r="326">
          <cell r="AP326">
            <v>0</v>
          </cell>
          <cell r="AR326">
            <v>0</v>
          </cell>
          <cell r="AT326">
            <v>0</v>
          </cell>
          <cell r="AU326">
            <v>0</v>
          </cell>
          <cell r="AV326">
            <v>0</v>
          </cell>
          <cell r="AW326">
            <v>0</v>
          </cell>
          <cell r="AX326">
            <v>0</v>
          </cell>
          <cell r="AY326">
            <v>0</v>
          </cell>
          <cell r="AZ326">
            <v>0</v>
          </cell>
          <cell r="BA326">
            <v>0</v>
          </cell>
          <cell r="BB326">
            <v>0</v>
          </cell>
          <cell r="BC326">
            <v>0</v>
          </cell>
          <cell r="BD326">
            <v>0</v>
          </cell>
        </row>
        <row r="327">
          <cell r="AP327">
            <v>0</v>
          </cell>
          <cell r="AR327">
            <v>0</v>
          </cell>
          <cell r="AT327">
            <v>0</v>
          </cell>
          <cell r="AU327">
            <v>0</v>
          </cell>
          <cell r="AV327">
            <v>0</v>
          </cell>
          <cell r="AW327">
            <v>0</v>
          </cell>
          <cell r="AX327">
            <v>0</v>
          </cell>
          <cell r="AY327">
            <v>0</v>
          </cell>
          <cell r="AZ327">
            <v>0</v>
          </cell>
          <cell r="BA327">
            <v>0</v>
          </cell>
          <cell r="BB327">
            <v>0</v>
          </cell>
          <cell r="BC327">
            <v>0</v>
          </cell>
          <cell r="BD327">
            <v>0</v>
          </cell>
        </row>
        <row r="328">
          <cell r="AP328">
            <v>0</v>
          </cell>
          <cell r="AR328">
            <v>0</v>
          </cell>
          <cell r="AT328">
            <v>0</v>
          </cell>
          <cell r="AU328">
            <v>0</v>
          </cell>
          <cell r="AV328">
            <v>0</v>
          </cell>
          <cell r="AW328">
            <v>0</v>
          </cell>
          <cell r="AX328">
            <v>0</v>
          </cell>
          <cell r="AY328">
            <v>0</v>
          </cell>
          <cell r="AZ328">
            <v>0</v>
          </cell>
          <cell r="BA328">
            <v>0</v>
          </cell>
          <cell r="BB328">
            <v>0</v>
          </cell>
          <cell r="BC328">
            <v>0</v>
          </cell>
          <cell r="BD328">
            <v>0</v>
          </cell>
        </row>
        <row r="329">
          <cell r="AP329">
            <v>0</v>
          </cell>
          <cell r="AR329">
            <v>0</v>
          </cell>
          <cell r="AT329">
            <v>0</v>
          </cell>
          <cell r="AU329">
            <v>0</v>
          </cell>
          <cell r="AV329">
            <v>0</v>
          </cell>
          <cell r="AW329">
            <v>0</v>
          </cell>
          <cell r="AX329">
            <v>0</v>
          </cell>
          <cell r="AY329">
            <v>0</v>
          </cell>
          <cell r="AZ329">
            <v>0</v>
          </cell>
          <cell r="BA329">
            <v>0</v>
          </cell>
          <cell r="BB329">
            <v>0</v>
          </cell>
          <cell r="BC329">
            <v>0</v>
          </cell>
          <cell r="BD329">
            <v>0</v>
          </cell>
        </row>
        <row r="330">
          <cell r="AP330">
            <v>0</v>
          </cell>
          <cell r="AR330">
            <v>0</v>
          </cell>
          <cell r="AT330">
            <v>0</v>
          </cell>
          <cell r="AU330">
            <v>0</v>
          </cell>
          <cell r="AV330">
            <v>0</v>
          </cell>
          <cell r="AW330">
            <v>0</v>
          </cell>
          <cell r="AX330">
            <v>0</v>
          </cell>
          <cell r="AY330">
            <v>0</v>
          </cell>
          <cell r="AZ330">
            <v>0</v>
          </cell>
          <cell r="BA330">
            <v>0</v>
          </cell>
          <cell r="BB330">
            <v>0</v>
          </cell>
          <cell r="BC330">
            <v>0</v>
          </cell>
          <cell r="BD330">
            <v>0</v>
          </cell>
        </row>
        <row r="331">
          <cell r="AP331">
            <v>0</v>
          </cell>
          <cell r="AR331">
            <v>0</v>
          </cell>
          <cell r="AT331">
            <v>0</v>
          </cell>
          <cell r="AU331">
            <v>0</v>
          </cell>
          <cell r="AV331">
            <v>0</v>
          </cell>
          <cell r="AW331">
            <v>0</v>
          </cell>
          <cell r="AX331">
            <v>0</v>
          </cell>
          <cell r="AY331">
            <v>0</v>
          </cell>
          <cell r="AZ331">
            <v>0</v>
          </cell>
          <cell r="BA331">
            <v>0</v>
          </cell>
          <cell r="BB331">
            <v>0</v>
          </cell>
          <cell r="BC331">
            <v>0</v>
          </cell>
          <cell r="BD331">
            <v>0</v>
          </cell>
        </row>
        <row r="332">
          <cell r="AP332">
            <v>0</v>
          </cell>
          <cell r="AR332">
            <v>0</v>
          </cell>
          <cell r="AT332">
            <v>0</v>
          </cell>
          <cell r="AU332">
            <v>0</v>
          </cell>
          <cell r="AV332">
            <v>0</v>
          </cell>
          <cell r="AW332">
            <v>0</v>
          </cell>
          <cell r="AX332">
            <v>0</v>
          </cell>
          <cell r="AY332">
            <v>0</v>
          </cell>
          <cell r="AZ332">
            <v>0</v>
          </cell>
          <cell r="BA332">
            <v>0</v>
          </cell>
          <cell r="BB332">
            <v>0</v>
          </cell>
          <cell r="BC332">
            <v>0</v>
          </cell>
          <cell r="BD332">
            <v>0</v>
          </cell>
        </row>
        <row r="333">
          <cell r="AP333">
            <v>0</v>
          </cell>
          <cell r="AR333">
            <v>0</v>
          </cell>
          <cell r="AT333">
            <v>0</v>
          </cell>
          <cell r="AU333">
            <v>0</v>
          </cell>
          <cell r="AV333">
            <v>0</v>
          </cell>
          <cell r="AW333">
            <v>0</v>
          </cell>
          <cell r="AX333">
            <v>0</v>
          </cell>
          <cell r="AY333">
            <v>0</v>
          </cell>
          <cell r="AZ333">
            <v>0</v>
          </cell>
          <cell r="BA333">
            <v>0</v>
          </cell>
          <cell r="BB333">
            <v>0</v>
          </cell>
          <cell r="BC333">
            <v>0</v>
          </cell>
          <cell r="BD333">
            <v>0</v>
          </cell>
        </row>
        <row r="334">
          <cell r="AP334">
            <v>0</v>
          </cell>
          <cell r="AR334">
            <v>0</v>
          </cell>
          <cell r="AT334">
            <v>0</v>
          </cell>
          <cell r="AU334">
            <v>0</v>
          </cell>
          <cell r="AV334">
            <v>0</v>
          </cell>
          <cell r="AW334">
            <v>0</v>
          </cell>
          <cell r="AX334">
            <v>0</v>
          </cell>
          <cell r="AY334">
            <v>0</v>
          </cell>
          <cell r="AZ334">
            <v>0</v>
          </cell>
          <cell r="BA334">
            <v>0</v>
          </cell>
          <cell r="BB334">
            <v>0</v>
          </cell>
          <cell r="BC334">
            <v>0</v>
          </cell>
          <cell r="BD334">
            <v>0</v>
          </cell>
        </row>
        <row r="335">
          <cell r="AP335">
            <v>25</v>
          </cell>
          <cell r="AR335">
            <v>0</v>
          </cell>
          <cell r="AT335">
            <v>0</v>
          </cell>
          <cell r="AU335">
            <v>0</v>
          </cell>
          <cell r="AV335">
            <v>0</v>
          </cell>
          <cell r="AW335">
            <v>0</v>
          </cell>
          <cell r="AX335">
            <v>0</v>
          </cell>
          <cell r="AY335">
            <v>0</v>
          </cell>
          <cell r="AZ335">
            <v>0</v>
          </cell>
          <cell r="BA335">
            <v>0</v>
          </cell>
          <cell r="BB335">
            <v>0</v>
          </cell>
          <cell r="BC335">
            <v>0</v>
          </cell>
          <cell r="BD335">
            <v>0</v>
          </cell>
        </row>
        <row r="336">
          <cell r="AP336">
            <v>0</v>
          </cell>
          <cell r="AR336">
            <v>0</v>
          </cell>
          <cell r="AT336">
            <v>0</v>
          </cell>
          <cell r="AU336">
            <v>0</v>
          </cell>
          <cell r="AV336">
            <v>0</v>
          </cell>
          <cell r="AW336">
            <v>0</v>
          </cell>
          <cell r="AX336">
            <v>0</v>
          </cell>
          <cell r="AY336">
            <v>0</v>
          </cell>
          <cell r="AZ336">
            <v>0</v>
          </cell>
          <cell r="BA336">
            <v>0</v>
          </cell>
          <cell r="BB336">
            <v>0</v>
          </cell>
          <cell r="BC336">
            <v>0</v>
          </cell>
          <cell r="BD336">
            <v>0</v>
          </cell>
        </row>
        <row r="337">
          <cell r="AP337">
            <v>0</v>
          </cell>
          <cell r="AR337">
            <v>0</v>
          </cell>
          <cell r="AT337">
            <v>0</v>
          </cell>
          <cell r="AU337">
            <v>0</v>
          </cell>
          <cell r="AV337">
            <v>0</v>
          </cell>
          <cell r="AW337">
            <v>0</v>
          </cell>
          <cell r="AX337">
            <v>0</v>
          </cell>
          <cell r="AY337">
            <v>0</v>
          </cell>
          <cell r="AZ337">
            <v>0</v>
          </cell>
          <cell r="BA337">
            <v>0</v>
          </cell>
          <cell r="BB337">
            <v>0</v>
          </cell>
          <cell r="BC337">
            <v>0</v>
          </cell>
          <cell r="BD337">
            <v>0</v>
          </cell>
        </row>
        <row r="338">
          <cell r="AP338">
            <v>0</v>
          </cell>
          <cell r="AR338">
            <v>0</v>
          </cell>
          <cell r="AT338">
            <v>0</v>
          </cell>
          <cell r="AU338">
            <v>0</v>
          </cell>
          <cell r="AV338">
            <v>0</v>
          </cell>
          <cell r="AW338">
            <v>0</v>
          </cell>
          <cell r="AX338">
            <v>0</v>
          </cell>
          <cell r="AY338">
            <v>0</v>
          </cell>
          <cell r="AZ338">
            <v>0</v>
          </cell>
          <cell r="BA338">
            <v>0</v>
          </cell>
          <cell r="BB338">
            <v>0</v>
          </cell>
          <cell r="BC338">
            <v>0</v>
          </cell>
          <cell r="BD338">
            <v>0</v>
          </cell>
        </row>
        <row r="339">
          <cell r="AP339">
            <v>0</v>
          </cell>
          <cell r="AR339">
            <v>0</v>
          </cell>
          <cell r="AT339">
            <v>0</v>
          </cell>
          <cell r="AU339">
            <v>0</v>
          </cell>
          <cell r="AV339">
            <v>0</v>
          </cell>
          <cell r="AW339">
            <v>0</v>
          </cell>
          <cell r="AX339">
            <v>0</v>
          </cell>
          <cell r="AY339">
            <v>0</v>
          </cell>
          <cell r="AZ339">
            <v>0</v>
          </cell>
          <cell r="BA339">
            <v>0</v>
          </cell>
          <cell r="BB339">
            <v>0</v>
          </cell>
          <cell r="BC339">
            <v>0</v>
          </cell>
          <cell r="BD339">
            <v>0</v>
          </cell>
        </row>
        <row r="340">
          <cell r="AP340">
            <v>0</v>
          </cell>
          <cell r="AR340">
            <v>0</v>
          </cell>
          <cell r="AT340">
            <v>0</v>
          </cell>
          <cell r="AU340">
            <v>0</v>
          </cell>
          <cell r="AV340">
            <v>0</v>
          </cell>
          <cell r="AW340">
            <v>0</v>
          </cell>
          <cell r="AX340">
            <v>0</v>
          </cell>
          <cell r="AY340">
            <v>0</v>
          </cell>
          <cell r="AZ340">
            <v>0</v>
          </cell>
          <cell r="BA340">
            <v>0</v>
          </cell>
          <cell r="BB340">
            <v>0</v>
          </cell>
          <cell r="BC340">
            <v>0</v>
          </cell>
          <cell r="BD340">
            <v>0</v>
          </cell>
        </row>
        <row r="341">
          <cell r="AP341">
            <v>0</v>
          </cell>
          <cell r="AR341">
            <v>0</v>
          </cell>
          <cell r="AT341">
            <v>0</v>
          </cell>
          <cell r="AU341">
            <v>0</v>
          </cell>
          <cell r="AV341">
            <v>0</v>
          </cell>
          <cell r="AW341">
            <v>0</v>
          </cell>
          <cell r="AX341">
            <v>0</v>
          </cell>
          <cell r="AY341">
            <v>0</v>
          </cell>
          <cell r="AZ341">
            <v>0</v>
          </cell>
          <cell r="BA341">
            <v>0</v>
          </cell>
          <cell r="BB341">
            <v>0</v>
          </cell>
          <cell r="BC341">
            <v>0</v>
          </cell>
          <cell r="BD341">
            <v>0</v>
          </cell>
        </row>
        <row r="342">
          <cell r="AP342">
            <v>0</v>
          </cell>
          <cell r="AR342">
            <v>0</v>
          </cell>
          <cell r="AT342">
            <v>0</v>
          </cell>
          <cell r="AU342">
            <v>0</v>
          </cell>
          <cell r="AV342">
            <v>0</v>
          </cell>
          <cell r="AW342">
            <v>0</v>
          </cell>
          <cell r="AX342">
            <v>0</v>
          </cell>
          <cell r="AY342">
            <v>0</v>
          </cell>
          <cell r="AZ342">
            <v>0</v>
          </cell>
          <cell r="BA342">
            <v>0</v>
          </cell>
          <cell r="BB342">
            <v>0</v>
          </cell>
          <cell r="BC342">
            <v>0</v>
          </cell>
          <cell r="BD342">
            <v>0</v>
          </cell>
        </row>
        <row r="343">
          <cell r="AP343">
            <v>0</v>
          </cell>
          <cell r="AR343">
            <v>0</v>
          </cell>
          <cell r="AT343">
            <v>0</v>
          </cell>
          <cell r="AU343">
            <v>0</v>
          </cell>
          <cell r="AV343">
            <v>0</v>
          </cell>
          <cell r="AW343">
            <v>0</v>
          </cell>
          <cell r="AX343">
            <v>0</v>
          </cell>
          <cell r="AY343">
            <v>0</v>
          </cell>
          <cell r="AZ343">
            <v>0</v>
          </cell>
          <cell r="BA343">
            <v>0</v>
          </cell>
          <cell r="BB343">
            <v>0</v>
          </cell>
          <cell r="BC343">
            <v>0</v>
          </cell>
          <cell r="BD343">
            <v>0</v>
          </cell>
        </row>
        <row r="344">
          <cell r="AP344">
            <v>0</v>
          </cell>
          <cell r="AR344">
            <v>0</v>
          </cell>
          <cell r="AT344">
            <v>0</v>
          </cell>
          <cell r="AU344">
            <v>0</v>
          </cell>
          <cell r="AV344">
            <v>0</v>
          </cell>
          <cell r="AW344">
            <v>0</v>
          </cell>
          <cell r="AX344">
            <v>0</v>
          </cell>
          <cell r="AY344">
            <v>0</v>
          </cell>
          <cell r="AZ344">
            <v>0</v>
          </cell>
          <cell r="BA344">
            <v>0</v>
          </cell>
          <cell r="BB344">
            <v>0</v>
          </cell>
          <cell r="BC344">
            <v>0</v>
          </cell>
          <cell r="BD344">
            <v>0</v>
          </cell>
        </row>
        <row r="345">
          <cell r="AP345">
            <v>0</v>
          </cell>
          <cell r="AR345">
            <v>0</v>
          </cell>
          <cell r="AT345">
            <v>0</v>
          </cell>
          <cell r="AU345">
            <v>0</v>
          </cell>
          <cell r="AV345">
            <v>0</v>
          </cell>
          <cell r="AW345">
            <v>0</v>
          </cell>
          <cell r="AX345">
            <v>0</v>
          </cell>
          <cell r="AY345">
            <v>0</v>
          </cell>
          <cell r="AZ345">
            <v>0</v>
          </cell>
          <cell r="BA345">
            <v>0</v>
          </cell>
          <cell r="BB345">
            <v>0</v>
          </cell>
          <cell r="BC345">
            <v>0</v>
          </cell>
          <cell r="BD345">
            <v>0</v>
          </cell>
        </row>
        <row r="346">
          <cell r="AP346">
            <v>0</v>
          </cell>
          <cell r="AR346">
            <v>0</v>
          </cell>
          <cell r="AT346">
            <v>0</v>
          </cell>
          <cell r="AU346">
            <v>0</v>
          </cell>
          <cell r="AV346">
            <v>0</v>
          </cell>
          <cell r="AW346">
            <v>0</v>
          </cell>
          <cell r="AX346">
            <v>0</v>
          </cell>
          <cell r="AY346">
            <v>0</v>
          </cell>
          <cell r="AZ346">
            <v>0</v>
          </cell>
          <cell r="BA346">
            <v>0</v>
          </cell>
          <cell r="BB346">
            <v>0</v>
          </cell>
          <cell r="BC346">
            <v>0</v>
          </cell>
          <cell r="BD346">
            <v>0</v>
          </cell>
        </row>
        <row r="347">
          <cell r="AP347">
            <v>26</v>
          </cell>
          <cell r="AR347">
            <v>0</v>
          </cell>
          <cell r="AT347">
            <v>0</v>
          </cell>
          <cell r="AU347">
            <v>0</v>
          </cell>
          <cell r="AV347">
            <v>0</v>
          </cell>
          <cell r="AW347">
            <v>0</v>
          </cell>
          <cell r="AX347">
            <v>0</v>
          </cell>
          <cell r="AY347">
            <v>0</v>
          </cell>
          <cell r="AZ347">
            <v>0</v>
          </cell>
          <cell r="BA347">
            <v>0</v>
          </cell>
          <cell r="BB347">
            <v>0</v>
          </cell>
          <cell r="BC347">
            <v>0</v>
          </cell>
          <cell r="BD347">
            <v>0</v>
          </cell>
        </row>
        <row r="348">
          <cell r="AP348">
            <v>0</v>
          </cell>
          <cell r="AR348">
            <v>0</v>
          </cell>
          <cell r="AT348">
            <v>0</v>
          </cell>
          <cell r="AU348">
            <v>0</v>
          </cell>
          <cell r="AV348">
            <v>0</v>
          </cell>
          <cell r="AW348">
            <v>0</v>
          </cell>
          <cell r="AX348">
            <v>0</v>
          </cell>
          <cell r="AY348">
            <v>0</v>
          </cell>
          <cell r="AZ348">
            <v>0</v>
          </cell>
          <cell r="BA348">
            <v>0</v>
          </cell>
          <cell r="BB348">
            <v>0</v>
          </cell>
          <cell r="BC348">
            <v>0</v>
          </cell>
          <cell r="BD348">
            <v>0</v>
          </cell>
        </row>
        <row r="349">
          <cell r="AP349">
            <v>0</v>
          </cell>
          <cell r="AR349">
            <v>0</v>
          </cell>
          <cell r="AT349">
            <v>0</v>
          </cell>
          <cell r="AU349">
            <v>0</v>
          </cell>
          <cell r="AV349">
            <v>0</v>
          </cell>
          <cell r="AW349">
            <v>0</v>
          </cell>
          <cell r="AX349">
            <v>0</v>
          </cell>
          <cell r="AY349">
            <v>0</v>
          </cell>
          <cell r="AZ349">
            <v>0</v>
          </cell>
          <cell r="BA349">
            <v>0</v>
          </cell>
          <cell r="BB349">
            <v>0</v>
          </cell>
          <cell r="BC349">
            <v>0</v>
          </cell>
          <cell r="BD349">
            <v>0</v>
          </cell>
        </row>
        <row r="350">
          <cell r="AP350">
            <v>0</v>
          </cell>
          <cell r="AR350">
            <v>0</v>
          </cell>
          <cell r="AT350">
            <v>0</v>
          </cell>
          <cell r="AU350">
            <v>0</v>
          </cell>
          <cell r="AV350">
            <v>0</v>
          </cell>
          <cell r="AW350">
            <v>0</v>
          </cell>
          <cell r="AX350">
            <v>0</v>
          </cell>
          <cell r="AY350">
            <v>0</v>
          </cell>
          <cell r="AZ350">
            <v>0</v>
          </cell>
          <cell r="BA350">
            <v>0</v>
          </cell>
          <cell r="BB350">
            <v>0</v>
          </cell>
          <cell r="BC350">
            <v>0</v>
          </cell>
          <cell r="BD350">
            <v>0</v>
          </cell>
        </row>
        <row r="351">
          <cell r="AP351">
            <v>0</v>
          </cell>
          <cell r="AR351">
            <v>0</v>
          </cell>
          <cell r="AT351">
            <v>0</v>
          </cell>
          <cell r="AU351">
            <v>0</v>
          </cell>
          <cell r="AV351">
            <v>0</v>
          </cell>
          <cell r="AW351">
            <v>0</v>
          </cell>
          <cell r="AX351">
            <v>0</v>
          </cell>
          <cell r="AY351">
            <v>0</v>
          </cell>
          <cell r="AZ351">
            <v>0</v>
          </cell>
          <cell r="BA351">
            <v>0</v>
          </cell>
          <cell r="BB351">
            <v>0</v>
          </cell>
          <cell r="BC351">
            <v>0</v>
          </cell>
          <cell r="BD351">
            <v>0</v>
          </cell>
        </row>
        <row r="352">
          <cell r="AP352">
            <v>0</v>
          </cell>
          <cell r="AR352">
            <v>0</v>
          </cell>
          <cell r="AT352">
            <v>0</v>
          </cell>
          <cell r="AU352">
            <v>0</v>
          </cell>
          <cell r="AV352">
            <v>0</v>
          </cell>
          <cell r="AW352">
            <v>0</v>
          </cell>
          <cell r="AX352">
            <v>0</v>
          </cell>
          <cell r="AY352">
            <v>0</v>
          </cell>
          <cell r="AZ352">
            <v>0</v>
          </cell>
          <cell r="BA352">
            <v>0</v>
          </cell>
          <cell r="BB352">
            <v>0</v>
          </cell>
          <cell r="BC352">
            <v>0</v>
          </cell>
          <cell r="BD352">
            <v>0</v>
          </cell>
        </row>
        <row r="353">
          <cell r="AP353">
            <v>0</v>
          </cell>
          <cell r="AR353">
            <v>0</v>
          </cell>
          <cell r="AT353">
            <v>0</v>
          </cell>
          <cell r="AU353">
            <v>0</v>
          </cell>
          <cell r="AV353">
            <v>0</v>
          </cell>
          <cell r="AW353">
            <v>0</v>
          </cell>
          <cell r="AX353">
            <v>0</v>
          </cell>
          <cell r="AY353">
            <v>0</v>
          </cell>
          <cell r="AZ353">
            <v>0</v>
          </cell>
          <cell r="BA353">
            <v>0</v>
          </cell>
          <cell r="BB353">
            <v>0</v>
          </cell>
          <cell r="BC353">
            <v>0</v>
          </cell>
          <cell r="BD353">
            <v>0</v>
          </cell>
        </row>
        <row r="354">
          <cell r="AP354">
            <v>0</v>
          </cell>
          <cell r="AR354">
            <v>0</v>
          </cell>
          <cell r="AT354">
            <v>0</v>
          </cell>
          <cell r="AU354">
            <v>0</v>
          </cell>
          <cell r="AV354">
            <v>0</v>
          </cell>
          <cell r="AW354">
            <v>0</v>
          </cell>
          <cell r="AX354">
            <v>0</v>
          </cell>
          <cell r="AY354">
            <v>0</v>
          </cell>
          <cell r="AZ354">
            <v>0</v>
          </cell>
          <cell r="BA354">
            <v>0</v>
          </cell>
          <cell r="BB354">
            <v>0</v>
          </cell>
          <cell r="BC354">
            <v>0</v>
          </cell>
          <cell r="BD354">
            <v>0</v>
          </cell>
        </row>
        <row r="355">
          <cell r="AP355">
            <v>0</v>
          </cell>
          <cell r="AR355">
            <v>0</v>
          </cell>
          <cell r="AT355">
            <v>0</v>
          </cell>
          <cell r="AU355">
            <v>0</v>
          </cell>
          <cell r="AV355">
            <v>0</v>
          </cell>
          <cell r="AW355">
            <v>0</v>
          </cell>
          <cell r="AX355">
            <v>0</v>
          </cell>
          <cell r="AY355">
            <v>0</v>
          </cell>
          <cell r="AZ355">
            <v>0</v>
          </cell>
          <cell r="BA355">
            <v>0</v>
          </cell>
          <cell r="BB355">
            <v>0</v>
          </cell>
          <cell r="BC355">
            <v>0</v>
          </cell>
          <cell r="BD355">
            <v>0</v>
          </cell>
        </row>
        <row r="356">
          <cell r="AP356">
            <v>0</v>
          </cell>
          <cell r="AR356">
            <v>0</v>
          </cell>
          <cell r="AT356">
            <v>0</v>
          </cell>
          <cell r="AU356">
            <v>0</v>
          </cell>
          <cell r="AV356">
            <v>0</v>
          </cell>
          <cell r="AW356">
            <v>0</v>
          </cell>
          <cell r="AX356">
            <v>0</v>
          </cell>
          <cell r="AY356">
            <v>0</v>
          </cell>
          <cell r="AZ356">
            <v>0</v>
          </cell>
          <cell r="BA356">
            <v>0</v>
          </cell>
          <cell r="BB356">
            <v>0</v>
          </cell>
          <cell r="BC356">
            <v>0</v>
          </cell>
          <cell r="BD356">
            <v>0</v>
          </cell>
        </row>
        <row r="357">
          <cell r="AP357">
            <v>0</v>
          </cell>
          <cell r="AR357">
            <v>0</v>
          </cell>
          <cell r="AT357">
            <v>0</v>
          </cell>
          <cell r="AU357">
            <v>0</v>
          </cell>
          <cell r="AV357">
            <v>0</v>
          </cell>
          <cell r="AW357">
            <v>0</v>
          </cell>
          <cell r="AX357">
            <v>0</v>
          </cell>
          <cell r="AY357">
            <v>0</v>
          </cell>
          <cell r="AZ357">
            <v>0</v>
          </cell>
          <cell r="BA357">
            <v>0</v>
          </cell>
          <cell r="BB357">
            <v>0</v>
          </cell>
          <cell r="BC357">
            <v>0</v>
          </cell>
          <cell r="BD357">
            <v>0</v>
          </cell>
        </row>
        <row r="358">
          <cell r="AP358">
            <v>0</v>
          </cell>
          <cell r="AR358">
            <v>0</v>
          </cell>
          <cell r="AT358">
            <v>0</v>
          </cell>
          <cell r="AU358">
            <v>0</v>
          </cell>
          <cell r="AV358">
            <v>0</v>
          </cell>
          <cell r="AW358">
            <v>0</v>
          </cell>
          <cell r="AX358">
            <v>0</v>
          </cell>
          <cell r="AY358">
            <v>0</v>
          </cell>
          <cell r="AZ358">
            <v>0</v>
          </cell>
          <cell r="BA358">
            <v>0</v>
          </cell>
          <cell r="BB358">
            <v>0</v>
          </cell>
          <cell r="BC358">
            <v>0</v>
          </cell>
          <cell r="BD358">
            <v>0</v>
          </cell>
        </row>
        <row r="359">
          <cell r="AP359">
            <v>27</v>
          </cell>
          <cell r="AR359">
            <v>0</v>
          </cell>
          <cell r="AT359">
            <v>0</v>
          </cell>
          <cell r="AU359">
            <v>0</v>
          </cell>
          <cell r="AV359">
            <v>0</v>
          </cell>
          <cell r="AW359">
            <v>0</v>
          </cell>
          <cell r="AX359">
            <v>0</v>
          </cell>
          <cell r="AY359">
            <v>0</v>
          </cell>
          <cell r="AZ359">
            <v>0</v>
          </cell>
          <cell r="BA359">
            <v>0</v>
          </cell>
          <cell r="BB359">
            <v>0</v>
          </cell>
          <cell r="BC359">
            <v>0</v>
          </cell>
          <cell r="BD359">
            <v>0</v>
          </cell>
        </row>
        <row r="360">
          <cell r="AP360">
            <v>0</v>
          </cell>
          <cell r="AR360">
            <v>0</v>
          </cell>
          <cell r="AT360">
            <v>0</v>
          </cell>
          <cell r="AU360">
            <v>0</v>
          </cell>
          <cell r="AV360">
            <v>0</v>
          </cell>
          <cell r="AW360">
            <v>0</v>
          </cell>
          <cell r="AX360">
            <v>0</v>
          </cell>
          <cell r="AY360">
            <v>0</v>
          </cell>
          <cell r="AZ360">
            <v>0</v>
          </cell>
          <cell r="BA360">
            <v>0</v>
          </cell>
          <cell r="BB360">
            <v>0</v>
          </cell>
          <cell r="BC360">
            <v>0</v>
          </cell>
          <cell r="BD360">
            <v>0</v>
          </cell>
        </row>
        <row r="361">
          <cell r="AP361">
            <v>0</v>
          </cell>
          <cell r="AR361">
            <v>0</v>
          </cell>
          <cell r="AT361">
            <v>0</v>
          </cell>
          <cell r="AU361">
            <v>0</v>
          </cell>
          <cell r="AV361">
            <v>0</v>
          </cell>
          <cell r="AW361">
            <v>0</v>
          </cell>
          <cell r="AX361">
            <v>0</v>
          </cell>
          <cell r="AY361">
            <v>0</v>
          </cell>
          <cell r="AZ361">
            <v>0</v>
          </cell>
          <cell r="BA361">
            <v>0</v>
          </cell>
          <cell r="BB361">
            <v>0</v>
          </cell>
          <cell r="BC361">
            <v>0</v>
          </cell>
          <cell r="BD361">
            <v>0</v>
          </cell>
        </row>
        <row r="362">
          <cell r="AP362">
            <v>0</v>
          </cell>
          <cell r="AR362">
            <v>0</v>
          </cell>
          <cell r="AT362">
            <v>0</v>
          </cell>
          <cell r="AU362">
            <v>0</v>
          </cell>
          <cell r="AV362">
            <v>0</v>
          </cell>
          <cell r="AW362">
            <v>0</v>
          </cell>
          <cell r="AX362">
            <v>0</v>
          </cell>
          <cell r="AY362">
            <v>0</v>
          </cell>
          <cell r="AZ362">
            <v>0</v>
          </cell>
          <cell r="BA362">
            <v>0</v>
          </cell>
          <cell r="BB362">
            <v>0</v>
          </cell>
          <cell r="BC362">
            <v>0</v>
          </cell>
          <cell r="BD362">
            <v>0</v>
          </cell>
        </row>
        <row r="363">
          <cell r="AP363">
            <v>0</v>
          </cell>
          <cell r="AR363">
            <v>0</v>
          </cell>
          <cell r="AT363">
            <v>0</v>
          </cell>
          <cell r="AU363">
            <v>0</v>
          </cell>
          <cell r="AV363">
            <v>0</v>
          </cell>
          <cell r="AW363">
            <v>0</v>
          </cell>
          <cell r="AX363">
            <v>0</v>
          </cell>
          <cell r="AY363">
            <v>0</v>
          </cell>
          <cell r="AZ363">
            <v>0</v>
          </cell>
          <cell r="BA363">
            <v>0</v>
          </cell>
          <cell r="BB363">
            <v>0</v>
          </cell>
          <cell r="BC363">
            <v>0</v>
          </cell>
          <cell r="BD363">
            <v>0</v>
          </cell>
        </row>
        <row r="364">
          <cell r="AP364">
            <v>0</v>
          </cell>
          <cell r="AR364">
            <v>0</v>
          </cell>
          <cell r="AT364">
            <v>0</v>
          </cell>
          <cell r="AU364">
            <v>0</v>
          </cell>
          <cell r="AV364">
            <v>0</v>
          </cell>
          <cell r="AW364">
            <v>0</v>
          </cell>
          <cell r="AX364">
            <v>0</v>
          </cell>
          <cell r="AY364">
            <v>0</v>
          </cell>
          <cell r="AZ364">
            <v>0</v>
          </cell>
          <cell r="BA364">
            <v>0</v>
          </cell>
          <cell r="BB364">
            <v>0</v>
          </cell>
          <cell r="BC364">
            <v>0</v>
          </cell>
          <cell r="BD364">
            <v>0</v>
          </cell>
        </row>
        <row r="365">
          <cell r="AP365">
            <v>0</v>
          </cell>
          <cell r="AR365">
            <v>0</v>
          </cell>
          <cell r="AT365">
            <v>0</v>
          </cell>
          <cell r="AU365">
            <v>0</v>
          </cell>
          <cell r="AV365">
            <v>0</v>
          </cell>
          <cell r="AW365">
            <v>0</v>
          </cell>
          <cell r="AX365">
            <v>0</v>
          </cell>
          <cell r="AY365">
            <v>0</v>
          </cell>
          <cell r="AZ365">
            <v>0</v>
          </cell>
          <cell r="BA365">
            <v>0</v>
          </cell>
          <cell r="BB365">
            <v>0</v>
          </cell>
          <cell r="BC365">
            <v>0</v>
          </cell>
          <cell r="BD365">
            <v>0</v>
          </cell>
        </row>
        <row r="366">
          <cell r="AP366">
            <v>0</v>
          </cell>
          <cell r="AR366">
            <v>0</v>
          </cell>
          <cell r="AT366">
            <v>0</v>
          </cell>
          <cell r="AU366">
            <v>0</v>
          </cell>
          <cell r="AV366">
            <v>0</v>
          </cell>
          <cell r="AW366">
            <v>0</v>
          </cell>
          <cell r="AX366">
            <v>0</v>
          </cell>
          <cell r="AY366">
            <v>0</v>
          </cell>
          <cell r="AZ366">
            <v>0</v>
          </cell>
          <cell r="BA366">
            <v>0</v>
          </cell>
          <cell r="BB366">
            <v>0</v>
          </cell>
          <cell r="BC366">
            <v>0</v>
          </cell>
          <cell r="BD366">
            <v>0</v>
          </cell>
        </row>
        <row r="367">
          <cell r="AP367">
            <v>0</v>
          </cell>
          <cell r="AR367">
            <v>0</v>
          </cell>
          <cell r="AT367">
            <v>0</v>
          </cell>
          <cell r="AU367">
            <v>0</v>
          </cell>
          <cell r="AV367">
            <v>0</v>
          </cell>
          <cell r="AW367">
            <v>0</v>
          </cell>
          <cell r="AX367">
            <v>0</v>
          </cell>
          <cell r="AY367">
            <v>0</v>
          </cell>
          <cell r="AZ367">
            <v>0</v>
          </cell>
          <cell r="BA367">
            <v>0</v>
          </cell>
          <cell r="BB367">
            <v>0</v>
          </cell>
          <cell r="BC367">
            <v>0</v>
          </cell>
          <cell r="BD367">
            <v>0</v>
          </cell>
        </row>
        <row r="368">
          <cell r="AP368">
            <v>0</v>
          </cell>
          <cell r="AR368">
            <v>0</v>
          </cell>
          <cell r="AT368">
            <v>0</v>
          </cell>
          <cell r="AU368">
            <v>0</v>
          </cell>
          <cell r="AV368">
            <v>0</v>
          </cell>
          <cell r="AW368">
            <v>0</v>
          </cell>
          <cell r="AX368">
            <v>0</v>
          </cell>
          <cell r="AY368">
            <v>0</v>
          </cell>
          <cell r="AZ368">
            <v>0</v>
          </cell>
          <cell r="BA368">
            <v>0</v>
          </cell>
          <cell r="BB368">
            <v>0</v>
          </cell>
          <cell r="BC368">
            <v>0</v>
          </cell>
          <cell r="BD368">
            <v>0</v>
          </cell>
        </row>
        <row r="369">
          <cell r="AP369">
            <v>0</v>
          </cell>
          <cell r="AR369">
            <v>0</v>
          </cell>
          <cell r="AT369">
            <v>0</v>
          </cell>
          <cell r="AU369">
            <v>0</v>
          </cell>
          <cell r="AV369">
            <v>0</v>
          </cell>
          <cell r="AW369">
            <v>0</v>
          </cell>
          <cell r="AX369">
            <v>0</v>
          </cell>
          <cell r="AY369">
            <v>0</v>
          </cell>
          <cell r="AZ369">
            <v>0</v>
          </cell>
          <cell r="BA369">
            <v>0</v>
          </cell>
          <cell r="BB369">
            <v>0</v>
          </cell>
          <cell r="BC369">
            <v>0</v>
          </cell>
          <cell r="BD369">
            <v>0</v>
          </cell>
        </row>
        <row r="370">
          <cell r="AP370">
            <v>0</v>
          </cell>
          <cell r="AR370">
            <v>0</v>
          </cell>
          <cell r="AT370">
            <v>0</v>
          </cell>
          <cell r="AU370">
            <v>0</v>
          </cell>
          <cell r="AV370">
            <v>0</v>
          </cell>
          <cell r="AW370">
            <v>0</v>
          </cell>
          <cell r="AX370">
            <v>0</v>
          </cell>
          <cell r="AY370">
            <v>0</v>
          </cell>
          <cell r="AZ370">
            <v>0</v>
          </cell>
          <cell r="BA370">
            <v>0</v>
          </cell>
          <cell r="BB370">
            <v>0</v>
          </cell>
          <cell r="BC370">
            <v>0</v>
          </cell>
          <cell r="BD370">
            <v>0</v>
          </cell>
        </row>
        <row r="371">
          <cell r="AP371">
            <v>28</v>
          </cell>
          <cell r="AR371">
            <v>0</v>
          </cell>
          <cell r="AT371">
            <v>0</v>
          </cell>
          <cell r="AU371">
            <v>0</v>
          </cell>
          <cell r="AV371">
            <v>0</v>
          </cell>
          <cell r="AW371">
            <v>0</v>
          </cell>
          <cell r="AX371">
            <v>0</v>
          </cell>
          <cell r="AY371">
            <v>0</v>
          </cell>
          <cell r="AZ371">
            <v>0</v>
          </cell>
          <cell r="BA371">
            <v>0</v>
          </cell>
          <cell r="BB371">
            <v>0</v>
          </cell>
          <cell r="BC371">
            <v>0</v>
          </cell>
          <cell r="BD371">
            <v>0</v>
          </cell>
        </row>
        <row r="372">
          <cell r="AP372">
            <v>0</v>
          </cell>
          <cell r="AR372">
            <v>0</v>
          </cell>
          <cell r="AT372">
            <v>0</v>
          </cell>
          <cell r="AU372">
            <v>0</v>
          </cell>
          <cell r="AV372">
            <v>0</v>
          </cell>
          <cell r="AW372">
            <v>0</v>
          </cell>
          <cell r="AX372">
            <v>0</v>
          </cell>
          <cell r="AY372">
            <v>0</v>
          </cell>
          <cell r="AZ372">
            <v>0</v>
          </cell>
          <cell r="BA372">
            <v>0</v>
          </cell>
          <cell r="BB372">
            <v>0</v>
          </cell>
          <cell r="BC372">
            <v>0</v>
          </cell>
          <cell r="BD372">
            <v>0</v>
          </cell>
        </row>
        <row r="373">
          <cell r="AP373">
            <v>0</v>
          </cell>
          <cell r="AR373">
            <v>0</v>
          </cell>
          <cell r="AT373">
            <v>0</v>
          </cell>
          <cell r="AU373">
            <v>0</v>
          </cell>
          <cell r="AV373">
            <v>0</v>
          </cell>
          <cell r="AW373">
            <v>0</v>
          </cell>
          <cell r="AX373">
            <v>0</v>
          </cell>
          <cell r="AY373">
            <v>0</v>
          </cell>
          <cell r="AZ373">
            <v>0</v>
          </cell>
          <cell r="BA373">
            <v>0</v>
          </cell>
          <cell r="BB373">
            <v>0</v>
          </cell>
          <cell r="BC373">
            <v>0</v>
          </cell>
          <cell r="BD373">
            <v>0</v>
          </cell>
        </row>
        <row r="374">
          <cell r="AP374">
            <v>0</v>
          </cell>
          <cell r="AR374">
            <v>0</v>
          </cell>
          <cell r="AT374">
            <v>0</v>
          </cell>
          <cell r="AU374">
            <v>0</v>
          </cell>
          <cell r="AV374">
            <v>0</v>
          </cell>
          <cell r="AW374">
            <v>0</v>
          </cell>
          <cell r="AX374">
            <v>0</v>
          </cell>
          <cell r="AY374">
            <v>0</v>
          </cell>
          <cell r="AZ374">
            <v>0</v>
          </cell>
          <cell r="BA374">
            <v>0</v>
          </cell>
          <cell r="BB374">
            <v>0</v>
          </cell>
          <cell r="BC374">
            <v>0</v>
          </cell>
          <cell r="BD374">
            <v>0</v>
          </cell>
        </row>
        <row r="375">
          <cell r="AP375">
            <v>0</v>
          </cell>
          <cell r="AR375">
            <v>0</v>
          </cell>
          <cell r="AT375">
            <v>0</v>
          </cell>
          <cell r="AU375">
            <v>0</v>
          </cell>
          <cell r="AV375">
            <v>0</v>
          </cell>
          <cell r="AW375">
            <v>0</v>
          </cell>
          <cell r="AX375">
            <v>0</v>
          </cell>
          <cell r="AY375">
            <v>0</v>
          </cell>
          <cell r="AZ375">
            <v>0</v>
          </cell>
          <cell r="BA375">
            <v>0</v>
          </cell>
          <cell r="BB375">
            <v>0</v>
          </cell>
          <cell r="BC375">
            <v>0</v>
          </cell>
          <cell r="BD375">
            <v>0</v>
          </cell>
        </row>
        <row r="376">
          <cell r="AP376">
            <v>0</v>
          </cell>
          <cell r="AR376">
            <v>0</v>
          </cell>
          <cell r="AT376">
            <v>0</v>
          </cell>
          <cell r="AU376">
            <v>0</v>
          </cell>
          <cell r="AV376">
            <v>0</v>
          </cell>
          <cell r="AW376">
            <v>0</v>
          </cell>
          <cell r="AX376">
            <v>0</v>
          </cell>
          <cell r="AY376">
            <v>0</v>
          </cell>
          <cell r="AZ376">
            <v>0</v>
          </cell>
          <cell r="BA376">
            <v>0</v>
          </cell>
          <cell r="BB376">
            <v>0</v>
          </cell>
          <cell r="BC376">
            <v>0</v>
          </cell>
          <cell r="BD376">
            <v>0</v>
          </cell>
        </row>
        <row r="377">
          <cell r="AP377">
            <v>0</v>
          </cell>
          <cell r="AR377">
            <v>0</v>
          </cell>
          <cell r="AT377">
            <v>0</v>
          </cell>
          <cell r="AU377">
            <v>0</v>
          </cell>
          <cell r="AV377">
            <v>0</v>
          </cell>
          <cell r="AW377">
            <v>0</v>
          </cell>
          <cell r="AX377">
            <v>0</v>
          </cell>
          <cell r="AY377">
            <v>0</v>
          </cell>
          <cell r="AZ377">
            <v>0</v>
          </cell>
          <cell r="BA377">
            <v>0</v>
          </cell>
          <cell r="BB377">
            <v>0</v>
          </cell>
          <cell r="BC377">
            <v>0</v>
          </cell>
          <cell r="BD377">
            <v>0</v>
          </cell>
        </row>
        <row r="378">
          <cell r="AP378">
            <v>0</v>
          </cell>
          <cell r="AR378">
            <v>0</v>
          </cell>
          <cell r="AT378">
            <v>0</v>
          </cell>
          <cell r="AU378">
            <v>0</v>
          </cell>
          <cell r="AV378">
            <v>0</v>
          </cell>
          <cell r="AW378">
            <v>0</v>
          </cell>
          <cell r="AX378">
            <v>0</v>
          </cell>
          <cell r="AY378">
            <v>0</v>
          </cell>
          <cell r="AZ378">
            <v>0</v>
          </cell>
          <cell r="BA378">
            <v>0</v>
          </cell>
          <cell r="BB378">
            <v>0</v>
          </cell>
          <cell r="BC378">
            <v>0</v>
          </cell>
          <cell r="BD378">
            <v>0</v>
          </cell>
        </row>
        <row r="379">
          <cell r="AP379">
            <v>0</v>
          </cell>
          <cell r="AR379">
            <v>0</v>
          </cell>
          <cell r="AT379">
            <v>0</v>
          </cell>
          <cell r="AU379">
            <v>0</v>
          </cell>
          <cell r="AV379">
            <v>0</v>
          </cell>
          <cell r="AW379">
            <v>0</v>
          </cell>
          <cell r="AX379">
            <v>0</v>
          </cell>
          <cell r="AY379">
            <v>0</v>
          </cell>
          <cell r="AZ379">
            <v>0</v>
          </cell>
          <cell r="BA379">
            <v>0</v>
          </cell>
          <cell r="BB379">
            <v>0</v>
          </cell>
          <cell r="BC379">
            <v>0</v>
          </cell>
          <cell r="BD379">
            <v>0</v>
          </cell>
        </row>
        <row r="380">
          <cell r="AP380">
            <v>0</v>
          </cell>
          <cell r="AR380">
            <v>0</v>
          </cell>
          <cell r="AT380">
            <v>0</v>
          </cell>
          <cell r="AU380">
            <v>0</v>
          </cell>
          <cell r="AV380">
            <v>0</v>
          </cell>
          <cell r="AW380">
            <v>0</v>
          </cell>
          <cell r="AX380">
            <v>0</v>
          </cell>
          <cell r="AY380">
            <v>0</v>
          </cell>
          <cell r="AZ380">
            <v>0</v>
          </cell>
          <cell r="BA380">
            <v>0</v>
          </cell>
          <cell r="BB380">
            <v>0</v>
          </cell>
          <cell r="BC380">
            <v>0</v>
          </cell>
          <cell r="BD380">
            <v>0</v>
          </cell>
        </row>
        <row r="381">
          <cell r="AP381">
            <v>0</v>
          </cell>
          <cell r="AR381">
            <v>0</v>
          </cell>
          <cell r="AT381">
            <v>0</v>
          </cell>
          <cell r="AU381">
            <v>0</v>
          </cell>
          <cell r="AV381">
            <v>0</v>
          </cell>
          <cell r="AW381">
            <v>0</v>
          </cell>
          <cell r="AX381">
            <v>0</v>
          </cell>
          <cell r="AY381">
            <v>0</v>
          </cell>
          <cell r="AZ381">
            <v>0</v>
          </cell>
          <cell r="BA381">
            <v>0</v>
          </cell>
          <cell r="BB381">
            <v>0</v>
          </cell>
          <cell r="BC381">
            <v>0</v>
          </cell>
          <cell r="BD381">
            <v>0</v>
          </cell>
        </row>
        <row r="382">
          <cell r="AP382">
            <v>0</v>
          </cell>
          <cell r="AR382">
            <v>0</v>
          </cell>
          <cell r="AT382">
            <v>0</v>
          </cell>
          <cell r="AU382">
            <v>0</v>
          </cell>
          <cell r="AV382">
            <v>0</v>
          </cell>
          <cell r="AW382">
            <v>0</v>
          </cell>
          <cell r="AX382">
            <v>0</v>
          </cell>
          <cell r="AY382">
            <v>0</v>
          </cell>
          <cell r="AZ382">
            <v>0</v>
          </cell>
          <cell r="BA382">
            <v>0</v>
          </cell>
          <cell r="BB382">
            <v>0</v>
          </cell>
          <cell r="BC382">
            <v>0</v>
          </cell>
          <cell r="BD382">
            <v>0</v>
          </cell>
        </row>
        <row r="383">
          <cell r="AP383">
            <v>29</v>
          </cell>
          <cell r="AR383">
            <v>0</v>
          </cell>
          <cell r="AT383">
            <v>0</v>
          </cell>
          <cell r="AU383">
            <v>0</v>
          </cell>
          <cell r="AV383">
            <v>0</v>
          </cell>
          <cell r="AW383">
            <v>0</v>
          </cell>
          <cell r="AX383">
            <v>0</v>
          </cell>
          <cell r="AY383">
            <v>0</v>
          </cell>
          <cell r="AZ383">
            <v>0</v>
          </cell>
          <cell r="BA383">
            <v>0</v>
          </cell>
          <cell r="BB383">
            <v>0</v>
          </cell>
          <cell r="BC383">
            <v>0</v>
          </cell>
          <cell r="BD383">
            <v>0</v>
          </cell>
        </row>
        <row r="384">
          <cell r="AP384">
            <v>0</v>
          </cell>
          <cell r="AR384">
            <v>0</v>
          </cell>
          <cell r="AT384">
            <v>0</v>
          </cell>
          <cell r="AU384">
            <v>0</v>
          </cell>
          <cell r="AV384">
            <v>0</v>
          </cell>
          <cell r="AW384">
            <v>0</v>
          </cell>
          <cell r="AX384">
            <v>0</v>
          </cell>
          <cell r="AY384">
            <v>0</v>
          </cell>
          <cell r="AZ384">
            <v>0</v>
          </cell>
          <cell r="BA384">
            <v>0</v>
          </cell>
          <cell r="BB384">
            <v>0</v>
          </cell>
          <cell r="BC384">
            <v>0</v>
          </cell>
          <cell r="BD384">
            <v>0</v>
          </cell>
        </row>
        <row r="385">
          <cell r="AP385">
            <v>0</v>
          </cell>
          <cell r="AR385">
            <v>0</v>
          </cell>
          <cell r="AT385">
            <v>0</v>
          </cell>
          <cell r="AU385">
            <v>0</v>
          </cell>
          <cell r="AV385">
            <v>0</v>
          </cell>
          <cell r="AW385">
            <v>0</v>
          </cell>
          <cell r="AX385">
            <v>0</v>
          </cell>
          <cell r="AY385">
            <v>0</v>
          </cell>
          <cell r="AZ385">
            <v>0</v>
          </cell>
          <cell r="BA385">
            <v>0</v>
          </cell>
          <cell r="BB385">
            <v>0</v>
          </cell>
          <cell r="BC385">
            <v>0</v>
          </cell>
          <cell r="BD385">
            <v>0</v>
          </cell>
        </row>
        <row r="386">
          <cell r="AP386">
            <v>0</v>
          </cell>
          <cell r="AR386">
            <v>0</v>
          </cell>
          <cell r="AT386">
            <v>0</v>
          </cell>
          <cell r="AU386">
            <v>0</v>
          </cell>
          <cell r="AV386">
            <v>0</v>
          </cell>
          <cell r="AW386">
            <v>0</v>
          </cell>
          <cell r="AX386">
            <v>0</v>
          </cell>
          <cell r="AY386">
            <v>0</v>
          </cell>
          <cell r="AZ386">
            <v>0</v>
          </cell>
          <cell r="BA386">
            <v>0</v>
          </cell>
          <cell r="BB386">
            <v>0</v>
          </cell>
          <cell r="BC386">
            <v>0</v>
          </cell>
          <cell r="BD386">
            <v>0</v>
          </cell>
        </row>
        <row r="387">
          <cell r="AP387">
            <v>0</v>
          </cell>
          <cell r="AR387">
            <v>0</v>
          </cell>
          <cell r="AT387">
            <v>0</v>
          </cell>
          <cell r="AU387">
            <v>0</v>
          </cell>
          <cell r="AV387">
            <v>0</v>
          </cell>
          <cell r="AW387">
            <v>0</v>
          </cell>
          <cell r="AX387">
            <v>0</v>
          </cell>
          <cell r="AY387">
            <v>0</v>
          </cell>
          <cell r="AZ387">
            <v>0</v>
          </cell>
          <cell r="BA387">
            <v>0</v>
          </cell>
          <cell r="BB387">
            <v>0</v>
          </cell>
          <cell r="BC387">
            <v>0</v>
          </cell>
          <cell r="BD387">
            <v>0</v>
          </cell>
        </row>
        <row r="388">
          <cell r="AP388">
            <v>0</v>
          </cell>
          <cell r="AR388">
            <v>0</v>
          </cell>
          <cell r="AT388">
            <v>0</v>
          </cell>
          <cell r="AU388">
            <v>0</v>
          </cell>
          <cell r="AV388">
            <v>0</v>
          </cell>
          <cell r="AW388">
            <v>0</v>
          </cell>
          <cell r="AX388">
            <v>0</v>
          </cell>
          <cell r="AY388">
            <v>0</v>
          </cell>
          <cell r="AZ388">
            <v>0</v>
          </cell>
          <cell r="BA388">
            <v>0</v>
          </cell>
          <cell r="BB388">
            <v>0</v>
          </cell>
          <cell r="BC388">
            <v>0</v>
          </cell>
          <cell r="BD388">
            <v>0</v>
          </cell>
        </row>
        <row r="389">
          <cell r="AP389">
            <v>0</v>
          </cell>
          <cell r="AR389">
            <v>0</v>
          </cell>
          <cell r="AT389">
            <v>0</v>
          </cell>
          <cell r="AU389">
            <v>0</v>
          </cell>
          <cell r="AV389">
            <v>0</v>
          </cell>
          <cell r="AW389">
            <v>0</v>
          </cell>
          <cell r="AX389">
            <v>0</v>
          </cell>
          <cell r="AY389">
            <v>0</v>
          </cell>
          <cell r="AZ389">
            <v>0</v>
          </cell>
          <cell r="BA389">
            <v>0</v>
          </cell>
          <cell r="BB389">
            <v>0</v>
          </cell>
          <cell r="BC389">
            <v>0</v>
          </cell>
          <cell r="BD389">
            <v>0</v>
          </cell>
        </row>
        <row r="390">
          <cell r="AP390">
            <v>0</v>
          </cell>
          <cell r="AR390">
            <v>0</v>
          </cell>
          <cell r="AT390">
            <v>0</v>
          </cell>
          <cell r="AU390">
            <v>0</v>
          </cell>
          <cell r="AV390">
            <v>0</v>
          </cell>
          <cell r="AW390">
            <v>0</v>
          </cell>
          <cell r="AX390">
            <v>0</v>
          </cell>
          <cell r="AY390">
            <v>0</v>
          </cell>
          <cell r="AZ390">
            <v>0</v>
          </cell>
          <cell r="BA390">
            <v>0</v>
          </cell>
          <cell r="BB390">
            <v>0</v>
          </cell>
          <cell r="BC390">
            <v>0</v>
          </cell>
          <cell r="BD390">
            <v>0</v>
          </cell>
        </row>
        <row r="391">
          <cell r="AP391">
            <v>0</v>
          </cell>
          <cell r="AR391">
            <v>0</v>
          </cell>
          <cell r="AT391">
            <v>0</v>
          </cell>
          <cell r="AU391">
            <v>0</v>
          </cell>
          <cell r="AV391">
            <v>0</v>
          </cell>
          <cell r="AW391">
            <v>0</v>
          </cell>
          <cell r="AX391">
            <v>0</v>
          </cell>
          <cell r="AY391">
            <v>0</v>
          </cell>
          <cell r="AZ391">
            <v>0</v>
          </cell>
          <cell r="BA391">
            <v>0</v>
          </cell>
          <cell r="BB391">
            <v>0</v>
          </cell>
          <cell r="BC391">
            <v>0</v>
          </cell>
          <cell r="BD391">
            <v>0</v>
          </cell>
        </row>
        <row r="392">
          <cell r="AP392">
            <v>0</v>
          </cell>
          <cell r="AR392">
            <v>0</v>
          </cell>
          <cell r="AT392">
            <v>0</v>
          </cell>
          <cell r="AU392">
            <v>0</v>
          </cell>
          <cell r="AV392">
            <v>0</v>
          </cell>
          <cell r="AW392">
            <v>0</v>
          </cell>
          <cell r="AX392">
            <v>0</v>
          </cell>
          <cell r="AY392">
            <v>0</v>
          </cell>
          <cell r="AZ392">
            <v>0</v>
          </cell>
          <cell r="BA392">
            <v>0</v>
          </cell>
          <cell r="BB392">
            <v>0</v>
          </cell>
          <cell r="BC392">
            <v>0</v>
          </cell>
          <cell r="BD392">
            <v>0</v>
          </cell>
        </row>
        <row r="393">
          <cell r="AP393">
            <v>0</v>
          </cell>
          <cell r="AR393">
            <v>0</v>
          </cell>
          <cell r="AT393">
            <v>0</v>
          </cell>
          <cell r="AU393">
            <v>0</v>
          </cell>
          <cell r="AV393">
            <v>0</v>
          </cell>
          <cell r="AW393">
            <v>0</v>
          </cell>
          <cell r="AX393">
            <v>0</v>
          </cell>
          <cell r="AY393">
            <v>0</v>
          </cell>
          <cell r="AZ393">
            <v>0</v>
          </cell>
          <cell r="BA393">
            <v>0</v>
          </cell>
          <cell r="BB393">
            <v>0</v>
          </cell>
          <cell r="BC393">
            <v>0</v>
          </cell>
          <cell r="BD393">
            <v>0</v>
          </cell>
        </row>
        <row r="394">
          <cell r="AP394">
            <v>0</v>
          </cell>
          <cell r="AR394">
            <v>0</v>
          </cell>
          <cell r="AT394">
            <v>0</v>
          </cell>
          <cell r="AU394">
            <v>0</v>
          </cell>
          <cell r="AV394">
            <v>0</v>
          </cell>
          <cell r="AW394">
            <v>0</v>
          </cell>
          <cell r="AX394">
            <v>0</v>
          </cell>
          <cell r="AY394">
            <v>0</v>
          </cell>
          <cell r="AZ394">
            <v>0</v>
          </cell>
          <cell r="BA394">
            <v>0</v>
          </cell>
          <cell r="BB394">
            <v>0</v>
          </cell>
          <cell r="BC394">
            <v>0</v>
          </cell>
          <cell r="BD394">
            <v>0</v>
          </cell>
        </row>
        <row r="395">
          <cell r="AP395">
            <v>30</v>
          </cell>
          <cell r="AR395">
            <v>0</v>
          </cell>
          <cell r="AT395">
            <v>0</v>
          </cell>
          <cell r="AU395">
            <v>0</v>
          </cell>
          <cell r="AV395">
            <v>0</v>
          </cell>
          <cell r="AW395">
            <v>0</v>
          </cell>
          <cell r="AX395">
            <v>0</v>
          </cell>
          <cell r="AY395">
            <v>0</v>
          </cell>
          <cell r="AZ395">
            <v>0</v>
          </cell>
          <cell r="BA395">
            <v>0</v>
          </cell>
          <cell r="BB395">
            <v>0</v>
          </cell>
          <cell r="BC395">
            <v>0</v>
          </cell>
          <cell r="BD395">
            <v>0</v>
          </cell>
        </row>
        <row r="396">
          <cell r="AP396">
            <v>0</v>
          </cell>
          <cell r="AR396">
            <v>0</v>
          </cell>
          <cell r="AT396">
            <v>0</v>
          </cell>
          <cell r="AU396">
            <v>0</v>
          </cell>
          <cell r="AV396">
            <v>0</v>
          </cell>
          <cell r="AW396">
            <v>0</v>
          </cell>
          <cell r="AX396">
            <v>0</v>
          </cell>
          <cell r="AY396">
            <v>0</v>
          </cell>
          <cell r="AZ396">
            <v>0</v>
          </cell>
          <cell r="BA396">
            <v>0</v>
          </cell>
          <cell r="BB396">
            <v>0</v>
          </cell>
          <cell r="BC396">
            <v>0</v>
          </cell>
          <cell r="BD396">
            <v>0</v>
          </cell>
        </row>
        <row r="397">
          <cell r="AP397">
            <v>0</v>
          </cell>
          <cell r="AR397">
            <v>0</v>
          </cell>
          <cell r="AT397">
            <v>0</v>
          </cell>
          <cell r="AU397">
            <v>0</v>
          </cell>
          <cell r="AV397">
            <v>0</v>
          </cell>
          <cell r="AW397">
            <v>0</v>
          </cell>
          <cell r="AX397">
            <v>0</v>
          </cell>
          <cell r="AY397">
            <v>0</v>
          </cell>
          <cell r="AZ397">
            <v>0</v>
          </cell>
          <cell r="BA397">
            <v>0</v>
          </cell>
          <cell r="BB397">
            <v>0</v>
          </cell>
          <cell r="BC397">
            <v>0</v>
          </cell>
          <cell r="BD397">
            <v>0</v>
          </cell>
        </row>
        <row r="398">
          <cell r="AP398">
            <v>0</v>
          </cell>
          <cell r="AR398">
            <v>0</v>
          </cell>
          <cell r="AT398">
            <v>0</v>
          </cell>
          <cell r="AU398">
            <v>0</v>
          </cell>
          <cell r="AV398">
            <v>0</v>
          </cell>
          <cell r="AW398">
            <v>0</v>
          </cell>
          <cell r="AX398">
            <v>0</v>
          </cell>
          <cell r="AY398">
            <v>0</v>
          </cell>
          <cell r="AZ398">
            <v>0</v>
          </cell>
          <cell r="BA398">
            <v>0</v>
          </cell>
          <cell r="BB398">
            <v>0</v>
          </cell>
          <cell r="BC398">
            <v>0</v>
          </cell>
          <cell r="BD398">
            <v>0</v>
          </cell>
        </row>
        <row r="399">
          <cell r="AP399">
            <v>0</v>
          </cell>
          <cell r="AR399">
            <v>0</v>
          </cell>
          <cell r="AT399">
            <v>0</v>
          </cell>
          <cell r="AU399">
            <v>0</v>
          </cell>
          <cell r="AV399">
            <v>0</v>
          </cell>
          <cell r="AW399">
            <v>0</v>
          </cell>
          <cell r="AX399">
            <v>0</v>
          </cell>
          <cell r="AY399">
            <v>0</v>
          </cell>
          <cell r="AZ399">
            <v>0</v>
          </cell>
          <cell r="BA399">
            <v>0</v>
          </cell>
          <cell r="BB399">
            <v>0</v>
          </cell>
          <cell r="BC399">
            <v>0</v>
          </cell>
          <cell r="BD399">
            <v>0</v>
          </cell>
        </row>
        <row r="400">
          <cell r="AP400">
            <v>0</v>
          </cell>
          <cell r="AR400">
            <v>0</v>
          </cell>
          <cell r="AT400">
            <v>0</v>
          </cell>
          <cell r="AU400">
            <v>0</v>
          </cell>
          <cell r="AV400">
            <v>0</v>
          </cell>
          <cell r="AW400">
            <v>0</v>
          </cell>
          <cell r="AX400">
            <v>0</v>
          </cell>
          <cell r="AY400">
            <v>0</v>
          </cell>
          <cell r="AZ400">
            <v>0</v>
          </cell>
          <cell r="BA400">
            <v>0</v>
          </cell>
          <cell r="BB400">
            <v>0</v>
          </cell>
          <cell r="BC400">
            <v>0</v>
          </cell>
          <cell r="BD400">
            <v>0</v>
          </cell>
        </row>
        <row r="401">
          <cell r="AP401">
            <v>0</v>
          </cell>
          <cell r="AR401">
            <v>0</v>
          </cell>
          <cell r="AT401">
            <v>0</v>
          </cell>
          <cell r="AU401">
            <v>0</v>
          </cell>
          <cell r="AV401">
            <v>0</v>
          </cell>
          <cell r="AW401">
            <v>0</v>
          </cell>
          <cell r="AX401">
            <v>0</v>
          </cell>
          <cell r="AY401">
            <v>0</v>
          </cell>
          <cell r="AZ401">
            <v>0</v>
          </cell>
          <cell r="BA401">
            <v>0</v>
          </cell>
          <cell r="BB401">
            <v>0</v>
          </cell>
          <cell r="BC401">
            <v>0</v>
          </cell>
          <cell r="BD401">
            <v>0</v>
          </cell>
        </row>
        <row r="402">
          <cell r="AP402">
            <v>0</v>
          </cell>
          <cell r="AR402">
            <v>0</v>
          </cell>
          <cell r="AT402">
            <v>0</v>
          </cell>
          <cell r="AU402">
            <v>0</v>
          </cell>
          <cell r="AV402">
            <v>0</v>
          </cell>
          <cell r="AW402">
            <v>0</v>
          </cell>
          <cell r="AX402">
            <v>0</v>
          </cell>
          <cell r="AY402">
            <v>0</v>
          </cell>
          <cell r="AZ402">
            <v>0</v>
          </cell>
          <cell r="BA402">
            <v>0</v>
          </cell>
          <cell r="BB402">
            <v>0</v>
          </cell>
          <cell r="BC402">
            <v>0</v>
          </cell>
          <cell r="BD402">
            <v>0</v>
          </cell>
        </row>
        <row r="403">
          <cell r="AP403">
            <v>0</v>
          </cell>
          <cell r="AR403">
            <v>0</v>
          </cell>
          <cell r="AT403">
            <v>0</v>
          </cell>
          <cell r="AU403">
            <v>0</v>
          </cell>
          <cell r="AV403">
            <v>0</v>
          </cell>
          <cell r="AW403">
            <v>0</v>
          </cell>
          <cell r="AX403">
            <v>0</v>
          </cell>
          <cell r="AY403">
            <v>0</v>
          </cell>
          <cell r="AZ403">
            <v>0</v>
          </cell>
          <cell r="BA403">
            <v>0</v>
          </cell>
          <cell r="BB403">
            <v>0</v>
          </cell>
          <cell r="BC403">
            <v>0</v>
          </cell>
          <cell r="BD403">
            <v>0</v>
          </cell>
        </row>
        <row r="404">
          <cell r="AP404">
            <v>0</v>
          </cell>
          <cell r="AR404">
            <v>0</v>
          </cell>
          <cell r="AT404">
            <v>0</v>
          </cell>
          <cell r="AU404">
            <v>0</v>
          </cell>
          <cell r="AV404">
            <v>0</v>
          </cell>
          <cell r="AW404">
            <v>0</v>
          </cell>
          <cell r="AX404">
            <v>0</v>
          </cell>
          <cell r="AY404">
            <v>0</v>
          </cell>
          <cell r="AZ404">
            <v>0</v>
          </cell>
          <cell r="BA404">
            <v>0</v>
          </cell>
          <cell r="BB404">
            <v>0</v>
          </cell>
          <cell r="BC404">
            <v>0</v>
          </cell>
          <cell r="BD404">
            <v>0</v>
          </cell>
        </row>
        <row r="405">
          <cell r="AP405">
            <v>0</v>
          </cell>
          <cell r="AR405">
            <v>0</v>
          </cell>
          <cell r="AT405">
            <v>0</v>
          </cell>
          <cell r="AU405">
            <v>0</v>
          </cell>
          <cell r="AV405">
            <v>0</v>
          </cell>
          <cell r="AW405">
            <v>0</v>
          </cell>
          <cell r="AX405">
            <v>0</v>
          </cell>
          <cell r="AY405">
            <v>0</v>
          </cell>
          <cell r="AZ405">
            <v>0</v>
          </cell>
          <cell r="BA405">
            <v>0</v>
          </cell>
          <cell r="BB405">
            <v>0</v>
          </cell>
          <cell r="BC405">
            <v>0</v>
          </cell>
          <cell r="BD405">
            <v>0</v>
          </cell>
        </row>
        <row r="406">
          <cell r="AP406">
            <v>0</v>
          </cell>
          <cell r="AR406">
            <v>0</v>
          </cell>
          <cell r="AT406">
            <v>0</v>
          </cell>
          <cell r="AU406">
            <v>0</v>
          </cell>
          <cell r="AV406">
            <v>0</v>
          </cell>
          <cell r="AW406">
            <v>0</v>
          </cell>
          <cell r="AX406">
            <v>0</v>
          </cell>
          <cell r="AY406">
            <v>0</v>
          </cell>
          <cell r="AZ406">
            <v>0</v>
          </cell>
          <cell r="BA406">
            <v>0</v>
          </cell>
          <cell r="BB406">
            <v>0</v>
          </cell>
          <cell r="BC406">
            <v>0</v>
          </cell>
          <cell r="BD406">
            <v>0</v>
          </cell>
        </row>
        <row r="407">
          <cell r="AP407">
            <v>31</v>
          </cell>
          <cell r="AR407">
            <v>0</v>
          </cell>
          <cell r="AT407">
            <v>0</v>
          </cell>
          <cell r="AU407">
            <v>0</v>
          </cell>
          <cell r="AV407">
            <v>0</v>
          </cell>
          <cell r="AW407">
            <v>0</v>
          </cell>
          <cell r="AX407">
            <v>0</v>
          </cell>
          <cell r="AY407">
            <v>0</v>
          </cell>
          <cell r="AZ407">
            <v>0</v>
          </cell>
          <cell r="BA407">
            <v>0</v>
          </cell>
          <cell r="BB407">
            <v>0</v>
          </cell>
          <cell r="BC407">
            <v>0</v>
          </cell>
          <cell r="BD407">
            <v>0</v>
          </cell>
        </row>
        <row r="408">
          <cell r="AP408">
            <v>0</v>
          </cell>
          <cell r="AR408">
            <v>0</v>
          </cell>
          <cell r="AT408">
            <v>0</v>
          </cell>
          <cell r="AU408">
            <v>0</v>
          </cell>
          <cell r="AV408">
            <v>0</v>
          </cell>
          <cell r="AW408">
            <v>0</v>
          </cell>
          <cell r="AX408">
            <v>0</v>
          </cell>
          <cell r="AY408">
            <v>0</v>
          </cell>
          <cell r="AZ408">
            <v>0</v>
          </cell>
          <cell r="BA408">
            <v>0</v>
          </cell>
          <cell r="BB408">
            <v>0</v>
          </cell>
          <cell r="BC408">
            <v>0</v>
          </cell>
          <cell r="BD408">
            <v>0</v>
          </cell>
        </row>
        <row r="409">
          <cell r="AP409">
            <v>0</v>
          </cell>
          <cell r="AR409">
            <v>0</v>
          </cell>
          <cell r="AT409">
            <v>0</v>
          </cell>
          <cell r="AU409">
            <v>0</v>
          </cell>
          <cell r="AV409">
            <v>0</v>
          </cell>
          <cell r="AW409">
            <v>0</v>
          </cell>
          <cell r="AX409">
            <v>0</v>
          </cell>
          <cell r="AY409">
            <v>0</v>
          </cell>
          <cell r="AZ409">
            <v>0</v>
          </cell>
          <cell r="BA409">
            <v>0</v>
          </cell>
          <cell r="BB409">
            <v>0</v>
          </cell>
          <cell r="BC409">
            <v>0</v>
          </cell>
          <cell r="BD409">
            <v>0</v>
          </cell>
        </row>
        <row r="410">
          <cell r="AP410">
            <v>0</v>
          </cell>
          <cell r="AR410">
            <v>0</v>
          </cell>
          <cell r="AT410">
            <v>0</v>
          </cell>
          <cell r="AU410">
            <v>0</v>
          </cell>
          <cell r="AV410">
            <v>0</v>
          </cell>
          <cell r="AW410">
            <v>0</v>
          </cell>
          <cell r="AX410">
            <v>0</v>
          </cell>
          <cell r="AY410">
            <v>0</v>
          </cell>
          <cell r="AZ410">
            <v>0</v>
          </cell>
          <cell r="BA410">
            <v>0</v>
          </cell>
          <cell r="BB410">
            <v>0</v>
          </cell>
          <cell r="BC410">
            <v>0</v>
          </cell>
          <cell r="BD410">
            <v>0</v>
          </cell>
        </row>
        <row r="411">
          <cell r="AP411">
            <v>0</v>
          </cell>
          <cell r="AR411">
            <v>0</v>
          </cell>
          <cell r="AT411">
            <v>0</v>
          </cell>
          <cell r="AU411">
            <v>0</v>
          </cell>
          <cell r="AV411">
            <v>0</v>
          </cell>
          <cell r="AW411">
            <v>0</v>
          </cell>
          <cell r="AX411">
            <v>0</v>
          </cell>
          <cell r="AY411">
            <v>0</v>
          </cell>
          <cell r="AZ411">
            <v>0</v>
          </cell>
          <cell r="BA411">
            <v>0</v>
          </cell>
          <cell r="BB411">
            <v>0</v>
          </cell>
          <cell r="BC411">
            <v>0</v>
          </cell>
          <cell r="BD411">
            <v>0</v>
          </cell>
        </row>
        <row r="412">
          <cell r="AP412">
            <v>0</v>
          </cell>
          <cell r="AR412">
            <v>0</v>
          </cell>
          <cell r="AT412">
            <v>0</v>
          </cell>
          <cell r="AU412">
            <v>0</v>
          </cell>
          <cell r="AV412">
            <v>0</v>
          </cell>
          <cell r="AW412">
            <v>0</v>
          </cell>
          <cell r="AX412">
            <v>0</v>
          </cell>
          <cell r="AY412">
            <v>0</v>
          </cell>
          <cell r="AZ412">
            <v>0</v>
          </cell>
          <cell r="BA412">
            <v>0</v>
          </cell>
          <cell r="BB412">
            <v>0</v>
          </cell>
          <cell r="BC412">
            <v>0</v>
          </cell>
          <cell r="BD412">
            <v>0</v>
          </cell>
        </row>
        <row r="413">
          <cell r="AP413">
            <v>0</v>
          </cell>
          <cell r="AR413">
            <v>0</v>
          </cell>
          <cell r="AT413">
            <v>0</v>
          </cell>
          <cell r="AU413">
            <v>0</v>
          </cell>
          <cell r="AV413">
            <v>0</v>
          </cell>
          <cell r="AW413">
            <v>0</v>
          </cell>
          <cell r="AX413">
            <v>0</v>
          </cell>
          <cell r="AY413">
            <v>0</v>
          </cell>
          <cell r="AZ413">
            <v>0</v>
          </cell>
          <cell r="BA413">
            <v>0</v>
          </cell>
          <cell r="BB413">
            <v>0</v>
          </cell>
          <cell r="BC413">
            <v>0</v>
          </cell>
          <cell r="BD413">
            <v>0</v>
          </cell>
        </row>
        <row r="414">
          <cell r="AP414">
            <v>0</v>
          </cell>
          <cell r="AR414">
            <v>0</v>
          </cell>
          <cell r="AT414">
            <v>0</v>
          </cell>
          <cell r="AU414">
            <v>0</v>
          </cell>
          <cell r="AV414">
            <v>0</v>
          </cell>
          <cell r="AW414">
            <v>0</v>
          </cell>
          <cell r="AX414">
            <v>0</v>
          </cell>
          <cell r="AY414">
            <v>0</v>
          </cell>
          <cell r="AZ414">
            <v>0</v>
          </cell>
          <cell r="BA414">
            <v>0</v>
          </cell>
          <cell r="BB414">
            <v>0</v>
          </cell>
          <cell r="BC414">
            <v>0</v>
          </cell>
          <cell r="BD414">
            <v>0</v>
          </cell>
        </row>
        <row r="415">
          <cell r="AP415">
            <v>0</v>
          </cell>
          <cell r="AR415">
            <v>0</v>
          </cell>
          <cell r="AT415">
            <v>0</v>
          </cell>
          <cell r="AU415">
            <v>0</v>
          </cell>
          <cell r="AV415">
            <v>0</v>
          </cell>
          <cell r="AW415">
            <v>0</v>
          </cell>
          <cell r="AX415">
            <v>0</v>
          </cell>
          <cell r="AY415">
            <v>0</v>
          </cell>
          <cell r="AZ415">
            <v>0</v>
          </cell>
          <cell r="BA415">
            <v>0</v>
          </cell>
          <cell r="BB415">
            <v>0</v>
          </cell>
          <cell r="BC415">
            <v>0</v>
          </cell>
          <cell r="BD415">
            <v>0</v>
          </cell>
        </row>
        <row r="416">
          <cell r="AP416">
            <v>0</v>
          </cell>
          <cell r="AR416">
            <v>0</v>
          </cell>
          <cell r="AT416">
            <v>0</v>
          </cell>
          <cell r="AU416">
            <v>0</v>
          </cell>
          <cell r="AV416">
            <v>0</v>
          </cell>
          <cell r="AW416">
            <v>0</v>
          </cell>
          <cell r="AX416">
            <v>0</v>
          </cell>
          <cell r="AY416">
            <v>0</v>
          </cell>
          <cell r="AZ416">
            <v>0</v>
          </cell>
          <cell r="BA416">
            <v>0</v>
          </cell>
          <cell r="BB416">
            <v>0</v>
          </cell>
          <cell r="BC416">
            <v>0</v>
          </cell>
          <cell r="BD416">
            <v>0</v>
          </cell>
        </row>
        <row r="417">
          <cell r="AP417">
            <v>0</v>
          </cell>
          <cell r="AR417">
            <v>0</v>
          </cell>
          <cell r="AT417">
            <v>0</v>
          </cell>
          <cell r="AU417">
            <v>0</v>
          </cell>
          <cell r="AV417">
            <v>0</v>
          </cell>
          <cell r="AW417">
            <v>0</v>
          </cell>
          <cell r="AX417">
            <v>0</v>
          </cell>
          <cell r="AY417">
            <v>0</v>
          </cell>
          <cell r="AZ417">
            <v>0</v>
          </cell>
          <cell r="BA417">
            <v>0</v>
          </cell>
          <cell r="BB417">
            <v>0</v>
          </cell>
          <cell r="BC417">
            <v>0</v>
          </cell>
          <cell r="BD417">
            <v>0</v>
          </cell>
        </row>
        <row r="418">
          <cell r="AP418">
            <v>0</v>
          </cell>
          <cell r="AR418">
            <v>0</v>
          </cell>
          <cell r="AT418">
            <v>0</v>
          </cell>
          <cell r="AU418">
            <v>0</v>
          </cell>
          <cell r="AV418">
            <v>0</v>
          </cell>
          <cell r="AW418">
            <v>0</v>
          </cell>
          <cell r="AX418">
            <v>0</v>
          </cell>
          <cell r="AY418">
            <v>0</v>
          </cell>
          <cell r="AZ418">
            <v>0</v>
          </cell>
          <cell r="BA418">
            <v>0</v>
          </cell>
          <cell r="BB418">
            <v>0</v>
          </cell>
          <cell r="BC418">
            <v>0</v>
          </cell>
          <cell r="BD418">
            <v>0</v>
          </cell>
        </row>
        <row r="419">
          <cell r="AP419">
            <v>32</v>
          </cell>
          <cell r="AR419">
            <v>0</v>
          </cell>
          <cell r="AT419">
            <v>0</v>
          </cell>
          <cell r="AU419">
            <v>0</v>
          </cell>
          <cell r="AV419">
            <v>0</v>
          </cell>
          <cell r="AW419">
            <v>0</v>
          </cell>
          <cell r="AX419">
            <v>0</v>
          </cell>
          <cell r="AY419">
            <v>0</v>
          </cell>
          <cell r="AZ419">
            <v>0</v>
          </cell>
          <cell r="BA419">
            <v>0</v>
          </cell>
          <cell r="BB419">
            <v>0</v>
          </cell>
          <cell r="BC419">
            <v>0</v>
          </cell>
          <cell r="BD419">
            <v>0</v>
          </cell>
        </row>
        <row r="420">
          <cell r="AP420">
            <v>0</v>
          </cell>
          <cell r="AR420">
            <v>0</v>
          </cell>
          <cell r="AT420">
            <v>0</v>
          </cell>
          <cell r="AU420">
            <v>0</v>
          </cell>
          <cell r="AV420">
            <v>0</v>
          </cell>
          <cell r="AW420">
            <v>0</v>
          </cell>
          <cell r="AX420">
            <v>0</v>
          </cell>
          <cell r="AY420">
            <v>0</v>
          </cell>
          <cell r="AZ420">
            <v>0</v>
          </cell>
          <cell r="BA420">
            <v>0</v>
          </cell>
          <cell r="BB420">
            <v>0</v>
          </cell>
          <cell r="BC420">
            <v>0</v>
          </cell>
          <cell r="BD420">
            <v>0</v>
          </cell>
        </row>
        <row r="421">
          <cell r="AP421">
            <v>0</v>
          </cell>
          <cell r="AR421">
            <v>0</v>
          </cell>
          <cell r="AT421">
            <v>0</v>
          </cell>
          <cell r="AU421">
            <v>0</v>
          </cell>
          <cell r="AV421">
            <v>0</v>
          </cell>
          <cell r="AW421">
            <v>0</v>
          </cell>
          <cell r="AX421">
            <v>0</v>
          </cell>
          <cell r="AY421">
            <v>0</v>
          </cell>
          <cell r="AZ421">
            <v>0</v>
          </cell>
          <cell r="BA421">
            <v>0</v>
          </cell>
          <cell r="BB421">
            <v>0</v>
          </cell>
          <cell r="BC421">
            <v>0</v>
          </cell>
          <cell r="BD421">
            <v>0</v>
          </cell>
        </row>
        <row r="422">
          <cell r="AP422">
            <v>0</v>
          </cell>
          <cell r="AR422">
            <v>0</v>
          </cell>
          <cell r="AT422">
            <v>0</v>
          </cell>
          <cell r="AU422">
            <v>0</v>
          </cell>
          <cell r="AV422">
            <v>0</v>
          </cell>
          <cell r="AW422">
            <v>0</v>
          </cell>
          <cell r="AX422">
            <v>0</v>
          </cell>
          <cell r="AY422">
            <v>0</v>
          </cell>
          <cell r="AZ422">
            <v>0</v>
          </cell>
          <cell r="BA422">
            <v>0</v>
          </cell>
          <cell r="BB422">
            <v>0</v>
          </cell>
          <cell r="BC422">
            <v>0</v>
          </cell>
          <cell r="BD422">
            <v>0</v>
          </cell>
        </row>
        <row r="423">
          <cell r="AP423">
            <v>0</v>
          </cell>
          <cell r="AR423">
            <v>0</v>
          </cell>
          <cell r="AT423">
            <v>0</v>
          </cell>
          <cell r="AU423">
            <v>0</v>
          </cell>
          <cell r="AV423">
            <v>0</v>
          </cell>
          <cell r="AW423">
            <v>0</v>
          </cell>
          <cell r="AX423">
            <v>0</v>
          </cell>
          <cell r="AY423">
            <v>0</v>
          </cell>
          <cell r="AZ423">
            <v>0</v>
          </cell>
          <cell r="BA423">
            <v>0</v>
          </cell>
          <cell r="BB423">
            <v>0</v>
          </cell>
          <cell r="BC423">
            <v>0</v>
          </cell>
          <cell r="BD423">
            <v>0</v>
          </cell>
        </row>
        <row r="424">
          <cell r="AP424">
            <v>0</v>
          </cell>
          <cell r="AR424">
            <v>0</v>
          </cell>
          <cell r="AT424">
            <v>0</v>
          </cell>
          <cell r="AU424">
            <v>0</v>
          </cell>
          <cell r="AV424">
            <v>0</v>
          </cell>
          <cell r="AW424">
            <v>0</v>
          </cell>
          <cell r="AX424">
            <v>0</v>
          </cell>
          <cell r="AY424">
            <v>0</v>
          </cell>
          <cell r="AZ424">
            <v>0</v>
          </cell>
          <cell r="BA424">
            <v>0</v>
          </cell>
          <cell r="BB424">
            <v>0</v>
          </cell>
          <cell r="BC424">
            <v>0</v>
          </cell>
          <cell r="BD424">
            <v>0</v>
          </cell>
        </row>
        <row r="425">
          <cell r="AP425">
            <v>0</v>
          </cell>
          <cell r="AR425">
            <v>0</v>
          </cell>
          <cell r="AT425">
            <v>0</v>
          </cell>
          <cell r="AU425">
            <v>0</v>
          </cell>
          <cell r="AV425">
            <v>0</v>
          </cell>
          <cell r="AW425">
            <v>0</v>
          </cell>
          <cell r="AX425">
            <v>0</v>
          </cell>
          <cell r="AY425">
            <v>0</v>
          </cell>
          <cell r="AZ425">
            <v>0</v>
          </cell>
          <cell r="BA425">
            <v>0</v>
          </cell>
          <cell r="BB425">
            <v>0</v>
          </cell>
          <cell r="BC425">
            <v>0</v>
          </cell>
          <cell r="BD425">
            <v>0</v>
          </cell>
        </row>
        <row r="426">
          <cell r="AP426">
            <v>0</v>
          </cell>
          <cell r="AR426">
            <v>0</v>
          </cell>
          <cell r="AT426">
            <v>0</v>
          </cell>
          <cell r="AU426">
            <v>0</v>
          </cell>
          <cell r="AV426">
            <v>0</v>
          </cell>
          <cell r="AW426">
            <v>0</v>
          </cell>
          <cell r="AX426">
            <v>0</v>
          </cell>
          <cell r="AY426">
            <v>0</v>
          </cell>
          <cell r="AZ426">
            <v>0</v>
          </cell>
          <cell r="BA426">
            <v>0</v>
          </cell>
          <cell r="BB426">
            <v>0</v>
          </cell>
          <cell r="BC426">
            <v>0</v>
          </cell>
          <cell r="BD426">
            <v>0</v>
          </cell>
        </row>
        <row r="427">
          <cell r="AP427">
            <v>0</v>
          </cell>
          <cell r="AR427">
            <v>0</v>
          </cell>
          <cell r="AT427">
            <v>0</v>
          </cell>
          <cell r="AU427">
            <v>0</v>
          </cell>
          <cell r="AV427">
            <v>0</v>
          </cell>
          <cell r="AW427">
            <v>0</v>
          </cell>
          <cell r="AX427">
            <v>0</v>
          </cell>
          <cell r="AY427">
            <v>0</v>
          </cell>
          <cell r="AZ427">
            <v>0</v>
          </cell>
          <cell r="BA427">
            <v>0</v>
          </cell>
          <cell r="BB427">
            <v>0</v>
          </cell>
          <cell r="BC427">
            <v>0</v>
          </cell>
          <cell r="BD427">
            <v>0</v>
          </cell>
        </row>
        <row r="428">
          <cell r="AP428">
            <v>0</v>
          </cell>
          <cell r="AR428">
            <v>0</v>
          </cell>
          <cell r="AT428">
            <v>0</v>
          </cell>
          <cell r="AU428">
            <v>0</v>
          </cell>
          <cell r="AV428">
            <v>0</v>
          </cell>
          <cell r="AW428">
            <v>0</v>
          </cell>
          <cell r="AX428">
            <v>0</v>
          </cell>
          <cell r="AY428">
            <v>0</v>
          </cell>
          <cell r="AZ428">
            <v>0</v>
          </cell>
          <cell r="BA428">
            <v>0</v>
          </cell>
          <cell r="BB428">
            <v>0</v>
          </cell>
          <cell r="BC428">
            <v>0</v>
          </cell>
          <cell r="BD428">
            <v>0</v>
          </cell>
        </row>
        <row r="429">
          <cell r="AP429">
            <v>0</v>
          </cell>
          <cell r="AR429">
            <v>0</v>
          </cell>
          <cell r="AT429">
            <v>0</v>
          </cell>
          <cell r="AU429">
            <v>0</v>
          </cell>
          <cell r="AV429">
            <v>0</v>
          </cell>
          <cell r="AW429">
            <v>0</v>
          </cell>
          <cell r="AX429">
            <v>0</v>
          </cell>
          <cell r="AY429">
            <v>0</v>
          </cell>
          <cell r="AZ429">
            <v>0</v>
          </cell>
          <cell r="BA429">
            <v>0</v>
          </cell>
          <cell r="BB429">
            <v>0</v>
          </cell>
          <cell r="BC429">
            <v>0</v>
          </cell>
          <cell r="BD429">
            <v>0</v>
          </cell>
        </row>
        <row r="430">
          <cell r="AP430">
            <v>0</v>
          </cell>
          <cell r="AR430">
            <v>0</v>
          </cell>
          <cell r="AT430">
            <v>0</v>
          </cell>
          <cell r="AU430">
            <v>0</v>
          </cell>
          <cell r="AV430">
            <v>0</v>
          </cell>
          <cell r="AW430">
            <v>0</v>
          </cell>
          <cell r="AX430">
            <v>0</v>
          </cell>
          <cell r="AY430">
            <v>0</v>
          </cell>
          <cell r="AZ430">
            <v>0</v>
          </cell>
          <cell r="BA430">
            <v>0</v>
          </cell>
          <cell r="BB430">
            <v>0</v>
          </cell>
          <cell r="BC430">
            <v>0</v>
          </cell>
          <cell r="BD430">
            <v>0</v>
          </cell>
        </row>
        <row r="431">
          <cell r="AP431">
            <v>33</v>
          </cell>
          <cell r="AR431">
            <v>0</v>
          </cell>
          <cell r="AT431">
            <v>0</v>
          </cell>
          <cell r="AU431">
            <v>0</v>
          </cell>
          <cell r="AV431">
            <v>0</v>
          </cell>
          <cell r="AW431">
            <v>0</v>
          </cell>
          <cell r="AX431">
            <v>0</v>
          </cell>
          <cell r="AY431">
            <v>0</v>
          </cell>
          <cell r="AZ431">
            <v>0</v>
          </cell>
          <cell r="BA431">
            <v>0</v>
          </cell>
          <cell r="BB431">
            <v>0</v>
          </cell>
          <cell r="BC431">
            <v>0</v>
          </cell>
          <cell r="BD431">
            <v>0</v>
          </cell>
        </row>
        <row r="432">
          <cell r="AP432">
            <v>0</v>
          </cell>
          <cell r="AR432">
            <v>0</v>
          </cell>
          <cell r="AT432">
            <v>0</v>
          </cell>
          <cell r="AU432">
            <v>0</v>
          </cell>
          <cell r="AV432">
            <v>0</v>
          </cell>
          <cell r="AW432">
            <v>0</v>
          </cell>
          <cell r="AX432">
            <v>0</v>
          </cell>
          <cell r="AY432">
            <v>0</v>
          </cell>
          <cell r="AZ432">
            <v>0</v>
          </cell>
          <cell r="BA432">
            <v>0</v>
          </cell>
          <cell r="BB432">
            <v>0</v>
          </cell>
          <cell r="BC432">
            <v>0</v>
          </cell>
          <cell r="BD432">
            <v>0</v>
          </cell>
        </row>
        <row r="433">
          <cell r="AP433">
            <v>0</v>
          </cell>
          <cell r="AR433">
            <v>0</v>
          </cell>
          <cell r="AT433">
            <v>0</v>
          </cell>
          <cell r="AU433">
            <v>0</v>
          </cell>
          <cell r="AV433">
            <v>0</v>
          </cell>
          <cell r="AW433">
            <v>0</v>
          </cell>
          <cell r="AX433">
            <v>0</v>
          </cell>
          <cell r="AY433">
            <v>0</v>
          </cell>
          <cell r="AZ433">
            <v>0</v>
          </cell>
          <cell r="BA433">
            <v>0</v>
          </cell>
          <cell r="BB433">
            <v>0</v>
          </cell>
          <cell r="BC433">
            <v>0</v>
          </cell>
          <cell r="BD433">
            <v>0</v>
          </cell>
        </row>
        <row r="434">
          <cell r="AP434">
            <v>0</v>
          </cell>
          <cell r="AR434">
            <v>0</v>
          </cell>
          <cell r="AT434">
            <v>0</v>
          </cell>
          <cell r="AU434">
            <v>0</v>
          </cell>
          <cell r="AV434">
            <v>0</v>
          </cell>
          <cell r="AW434">
            <v>0</v>
          </cell>
          <cell r="AX434">
            <v>0</v>
          </cell>
          <cell r="AY434">
            <v>0</v>
          </cell>
          <cell r="AZ434">
            <v>0</v>
          </cell>
          <cell r="BA434">
            <v>0</v>
          </cell>
          <cell r="BB434">
            <v>0</v>
          </cell>
          <cell r="BC434">
            <v>0</v>
          </cell>
          <cell r="BD434">
            <v>0</v>
          </cell>
        </row>
        <row r="435">
          <cell r="AP435">
            <v>0</v>
          </cell>
          <cell r="AR435">
            <v>0</v>
          </cell>
          <cell r="AT435">
            <v>0</v>
          </cell>
          <cell r="AU435">
            <v>0</v>
          </cell>
          <cell r="AV435">
            <v>0</v>
          </cell>
          <cell r="AW435">
            <v>0</v>
          </cell>
          <cell r="AX435">
            <v>0</v>
          </cell>
          <cell r="AY435">
            <v>0</v>
          </cell>
          <cell r="AZ435">
            <v>0</v>
          </cell>
          <cell r="BA435">
            <v>0</v>
          </cell>
          <cell r="BB435">
            <v>0</v>
          </cell>
          <cell r="BC435">
            <v>0</v>
          </cell>
          <cell r="BD435">
            <v>0</v>
          </cell>
        </row>
        <row r="436">
          <cell r="AP436">
            <v>0</v>
          </cell>
          <cell r="AR436">
            <v>0</v>
          </cell>
          <cell r="AT436">
            <v>0</v>
          </cell>
          <cell r="AU436">
            <v>0</v>
          </cell>
          <cell r="AV436">
            <v>0</v>
          </cell>
          <cell r="AW436">
            <v>0</v>
          </cell>
          <cell r="AX436">
            <v>0</v>
          </cell>
          <cell r="AY436">
            <v>0</v>
          </cell>
          <cell r="AZ436">
            <v>0</v>
          </cell>
          <cell r="BA436">
            <v>0</v>
          </cell>
          <cell r="BB436">
            <v>0</v>
          </cell>
          <cell r="BC436">
            <v>0</v>
          </cell>
          <cell r="BD436">
            <v>0</v>
          </cell>
        </row>
        <row r="437">
          <cell r="AP437">
            <v>0</v>
          </cell>
          <cell r="AR437">
            <v>0</v>
          </cell>
          <cell r="AT437">
            <v>0</v>
          </cell>
          <cell r="AU437">
            <v>0</v>
          </cell>
          <cell r="AV437">
            <v>0</v>
          </cell>
          <cell r="AW437">
            <v>0</v>
          </cell>
          <cell r="AX437">
            <v>0</v>
          </cell>
          <cell r="AY437">
            <v>0</v>
          </cell>
          <cell r="AZ437">
            <v>0</v>
          </cell>
          <cell r="BA437">
            <v>0</v>
          </cell>
          <cell r="BB437">
            <v>0</v>
          </cell>
          <cell r="BC437">
            <v>0</v>
          </cell>
          <cell r="BD437">
            <v>0</v>
          </cell>
        </row>
        <row r="438">
          <cell r="AP438">
            <v>0</v>
          </cell>
          <cell r="AR438">
            <v>0</v>
          </cell>
          <cell r="AT438">
            <v>0</v>
          </cell>
          <cell r="AU438">
            <v>0</v>
          </cell>
          <cell r="AV438">
            <v>0</v>
          </cell>
          <cell r="AW438">
            <v>0</v>
          </cell>
          <cell r="AX438">
            <v>0</v>
          </cell>
          <cell r="AY438">
            <v>0</v>
          </cell>
          <cell r="AZ438">
            <v>0</v>
          </cell>
          <cell r="BA438">
            <v>0</v>
          </cell>
          <cell r="BB438">
            <v>0</v>
          </cell>
          <cell r="BC438">
            <v>0</v>
          </cell>
          <cell r="BD438">
            <v>0</v>
          </cell>
        </row>
        <row r="439">
          <cell r="AP439">
            <v>0</v>
          </cell>
          <cell r="AR439">
            <v>0</v>
          </cell>
          <cell r="AT439">
            <v>0</v>
          </cell>
          <cell r="AU439">
            <v>0</v>
          </cell>
          <cell r="AV439">
            <v>0</v>
          </cell>
          <cell r="AW439">
            <v>0</v>
          </cell>
          <cell r="AX439">
            <v>0</v>
          </cell>
          <cell r="AY439">
            <v>0</v>
          </cell>
          <cell r="AZ439">
            <v>0</v>
          </cell>
          <cell r="BA439">
            <v>0</v>
          </cell>
          <cell r="BB439">
            <v>0</v>
          </cell>
          <cell r="BC439">
            <v>0</v>
          </cell>
          <cell r="BD439">
            <v>0</v>
          </cell>
        </row>
        <row r="440">
          <cell r="AP440">
            <v>0</v>
          </cell>
          <cell r="AR440">
            <v>0</v>
          </cell>
          <cell r="AT440">
            <v>0</v>
          </cell>
          <cell r="AU440">
            <v>0</v>
          </cell>
          <cell r="AV440">
            <v>0</v>
          </cell>
          <cell r="AW440">
            <v>0</v>
          </cell>
          <cell r="AX440">
            <v>0</v>
          </cell>
          <cell r="AY440">
            <v>0</v>
          </cell>
          <cell r="AZ440">
            <v>0</v>
          </cell>
          <cell r="BA440">
            <v>0</v>
          </cell>
          <cell r="BB440">
            <v>0</v>
          </cell>
          <cell r="BC440">
            <v>0</v>
          </cell>
          <cell r="BD440">
            <v>0</v>
          </cell>
        </row>
        <row r="441">
          <cell r="AP441">
            <v>0</v>
          </cell>
          <cell r="AR441">
            <v>0</v>
          </cell>
          <cell r="AT441">
            <v>0</v>
          </cell>
          <cell r="AU441">
            <v>0</v>
          </cell>
          <cell r="AV441">
            <v>0</v>
          </cell>
          <cell r="AW441">
            <v>0</v>
          </cell>
          <cell r="AX441">
            <v>0</v>
          </cell>
          <cell r="AY441">
            <v>0</v>
          </cell>
          <cell r="AZ441">
            <v>0</v>
          </cell>
          <cell r="BA441">
            <v>0</v>
          </cell>
          <cell r="BB441">
            <v>0</v>
          </cell>
          <cell r="BC441">
            <v>0</v>
          </cell>
          <cell r="BD441">
            <v>0</v>
          </cell>
        </row>
        <row r="442">
          <cell r="AP442">
            <v>0</v>
          </cell>
          <cell r="AR442">
            <v>0</v>
          </cell>
          <cell r="AT442">
            <v>0</v>
          </cell>
          <cell r="AU442">
            <v>0</v>
          </cell>
          <cell r="AV442">
            <v>0</v>
          </cell>
          <cell r="AW442">
            <v>0</v>
          </cell>
          <cell r="AX442">
            <v>0</v>
          </cell>
          <cell r="AY442">
            <v>0</v>
          </cell>
          <cell r="AZ442">
            <v>0</v>
          </cell>
          <cell r="BA442">
            <v>0</v>
          </cell>
          <cell r="BB442">
            <v>0</v>
          </cell>
          <cell r="BC442">
            <v>0</v>
          </cell>
          <cell r="BD442">
            <v>0</v>
          </cell>
        </row>
        <row r="443">
          <cell r="AP443">
            <v>34</v>
          </cell>
          <cell r="AR443">
            <v>0</v>
          </cell>
          <cell r="AT443">
            <v>0</v>
          </cell>
          <cell r="AU443">
            <v>0</v>
          </cell>
          <cell r="AV443">
            <v>0</v>
          </cell>
          <cell r="AW443">
            <v>0</v>
          </cell>
          <cell r="AX443">
            <v>0</v>
          </cell>
          <cell r="AY443">
            <v>0</v>
          </cell>
          <cell r="AZ443">
            <v>0</v>
          </cell>
          <cell r="BA443">
            <v>0</v>
          </cell>
          <cell r="BB443">
            <v>0</v>
          </cell>
          <cell r="BC443">
            <v>0</v>
          </cell>
          <cell r="BD443">
            <v>0</v>
          </cell>
        </row>
        <row r="444">
          <cell r="AP444">
            <v>0</v>
          </cell>
          <cell r="AR444">
            <v>0</v>
          </cell>
          <cell r="AT444">
            <v>0</v>
          </cell>
          <cell r="AU444">
            <v>0</v>
          </cell>
          <cell r="AV444">
            <v>0</v>
          </cell>
          <cell r="AW444">
            <v>0</v>
          </cell>
          <cell r="AX444">
            <v>0</v>
          </cell>
          <cell r="AY444">
            <v>0</v>
          </cell>
          <cell r="AZ444">
            <v>0</v>
          </cell>
          <cell r="BA444">
            <v>0</v>
          </cell>
          <cell r="BB444">
            <v>0</v>
          </cell>
          <cell r="BC444">
            <v>0</v>
          </cell>
          <cell r="BD444">
            <v>0</v>
          </cell>
        </row>
        <row r="445">
          <cell r="AP445">
            <v>0</v>
          </cell>
          <cell r="AR445">
            <v>0</v>
          </cell>
          <cell r="AT445">
            <v>0</v>
          </cell>
          <cell r="AU445">
            <v>0</v>
          </cell>
          <cell r="AV445">
            <v>0</v>
          </cell>
          <cell r="AW445">
            <v>0</v>
          </cell>
          <cell r="AX445">
            <v>0</v>
          </cell>
          <cell r="AY445">
            <v>0</v>
          </cell>
          <cell r="AZ445">
            <v>0</v>
          </cell>
          <cell r="BA445">
            <v>0</v>
          </cell>
          <cell r="BB445">
            <v>0</v>
          </cell>
          <cell r="BC445">
            <v>0</v>
          </cell>
          <cell r="BD445">
            <v>0</v>
          </cell>
        </row>
        <row r="446">
          <cell r="AP446">
            <v>0</v>
          </cell>
          <cell r="AR446">
            <v>0</v>
          </cell>
          <cell r="AT446">
            <v>0</v>
          </cell>
          <cell r="AU446">
            <v>0</v>
          </cell>
          <cell r="AV446">
            <v>0</v>
          </cell>
          <cell r="AW446">
            <v>0</v>
          </cell>
          <cell r="AX446">
            <v>0</v>
          </cell>
          <cell r="AY446">
            <v>0</v>
          </cell>
          <cell r="AZ446">
            <v>0</v>
          </cell>
          <cell r="BA446">
            <v>0</v>
          </cell>
          <cell r="BB446">
            <v>0</v>
          </cell>
          <cell r="BC446">
            <v>0</v>
          </cell>
          <cell r="BD446">
            <v>0</v>
          </cell>
        </row>
        <row r="447">
          <cell r="AP447">
            <v>0</v>
          </cell>
          <cell r="AR447">
            <v>0</v>
          </cell>
          <cell r="AT447">
            <v>0</v>
          </cell>
          <cell r="AU447">
            <v>0</v>
          </cell>
          <cell r="AV447">
            <v>0</v>
          </cell>
          <cell r="AW447">
            <v>0</v>
          </cell>
          <cell r="AX447">
            <v>0</v>
          </cell>
          <cell r="AY447">
            <v>0</v>
          </cell>
          <cell r="AZ447">
            <v>0</v>
          </cell>
          <cell r="BA447">
            <v>0</v>
          </cell>
          <cell r="BB447">
            <v>0</v>
          </cell>
          <cell r="BC447">
            <v>0</v>
          </cell>
          <cell r="BD447">
            <v>0</v>
          </cell>
        </row>
        <row r="448">
          <cell r="AP448">
            <v>0</v>
          </cell>
          <cell r="AR448">
            <v>0</v>
          </cell>
          <cell r="AT448">
            <v>0</v>
          </cell>
          <cell r="AU448">
            <v>0</v>
          </cell>
          <cell r="AV448">
            <v>0</v>
          </cell>
          <cell r="AW448">
            <v>0</v>
          </cell>
          <cell r="AX448">
            <v>0</v>
          </cell>
          <cell r="AY448">
            <v>0</v>
          </cell>
          <cell r="AZ448">
            <v>0</v>
          </cell>
          <cell r="BA448">
            <v>0</v>
          </cell>
          <cell r="BB448">
            <v>0</v>
          </cell>
          <cell r="BC448">
            <v>0</v>
          </cell>
          <cell r="BD448">
            <v>0</v>
          </cell>
        </row>
        <row r="449">
          <cell r="AP449">
            <v>0</v>
          </cell>
          <cell r="AR449">
            <v>0</v>
          </cell>
          <cell r="AT449">
            <v>0</v>
          </cell>
          <cell r="AU449">
            <v>0</v>
          </cell>
          <cell r="AV449">
            <v>0</v>
          </cell>
          <cell r="AW449">
            <v>0</v>
          </cell>
          <cell r="AX449">
            <v>0</v>
          </cell>
          <cell r="AY449">
            <v>0</v>
          </cell>
          <cell r="AZ449">
            <v>0</v>
          </cell>
          <cell r="BA449">
            <v>0</v>
          </cell>
          <cell r="BB449">
            <v>0</v>
          </cell>
          <cell r="BC449">
            <v>0</v>
          </cell>
          <cell r="BD449">
            <v>0</v>
          </cell>
        </row>
        <row r="450">
          <cell r="AP450">
            <v>0</v>
          </cell>
          <cell r="AR450">
            <v>0</v>
          </cell>
          <cell r="AT450">
            <v>0</v>
          </cell>
          <cell r="AU450">
            <v>0</v>
          </cell>
          <cell r="AV450">
            <v>0</v>
          </cell>
          <cell r="AW450">
            <v>0</v>
          </cell>
          <cell r="AX450">
            <v>0</v>
          </cell>
          <cell r="AY450">
            <v>0</v>
          </cell>
          <cell r="AZ450">
            <v>0</v>
          </cell>
          <cell r="BA450">
            <v>0</v>
          </cell>
          <cell r="BB450">
            <v>0</v>
          </cell>
          <cell r="BC450">
            <v>0</v>
          </cell>
          <cell r="BD450">
            <v>0</v>
          </cell>
        </row>
        <row r="451">
          <cell r="AP451">
            <v>0</v>
          </cell>
          <cell r="AR451">
            <v>0</v>
          </cell>
          <cell r="AT451">
            <v>0</v>
          </cell>
          <cell r="AU451">
            <v>0</v>
          </cell>
          <cell r="AV451">
            <v>0</v>
          </cell>
          <cell r="AW451">
            <v>0</v>
          </cell>
          <cell r="AX451">
            <v>0</v>
          </cell>
          <cell r="AY451">
            <v>0</v>
          </cell>
          <cell r="AZ451">
            <v>0</v>
          </cell>
          <cell r="BA451">
            <v>0</v>
          </cell>
          <cell r="BB451">
            <v>0</v>
          </cell>
          <cell r="BC451">
            <v>0</v>
          </cell>
          <cell r="BD451">
            <v>0</v>
          </cell>
        </row>
        <row r="452">
          <cell r="AP452">
            <v>0</v>
          </cell>
          <cell r="AR452">
            <v>0</v>
          </cell>
          <cell r="AT452">
            <v>0</v>
          </cell>
          <cell r="AU452">
            <v>0</v>
          </cell>
          <cell r="AV452">
            <v>0</v>
          </cell>
          <cell r="AW452">
            <v>0</v>
          </cell>
          <cell r="AX452">
            <v>0</v>
          </cell>
          <cell r="AY452">
            <v>0</v>
          </cell>
          <cell r="AZ452">
            <v>0</v>
          </cell>
          <cell r="BA452">
            <v>0</v>
          </cell>
          <cell r="BB452">
            <v>0</v>
          </cell>
          <cell r="BC452">
            <v>0</v>
          </cell>
          <cell r="BD452">
            <v>0</v>
          </cell>
        </row>
        <row r="453">
          <cell r="AP453">
            <v>0</v>
          </cell>
          <cell r="AR453">
            <v>0</v>
          </cell>
          <cell r="AT453">
            <v>0</v>
          </cell>
          <cell r="AU453">
            <v>0</v>
          </cell>
          <cell r="AV453">
            <v>0</v>
          </cell>
          <cell r="AW453">
            <v>0</v>
          </cell>
          <cell r="AX453">
            <v>0</v>
          </cell>
          <cell r="AY453">
            <v>0</v>
          </cell>
          <cell r="AZ453">
            <v>0</v>
          </cell>
          <cell r="BA453">
            <v>0</v>
          </cell>
          <cell r="BB453">
            <v>0</v>
          </cell>
          <cell r="BC453">
            <v>0</v>
          </cell>
          <cell r="BD453">
            <v>0</v>
          </cell>
        </row>
        <row r="454">
          <cell r="AP454">
            <v>0</v>
          </cell>
          <cell r="AR454">
            <v>0</v>
          </cell>
          <cell r="AT454">
            <v>0</v>
          </cell>
          <cell r="AU454">
            <v>0</v>
          </cell>
          <cell r="AV454">
            <v>0</v>
          </cell>
          <cell r="AW454">
            <v>0</v>
          </cell>
          <cell r="AX454">
            <v>0</v>
          </cell>
          <cell r="AY454">
            <v>0</v>
          </cell>
          <cell r="AZ454">
            <v>0</v>
          </cell>
          <cell r="BA454">
            <v>0</v>
          </cell>
          <cell r="BB454">
            <v>0</v>
          </cell>
          <cell r="BC454">
            <v>0</v>
          </cell>
          <cell r="BD454">
            <v>0</v>
          </cell>
        </row>
        <row r="455">
          <cell r="AP455">
            <v>35</v>
          </cell>
          <cell r="AR455">
            <v>0</v>
          </cell>
          <cell r="AT455">
            <v>0</v>
          </cell>
          <cell r="AU455">
            <v>0</v>
          </cell>
          <cell r="AV455">
            <v>0</v>
          </cell>
          <cell r="AW455">
            <v>0</v>
          </cell>
          <cell r="AX455">
            <v>0</v>
          </cell>
          <cell r="AY455">
            <v>0</v>
          </cell>
          <cell r="AZ455">
            <v>0</v>
          </cell>
          <cell r="BA455">
            <v>0</v>
          </cell>
          <cell r="BB455">
            <v>0</v>
          </cell>
          <cell r="BC455">
            <v>0</v>
          </cell>
          <cell r="BD455">
            <v>0</v>
          </cell>
        </row>
        <row r="456">
          <cell r="AP456">
            <v>0</v>
          </cell>
          <cell r="AR456">
            <v>0</v>
          </cell>
          <cell r="AT456">
            <v>0</v>
          </cell>
          <cell r="AU456">
            <v>0</v>
          </cell>
          <cell r="AV456">
            <v>0</v>
          </cell>
          <cell r="AW456">
            <v>0</v>
          </cell>
          <cell r="AX456">
            <v>0</v>
          </cell>
          <cell r="AY456">
            <v>0</v>
          </cell>
          <cell r="AZ456">
            <v>0</v>
          </cell>
          <cell r="BA456">
            <v>0</v>
          </cell>
          <cell r="BB456">
            <v>0</v>
          </cell>
          <cell r="BC456">
            <v>0</v>
          </cell>
          <cell r="BD456">
            <v>0</v>
          </cell>
        </row>
        <row r="457">
          <cell r="AP457">
            <v>0</v>
          </cell>
          <cell r="AR457">
            <v>0</v>
          </cell>
          <cell r="AT457">
            <v>0</v>
          </cell>
          <cell r="AU457">
            <v>0</v>
          </cell>
          <cell r="AV457">
            <v>0</v>
          </cell>
          <cell r="AW457">
            <v>0</v>
          </cell>
          <cell r="AX457">
            <v>0</v>
          </cell>
          <cell r="AY457">
            <v>0</v>
          </cell>
          <cell r="AZ457">
            <v>0</v>
          </cell>
          <cell r="BA457">
            <v>0</v>
          </cell>
          <cell r="BB457">
            <v>0</v>
          </cell>
          <cell r="BC457">
            <v>0</v>
          </cell>
          <cell r="BD457">
            <v>0</v>
          </cell>
        </row>
        <row r="458">
          <cell r="AP458">
            <v>0</v>
          </cell>
          <cell r="AR458">
            <v>0</v>
          </cell>
          <cell r="AT458">
            <v>0</v>
          </cell>
          <cell r="AU458">
            <v>0</v>
          </cell>
          <cell r="AV458">
            <v>0</v>
          </cell>
          <cell r="AW458">
            <v>0</v>
          </cell>
          <cell r="AX458">
            <v>0</v>
          </cell>
          <cell r="AY458">
            <v>0</v>
          </cell>
          <cell r="AZ458">
            <v>0</v>
          </cell>
          <cell r="BA458">
            <v>0</v>
          </cell>
          <cell r="BB458">
            <v>0</v>
          </cell>
          <cell r="BC458">
            <v>0</v>
          </cell>
          <cell r="BD458">
            <v>0</v>
          </cell>
        </row>
        <row r="459">
          <cell r="AP459">
            <v>0</v>
          </cell>
          <cell r="AR459">
            <v>0</v>
          </cell>
          <cell r="AT459">
            <v>0</v>
          </cell>
          <cell r="AU459">
            <v>0</v>
          </cell>
          <cell r="AV459">
            <v>0</v>
          </cell>
          <cell r="AW459">
            <v>0</v>
          </cell>
          <cell r="AX459">
            <v>0</v>
          </cell>
          <cell r="AY459">
            <v>0</v>
          </cell>
          <cell r="AZ459">
            <v>0</v>
          </cell>
          <cell r="BA459">
            <v>0</v>
          </cell>
          <cell r="BB459">
            <v>0</v>
          </cell>
          <cell r="BC459">
            <v>0</v>
          </cell>
          <cell r="BD459">
            <v>0</v>
          </cell>
        </row>
        <row r="460">
          <cell r="AP460">
            <v>0</v>
          </cell>
          <cell r="AR460">
            <v>0</v>
          </cell>
          <cell r="AT460">
            <v>0</v>
          </cell>
          <cell r="AU460">
            <v>0</v>
          </cell>
          <cell r="AV460">
            <v>0</v>
          </cell>
          <cell r="AW460">
            <v>0</v>
          </cell>
          <cell r="AX460">
            <v>0</v>
          </cell>
          <cell r="AY460">
            <v>0</v>
          </cell>
          <cell r="AZ460">
            <v>0</v>
          </cell>
          <cell r="BA460">
            <v>0</v>
          </cell>
          <cell r="BB460">
            <v>0</v>
          </cell>
          <cell r="BC460">
            <v>0</v>
          </cell>
          <cell r="BD460">
            <v>0</v>
          </cell>
        </row>
        <row r="461">
          <cell r="AP461">
            <v>0</v>
          </cell>
          <cell r="AR461">
            <v>0</v>
          </cell>
          <cell r="AT461">
            <v>0</v>
          </cell>
          <cell r="AU461">
            <v>0</v>
          </cell>
          <cell r="AV461">
            <v>0</v>
          </cell>
          <cell r="AW461">
            <v>0</v>
          </cell>
          <cell r="AX461">
            <v>0</v>
          </cell>
          <cell r="AY461">
            <v>0</v>
          </cell>
          <cell r="AZ461">
            <v>0</v>
          </cell>
          <cell r="BA461">
            <v>0</v>
          </cell>
          <cell r="BB461">
            <v>0</v>
          </cell>
          <cell r="BC461">
            <v>0</v>
          </cell>
          <cell r="BD461">
            <v>0</v>
          </cell>
        </row>
        <row r="462">
          <cell r="AP462">
            <v>0</v>
          </cell>
          <cell r="AR462">
            <v>0</v>
          </cell>
          <cell r="AT462">
            <v>0</v>
          </cell>
          <cell r="AU462">
            <v>0</v>
          </cell>
          <cell r="AV462">
            <v>0</v>
          </cell>
          <cell r="AW462">
            <v>0</v>
          </cell>
          <cell r="AX462">
            <v>0</v>
          </cell>
          <cell r="AY462">
            <v>0</v>
          </cell>
          <cell r="AZ462">
            <v>0</v>
          </cell>
          <cell r="BA462">
            <v>0</v>
          </cell>
          <cell r="BB462">
            <v>0</v>
          </cell>
          <cell r="BC462">
            <v>0</v>
          </cell>
          <cell r="BD462">
            <v>0</v>
          </cell>
        </row>
        <row r="463">
          <cell r="AP463">
            <v>0</v>
          </cell>
          <cell r="AR463">
            <v>0</v>
          </cell>
          <cell r="AT463">
            <v>0</v>
          </cell>
          <cell r="AU463">
            <v>0</v>
          </cell>
          <cell r="AV463">
            <v>0</v>
          </cell>
          <cell r="AW463">
            <v>0</v>
          </cell>
          <cell r="AX463">
            <v>0</v>
          </cell>
          <cell r="AY463">
            <v>0</v>
          </cell>
          <cell r="AZ463">
            <v>0</v>
          </cell>
          <cell r="BA463">
            <v>0</v>
          </cell>
          <cell r="BB463">
            <v>0</v>
          </cell>
          <cell r="BC463">
            <v>0</v>
          </cell>
          <cell r="BD463">
            <v>0</v>
          </cell>
        </row>
        <row r="464">
          <cell r="AP464">
            <v>0</v>
          </cell>
          <cell r="AR464">
            <v>0</v>
          </cell>
          <cell r="AT464">
            <v>0</v>
          </cell>
          <cell r="AU464">
            <v>0</v>
          </cell>
          <cell r="AV464">
            <v>0</v>
          </cell>
          <cell r="AW464">
            <v>0</v>
          </cell>
          <cell r="AX464">
            <v>0</v>
          </cell>
          <cell r="AY464">
            <v>0</v>
          </cell>
          <cell r="AZ464">
            <v>0</v>
          </cell>
          <cell r="BA464">
            <v>0</v>
          </cell>
          <cell r="BB464">
            <v>0</v>
          </cell>
          <cell r="BC464">
            <v>0</v>
          </cell>
          <cell r="BD464">
            <v>0</v>
          </cell>
        </row>
        <row r="465">
          <cell r="AP465">
            <v>0</v>
          </cell>
          <cell r="AR465">
            <v>0</v>
          </cell>
          <cell r="AT465">
            <v>0</v>
          </cell>
          <cell r="AU465">
            <v>0</v>
          </cell>
          <cell r="AV465">
            <v>0</v>
          </cell>
          <cell r="AW465">
            <v>0</v>
          </cell>
          <cell r="AX465">
            <v>0</v>
          </cell>
          <cell r="AY465">
            <v>0</v>
          </cell>
          <cell r="AZ465">
            <v>0</v>
          </cell>
          <cell r="BA465">
            <v>0</v>
          </cell>
          <cell r="BB465">
            <v>0</v>
          </cell>
          <cell r="BC465">
            <v>0</v>
          </cell>
          <cell r="BD465">
            <v>0</v>
          </cell>
        </row>
        <row r="466">
          <cell r="AP466">
            <v>0</v>
          </cell>
          <cell r="AR466">
            <v>0</v>
          </cell>
          <cell r="AT466">
            <v>0</v>
          </cell>
          <cell r="AU466">
            <v>0</v>
          </cell>
          <cell r="AV466">
            <v>0</v>
          </cell>
          <cell r="AW466">
            <v>0</v>
          </cell>
          <cell r="AX466">
            <v>0</v>
          </cell>
          <cell r="AY466">
            <v>0</v>
          </cell>
          <cell r="AZ466">
            <v>0</v>
          </cell>
          <cell r="BA466">
            <v>0</v>
          </cell>
          <cell r="BB466">
            <v>0</v>
          </cell>
          <cell r="BC466">
            <v>0</v>
          </cell>
          <cell r="BD466">
            <v>0</v>
          </cell>
        </row>
        <row r="467">
          <cell r="AP467">
            <v>36</v>
          </cell>
          <cell r="AR467">
            <v>0</v>
          </cell>
          <cell r="AT467">
            <v>0</v>
          </cell>
          <cell r="AU467">
            <v>0</v>
          </cell>
          <cell r="AV467">
            <v>0</v>
          </cell>
          <cell r="AW467">
            <v>0</v>
          </cell>
          <cell r="AX467">
            <v>0</v>
          </cell>
          <cell r="AY467">
            <v>0</v>
          </cell>
          <cell r="AZ467">
            <v>0</v>
          </cell>
          <cell r="BA467">
            <v>0</v>
          </cell>
          <cell r="BB467">
            <v>0</v>
          </cell>
          <cell r="BC467">
            <v>0</v>
          </cell>
          <cell r="BD467">
            <v>0</v>
          </cell>
        </row>
        <row r="468">
          <cell r="AP468">
            <v>0</v>
          </cell>
          <cell r="AR468">
            <v>0</v>
          </cell>
          <cell r="AT468">
            <v>0</v>
          </cell>
          <cell r="AU468">
            <v>0</v>
          </cell>
          <cell r="AV468">
            <v>0</v>
          </cell>
          <cell r="AW468">
            <v>0</v>
          </cell>
          <cell r="AX468">
            <v>0</v>
          </cell>
          <cell r="AY468">
            <v>0</v>
          </cell>
          <cell r="AZ468">
            <v>0</v>
          </cell>
          <cell r="BA468">
            <v>0</v>
          </cell>
          <cell r="BB468">
            <v>0</v>
          </cell>
          <cell r="BC468">
            <v>0</v>
          </cell>
          <cell r="BD468">
            <v>0</v>
          </cell>
        </row>
        <row r="469">
          <cell r="AP469">
            <v>0</v>
          </cell>
          <cell r="AR469">
            <v>0</v>
          </cell>
          <cell r="AT469">
            <v>0</v>
          </cell>
          <cell r="AU469">
            <v>0</v>
          </cell>
          <cell r="AV469">
            <v>0</v>
          </cell>
          <cell r="AW469">
            <v>0</v>
          </cell>
          <cell r="AX469">
            <v>0</v>
          </cell>
          <cell r="AY469">
            <v>0</v>
          </cell>
          <cell r="AZ469">
            <v>0</v>
          </cell>
          <cell r="BA469">
            <v>0</v>
          </cell>
          <cell r="BB469">
            <v>0</v>
          </cell>
          <cell r="BC469">
            <v>0</v>
          </cell>
          <cell r="BD469">
            <v>0</v>
          </cell>
        </row>
        <row r="470">
          <cell r="AP470">
            <v>0</v>
          </cell>
          <cell r="AR470">
            <v>0</v>
          </cell>
          <cell r="AT470">
            <v>0</v>
          </cell>
          <cell r="AU470">
            <v>0</v>
          </cell>
          <cell r="AV470">
            <v>0</v>
          </cell>
          <cell r="AW470">
            <v>0</v>
          </cell>
          <cell r="AX470">
            <v>0</v>
          </cell>
          <cell r="AY470">
            <v>0</v>
          </cell>
          <cell r="AZ470">
            <v>0</v>
          </cell>
          <cell r="BA470">
            <v>0</v>
          </cell>
          <cell r="BB470">
            <v>0</v>
          </cell>
          <cell r="BC470">
            <v>0</v>
          </cell>
          <cell r="BD470">
            <v>0</v>
          </cell>
        </row>
        <row r="471">
          <cell r="AP471">
            <v>0</v>
          </cell>
          <cell r="AR471">
            <v>0</v>
          </cell>
          <cell r="AT471">
            <v>0</v>
          </cell>
          <cell r="AU471">
            <v>0</v>
          </cell>
          <cell r="AV471">
            <v>0</v>
          </cell>
          <cell r="AW471">
            <v>0</v>
          </cell>
          <cell r="AX471">
            <v>0</v>
          </cell>
          <cell r="AY471">
            <v>0</v>
          </cell>
          <cell r="AZ471">
            <v>0</v>
          </cell>
          <cell r="BA471">
            <v>0</v>
          </cell>
          <cell r="BB471">
            <v>0</v>
          </cell>
          <cell r="BC471">
            <v>0</v>
          </cell>
          <cell r="BD471">
            <v>0</v>
          </cell>
        </row>
        <row r="472">
          <cell r="AP472">
            <v>0</v>
          </cell>
          <cell r="AR472">
            <v>0</v>
          </cell>
          <cell r="AT472">
            <v>0</v>
          </cell>
          <cell r="AU472">
            <v>0</v>
          </cell>
          <cell r="AV472">
            <v>0</v>
          </cell>
          <cell r="AW472">
            <v>0</v>
          </cell>
          <cell r="AX472">
            <v>0</v>
          </cell>
          <cell r="AY472">
            <v>0</v>
          </cell>
          <cell r="AZ472">
            <v>0</v>
          </cell>
          <cell r="BA472">
            <v>0</v>
          </cell>
          <cell r="BB472">
            <v>0</v>
          </cell>
          <cell r="BC472">
            <v>0</v>
          </cell>
          <cell r="BD472">
            <v>0</v>
          </cell>
        </row>
        <row r="473">
          <cell r="AP473">
            <v>0</v>
          </cell>
          <cell r="AR473">
            <v>0</v>
          </cell>
          <cell r="AT473">
            <v>0</v>
          </cell>
          <cell r="AU473">
            <v>0</v>
          </cell>
          <cell r="AV473">
            <v>0</v>
          </cell>
          <cell r="AW473">
            <v>0</v>
          </cell>
          <cell r="AX473">
            <v>0</v>
          </cell>
          <cell r="AY473">
            <v>0</v>
          </cell>
          <cell r="AZ473">
            <v>0</v>
          </cell>
          <cell r="BA473">
            <v>0</v>
          </cell>
          <cell r="BB473">
            <v>0</v>
          </cell>
          <cell r="BC473">
            <v>0</v>
          </cell>
          <cell r="BD473">
            <v>0</v>
          </cell>
        </row>
        <row r="474">
          <cell r="AP474">
            <v>0</v>
          </cell>
          <cell r="AR474">
            <v>0</v>
          </cell>
          <cell r="AT474">
            <v>0</v>
          </cell>
          <cell r="AU474">
            <v>0</v>
          </cell>
          <cell r="AV474">
            <v>0</v>
          </cell>
          <cell r="AW474">
            <v>0</v>
          </cell>
          <cell r="AX474">
            <v>0</v>
          </cell>
          <cell r="AY474">
            <v>0</v>
          </cell>
          <cell r="AZ474">
            <v>0</v>
          </cell>
          <cell r="BA474">
            <v>0</v>
          </cell>
          <cell r="BB474">
            <v>0</v>
          </cell>
          <cell r="BC474">
            <v>0</v>
          </cell>
          <cell r="BD474">
            <v>0</v>
          </cell>
        </row>
        <row r="475">
          <cell r="AP475">
            <v>0</v>
          </cell>
          <cell r="AR475">
            <v>0</v>
          </cell>
          <cell r="AT475">
            <v>0</v>
          </cell>
          <cell r="AU475">
            <v>0</v>
          </cell>
          <cell r="AV475">
            <v>0</v>
          </cell>
          <cell r="AW475">
            <v>0</v>
          </cell>
          <cell r="AX475">
            <v>0</v>
          </cell>
          <cell r="AY475">
            <v>0</v>
          </cell>
          <cell r="AZ475">
            <v>0</v>
          </cell>
          <cell r="BA475">
            <v>0</v>
          </cell>
          <cell r="BB475">
            <v>0</v>
          </cell>
          <cell r="BC475">
            <v>0</v>
          </cell>
          <cell r="BD475">
            <v>0</v>
          </cell>
        </row>
        <row r="476">
          <cell r="AP476">
            <v>0</v>
          </cell>
          <cell r="AR476">
            <v>0</v>
          </cell>
          <cell r="AT476">
            <v>0</v>
          </cell>
          <cell r="AU476">
            <v>0</v>
          </cell>
          <cell r="AV476">
            <v>0</v>
          </cell>
          <cell r="AW476">
            <v>0</v>
          </cell>
          <cell r="AX476">
            <v>0</v>
          </cell>
          <cell r="AY476">
            <v>0</v>
          </cell>
          <cell r="AZ476">
            <v>0</v>
          </cell>
          <cell r="BA476">
            <v>0</v>
          </cell>
          <cell r="BB476">
            <v>0</v>
          </cell>
          <cell r="BC476">
            <v>0</v>
          </cell>
          <cell r="BD476">
            <v>0</v>
          </cell>
        </row>
        <row r="477">
          <cell r="AP477">
            <v>0</v>
          </cell>
          <cell r="AR477">
            <v>0</v>
          </cell>
          <cell r="AT477">
            <v>0</v>
          </cell>
          <cell r="AU477">
            <v>0</v>
          </cell>
          <cell r="AV477">
            <v>0</v>
          </cell>
          <cell r="AW477">
            <v>0</v>
          </cell>
          <cell r="AX477">
            <v>0</v>
          </cell>
          <cell r="AY477">
            <v>0</v>
          </cell>
          <cell r="AZ477">
            <v>0</v>
          </cell>
          <cell r="BA477">
            <v>0</v>
          </cell>
          <cell r="BB477">
            <v>0</v>
          </cell>
          <cell r="BC477">
            <v>0</v>
          </cell>
          <cell r="BD477">
            <v>0</v>
          </cell>
        </row>
        <row r="478">
          <cell r="AP478">
            <v>0</v>
          </cell>
          <cell r="AR478">
            <v>0</v>
          </cell>
          <cell r="AT478">
            <v>0</v>
          </cell>
          <cell r="AU478">
            <v>0</v>
          </cell>
          <cell r="AV478">
            <v>0</v>
          </cell>
          <cell r="AW478">
            <v>0</v>
          </cell>
          <cell r="AX478">
            <v>0</v>
          </cell>
          <cell r="AY478">
            <v>0</v>
          </cell>
          <cell r="AZ478">
            <v>0</v>
          </cell>
          <cell r="BA478">
            <v>0</v>
          </cell>
          <cell r="BB478">
            <v>0</v>
          </cell>
          <cell r="BC478">
            <v>0</v>
          </cell>
          <cell r="BD478">
            <v>0</v>
          </cell>
        </row>
        <row r="479">
          <cell r="AP479">
            <v>37</v>
          </cell>
          <cell r="AR479">
            <v>0</v>
          </cell>
          <cell r="AT479">
            <v>0</v>
          </cell>
          <cell r="AU479">
            <v>0</v>
          </cell>
          <cell r="AV479">
            <v>0</v>
          </cell>
          <cell r="AW479">
            <v>0</v>
          </cell>
          <cell r="AX479">
            <v>0</v>
          </cell>
          <cell r="AY479">
            <v>0</v>
          </cell>
          <cell r="AZ479">
            <v>0</v>
          </cell>
          <cell r="BA479">
            <v>0</v>
          </cell>
          <cell r="BB479">
            <v>0</v>
          </cell>
          <cell r="BC479">
            <v>0</v>
          </cell>
          <cell r="BD479">
            <v>0</v>
          </cell>
        </row>
        <row r="480">
          <cell r="AP480">
            <v>0</v>
          </cell>
          <cell r="AR480">
            <v>0</v>
          </cell>
          <cell r="AT480">
            <v>0</v>
          </cell>
          <cell r="AU480">
            <v>0</v>
          </cell>
          <cell r="AV480">
            <v>0</v>
          </cell>
          <cell r="AW480">
            <v>0</v>
          </cell>
          <cell r="AX480">
            <v>0</v>
          </cell>
          <cell r="AY480">
            <v>0</v>
          </cell>
          <cell r="AZ480">
            <v>0</v>
          </cell>
          <cell r="BA480">
            <v>0</v>
          </cell>
          <cell r="BB480">
            <v>0</v>
          </cell>
          <cell r="BC480">
            <v>0</v>
          </cell>
          <cell r="BD480">
            <v>0</v>
          </cell>
        </row>
        <row r="481">
          <cell r="AP481">
            <v>0</v>
          </cell>
          <cell r="AR481">
            <v>0</v>
          </cell>
          <cell r="AT481">
            <v>0</v>
          </cell>
          <cell r="AU481">
            <v>0</v>
          </cell>
          <cell r="AV481">
            <v>0</v>
          </cell>
          <cell r="AW481">
            <v>0</v>
          </cell>
          <cell r="AX481">
            <v>0</v>
          </cell>
          <cell r="AY481">
            <v>0</v>
          </cell>
          <cell r="AZ481">
            <v>0</v>
          </cell>
          <cell r="BA481">
            <v>0</v>
          </cell>
          <cell r="BB481">
            <v>0</v>
          </cell>
          <cell r="BC481">
            <v>0</v>
          </cell>
          <cell r="BD481">
            <v>0</v>
          </cell>
        </row>
        <row r="482">
          <cell r="AP482">
            <v>0</v>
          </cell>
          <cell r="AR482">
            <v>0</v>
          </cell>
          <cell r="AT482">
            <v>0</v>
          </cell>
          <cell r="AU482">
            <v>0</v>
          </cell>
          <cell r="AV482">
            <v>0</v>
          </cell>
          <cell r="AW482">
            <v>0</v>
          </cell>
          <cell r="AX482">
            <v>0</v>
          </cell>
          <cell r="AY482">
            <v>0</v>
          </cell>
          <cell r="AZ482">
            <v>0</v>
          </cell>
          <cell r="BA482">
            <v>0</v>
          </cell>
          <cell r="BB482">
            <v>0</v>
          </cell>
          <cell r="BC482">
            <v>0</v>
          </cell>
          <cell r="BD482">
            <v>0</v>
          </cell>
        </row>
        <row r="483">
          <cell r="AP483">
            <v>0</v>
          </cell>
          <cell r="AR483">
            <v>0</v>
          </cell>
          <cell r="AT483">
            <v>0</v>
          </cell>
          <cell r="AU483">
            <v>0</v>
          </cell>
          <cell r="AV483">
            <v>0</v>
          </cell>
          <cell r="AW483">
            <v>0</v>
          </cell>
          <cell r="AX483">
            <v>0</v>
          </cell>
          <cell r="AY483">
            <v>0</v>
          </cell>
          <cell r="AZ483">
            <v>0</v>
          </cell>
          <cell r="BA483">
            <v>0</v>
          </cell>
          <cell r="BB483">
            <v>0</v>
          </cell>
          <cell r="BC483">
            <v>0</v>
          </cell>
          <cell r="BD483">
            <v>0</v>
          </cell>
        </row>
        <row r="484">
          <cell r="AP484">
            <v>0</v>
          </cell>
          <cell r="AR484">
            <v>0</v>
          </cell>
          <cell r="AT484">
            <v>0</v>
          </cell>
          <cell r="AU484">
            <v>0</v>
          </cell>
          <cell r="AV484">
            <v>0</v>
          </cell>
          <cell r="AW484">
            <v>0</v>
          </cell>
          <cell r="AX484">
            <v>0</v>
          </cell>
          <cell r="AY484">
            <v>0</v>
          </cell>
          <cell r="AZ484">
            <v>0</v>
          </cell>
          <cell r="BA484">
            <v>0</v>
          </cell>
          <cell r="BB484">
            <v>0</v>
          </cell>
          <cell r="BC484">
            <v>0</v>
          </cell>
          <cell r="BD484">
            <v>0</v>
          </cell>
        </row>
        <row r="485">
          <cell r="AP485">
            <v>0</v>
          </cell>
          <cell r="AR485">
            <v>0</v>
          </cell>
          <cell r="AT485">
            <v>0</v>
          </cell>
          <cell r="AU485">
            <v>0</v>
          </cell>
          <cell r="AV485">
            <v>0</v>
          </cell>
          <cell r="AW485">
            <v>0</v>
          </cell>
          <cell r="AX485">
            <v>0</v>
          </cell>
          <cell r="AY485">
            <v>0</v>
          </cell>
          <cell r="AZ485">
            <v>0</v>
          </cell>
          <cell r="BA485">
            <v>0</v>
          </cell>
          <cell r="BB485">
            <v>0</v>
          </cell>
          <cell r="BC485">
            <v>0</v>
          </cell>
          <cell r="BD485">
            <v>0</v>
          </cell>
        </row>
        <row r="486">
          <cell r="AP486">
            <v>0</v>
          </cell>
          <cell r="AR486">
            <v>0</v>
          </cell>
          <cell r="AT486">
            <v>0</v>
          </cell>
          <cell r="AU486">
            <v>0</v>
          </cell>
          <cell r="AV486">
            <v>0</v>
          </cell>
          <cell r="AW486">
            <v>0</v>
          </cell>
          <cell r="AX486">
            <v>0</v>
          </cell>
          <cell r="AY486">
            <v>0</v>
          </cell>
          <cell r="AZ486">
            <v>0</v>
          </cell>
          <cell r="BA486">
            <v>0</v>
          </cell>
          <cell r="BB486">
            <v>0</v>
          </cell>
          <cell r="BC486">
            <v>0</v>
          </cell>
          <cell r="BD486">
            <v>0</v>
          </cell>
        </row>
        <row r="487">
          <cell r="AP487">
            <v>0</v>
          </cell>
          <cell r="AR487">
            <v>0</v>
          </cell>
          <cell r="AT487">
            <v>0</v>
          </cell>
          <cell r="AU487">
            <v>0</v>
          </cell>
          <cell r="AV487">
            <v>0</v>
          </cell>
          <cell r="AW487">
            <v>0</v>
          </cell>
          <cell r="AX487">
            <v>0</v>
          </cell>
          <cell r="AY487">
            <v>0</v>
          </cell>
          <cell r="AZ487">
            <v>0</v>
          </cell>
          <cell r="BA487">
            <v>0</v>
          </cell>
          <cell r="BB487">
            <v>0</v>
          </cell>
          <cell r="BC487">
            <v>0</v>
          </cell>
          <cell r="BD487">
            <v>0</v>
          </cell>
        </row>
        <row r="488">
          <cell r="AP488">
            <v>0</v>
          </cell>
          <cell r="AR488">
            <v>0</v>
          </cell>
          <cell r="AT488">
            <v>0</v>
          </cell>
          <cell r="AU488">
            <v>0</v>
          </cell>
          <cell r="AV488">
            <v>0</v>
          </cell>
          <cell r="AW488">
            <v>0</v>
          </cell>
          <cell r="AX488">
            <v>0</v>
          </cell>
          <cell r="AY488">
            <v>0</v>
          </cell>
          <cell r="AZ488">
            <v>0</v>
          </cell>
          <cell r="BA488">
            <v>0</v>
          </cell>
          <cell r="BB488">
            <v>0</v>
          </cell>
          <cell r="BC488">
            <v>0</v>
          </cell>
          <cell r="BD488">
            <v>0</v>
          </cell>
        </row>
        <row r="489">
          <cell r="AP489">
            <v>0</v>
          </cell>
          <cell r="AR489">
            <v>0</v>
          </cell>
          <cell r="AT489">
            <v>0</v>
          </cell>
          <cell r="AU489">
            <v>0</v>
          </cell>
          <cell r="AV489">
            <v>0</v>
          </cell>
          <cell r="AW489">
            <v>0</v>
          </cell>
          <cell r="AX489">
            <v>0</v>
          </cell>
          <cell r="AY489">
            <v>0</v>
          </cell>
          <cell r="AZ489">
            <v>0</v>
          </cell>
          <cell r="BA489">
            <v>0</v>
          </cell>
          <cell r="BB489">
            <v>0</v>
          </cell>
          <cell r="BC489">
            <v>0</v>
          </cell>
          <cell r="BD489">
            <v>0</v>
          </cell>
        </row>
        <row r="490">
          <cell r="AP490">
            <v>0</v>
          </cell>
          <cell r="AR490">
            <v>0</v>
          </cell>
          <cell r="AT490">
            <v>0</v>
          </cell>
          <cell r="AU490">
            <v>0</v>
          </cell>
          <cell r="AV490">
            <v>0</v>
          </cell>
          <cell r="AW490">
            <v>0</v>
          </cell>
          <cell r="AX490">
            <v>0</v>
          </cell>
          <cell r="AY490">
            <v>0</v>
          </cell>
          <cell r="AZ490">
            <v>0</v>
          </cell>
          <cell r="BA490">
            <v>0</v>
          </cell>
          <cell r="BB490">
            <v>0</v>
          </cell>
          <cell r="BC490">
            <v>0</v>
          </cell>
          <cell r="BD490">
            <v>0</v>
          </cell>
        </row>
        <row r="491">
          <cell r="AP491">
            <v>38</v>
          </cell>
          <cell r="AR491">
            <v>0</v>
          </cell>
          <cell r="AT491">
            <v>0</v>
          </cell>
          <cell r="AU491">
            <v>0</v>
          </cell>
          <cell r="AV491">
            <v>0</v>
          </cell>
          <cell r="AW491">
            <v>0</v>
          </cell>
          <cell r="AX491">
            <v>0</v>
          </cell>
          <cell r="AY491">
            <v>0</v>
          </cell>
          <cell r="AZ491">
            <v>0</v>
          </cell>
          <cell r="BA491">
            <v>0</v>
          </cell>
          <cell r="BB491">
            <v>0</v>
          </cell>
          <cell r="BC491">
            <v>0</v>
          </cell>
          <cell r="BD491">
            <v>0</v>
          </cell>
        </row>
        <row r="492">
          <cell r="AP492">
            <v>0</v>
          </cell>
          <cell r="AR492">
            <v>0</v>
          </cell>
          <cell r="AT492">
            <v>0</v>
          </cell>
          <cell r="AU492">
            <v>0</v>
          </cell>
          <cell r="AV492">
            <v>0</v>
          </cell>
          <cell r="AW492">
            <v>0</v>
          </cell>
          <cell r="AX492">
            <v>0</v>
          </cell>
          <cell r="AY492">
            <v>0</v>
          </cell>
          <cell r="AZ492">
            <v>0</v>
          </cell>
          <cell r="BA492">
            <v>0</v>
          </cell>
          <cell r="BB492">
            <v>0</v>
          </cell>
          <cell r="BC492">
            <v>0</v>
          </cell>
          <cell r="BD492">
            <v>0</v>
          </cell>
        </row>
        <row r="493">
          <cell r="AP493">
            <v>0</v>
          </cell>
          <cell r="AR493">
            <v>0</v>
          </cell>
          <cell r="AT493">
            <v>0</v>
          </cell>
          <cell r="AU493">
            <v>0</v>
          </cell>
          <cell r="AV493">
            <v>0</v>
          </cell>
          <cell r="AW493">
            <v>0</v>
          </cell>
          <cell r="AX493">
            <v>0</v>
          </cell>
          <cell r="AY493">
            <v>0</v>
          </cell>
          <cell r="AZ493">
            <v>0</v>
          </cell>
          <cell r="BA493">
            <v>0</v>
          </cell>
          <cell r="BB493">
            <v>0</v>
          </cell>
          <cell r="BC493">
            <v>0</v>
          </cell>
          <cell r="BD493">
            <v>0</v>
          </cell>
        </row>
        <row r="494">
          <cell r="AP494">
            <v>0</v>
          </cell>
          <cell r="AR494">
            <v>0</v>
          </cell>
          <cell r="AT494">
            <v>0</v>
          </cell>
          <cell r="AU494">
            <v>0</v>
          </cell>
          <cell r="AV494">
            <v>0</v>
          </cell>
          <cell r="AW494">
            <v>0</v>
          </cell>
          <cell r="AX494">
            <v>0</v>
          </cell>
          <cell r="AY494">
            <v>0</v>
          </cell>
          <cell r="AZ494">
            <v>0</v>
          </cell>
          <cell r="BA494">
            <v>0</v>
          </cell>
          <cell r="BB494">
            <v>0</v>
          </cell>
          <cell r="BC494">
            <v>0</v>
          </cell>
          <cell r="BD494">
            <v>0</v>
          </cell>
        </row>
        <row r="495">
          <cell r="AP495">
            <v>0</v>
          </cell>
          <cell r="AR495">
            <v>0</v>
          </cell>
          <cell r="AT495">
            <v>0</v>
          </cell>
          <cell r="AU495">
            <v>0</v>
          </cell>
          <cell r="AV495">
            <v>0</v>
          </cell>
          <cell r="AW495">
            <v>0</v>
          </cell>
          <cell r="AX495">
            <v>0</v>
          </cell>
          <cell r="AY495">
            <v>0</v>
          </cell>
          <cell r="AZ495">
            <v>0</v>
          </cell>
          <cell r="BA495">
            <v>0</v>
          </cell>
          <cell r="BB495">
            <v>0</v>
          </cell>
          <cell r="BC495">
            <v>0</v>
          </cell>
          <cell r="BD495">
            <v>0</v>
          </cell>
        </row>
        <row r="496">
          <cell r="AP496">
            <v>0</v>
          </cell>
          <cell r="AR496">
            <v>0</v>
          </cell>
          <cell r="AT496">
            <v>0</v>
          </cell>
          <cell r="AU496">
            <v>0</v>
          </cell>
          <cell r="AV496">
            <v>0</v>
          </cell>
          <cell r="AW496">
            <v>0</v>
          </cell>
          <cell r="AX496">
            <v>0</v>
          </cell>
          <cell r="AY496">
            <v>0</v>
          </cell>
          <cell r="AZ496">
            <v>0</v>
          </cell>
          <cell r="BA496">
            <v>0</v>
          </cell>
          <cell r="BB496">
            <v>0</v>
          </cell>
          <cell r="BC496">
            <v>0</v>
          </cell>
          <cell r="BD496">
            <v>0</v>
          </cell>
        </row>
        <row r="497">
          <cell r="AP497">
            <v>0</v>
          </cell>
          <cell r="AR497">
            <v>0</v>
          </cell>
          <cell r="AT497">
            <v>0</v>
          </cell>
          <cell r="AU497">
            <v>0</v>
          </cell>
          <cell r="AV497">
            <v>0</v>
          </cell>
          <cell r="AW497">
            <v>0</v>
          </cell>
          <cell r="AX497">
            <v>0</v>
          </cell>
          <cell r="AY497">
            <v>0</v>
          </cell>
          <cell r="AZ497">
            <v>0</v>
          </cell>
          <cell r="BA497">
            <v>0</v>
          </cell>
          <cell r="BB497">
            <v>0</v>
          </cell>
          <cell r="BC497">
            <v>0</v>
          </cell>
          <cell r="BD497">
            <v>0</v>
          </cell>
        </row>
        <row r="498">
          <cell r="AP498">
            <v>0</v>
          </cell>
          <cell r="AR498">
            <v>0</v>
          </cell>
          <cell r="AT498">
            <v>0</v>
          </cell>
          <cell r="AU498">
            <v>0</v>
          </cell>
          <cell r="AV498">
            <v>0</v>
          </cell>
          <cell r="AW498">
            <v>0</v>
          </cell>
          <cell r="AX498">
            <v>0</v>
          </cell>
          <cell r="AY498">
            <v>0</v>
          </cell>
          <cell r="AZ498">
            <v>0</v>
          </cell>
          <cell r="BA498">
            <v>0</v>
          </cell>
          <cell r="BB498">
            <v>0</v>
          </cell>
          <cell r="BC498">
            <v>0</v>
          </cell>
          <cell r="BD498">
            <v>0</v>
          </cell>
        </row>
        <row r="499">
          <cell r="AP499">
            <v>0</v>
          </cell>
          <cell r="AR499">
            <v>0</v>
          </cell>
          <cell r="AT499">
            <v>0</v>
          </cell>
          <cell r="AU499">
            <v>0</v>
          </cell>
          <cell r="AV499">
            <v>0</v>
          </cell>
          <cell r="AW499">
            <v>0</v>
          </cell>
          <cell r="AX499">
            <v>0</v>
          </cell>
          <cell r="AY499">
            <v>0</v>
          </cell>
          <cell r="AZ499">
            <v>0</v>
          </cell>
          <cell r="BA499">
            <v>0</v>
          </cell>
          <cell r="BB499">
            <v>0</v>
          </cell>
          <cell r="BC499">
            <v>0</v>
          </cell>
          <cell r="BD499">
            <v>0</v>
          </cell>
        </row>
        <row r="500">
          <cell r="AP500">
            <v>0</v>
          </cell>
          <cell r="AR500">
            <v>0</v>
          </cell>
          <cell r="AT500">
            <v>0</v>
          </cell>
          <cell r="AU500">
            <v>0</v>
          </cell>
          <cell r="AV500">
            <v>0</v>
          </cell>
          <cell r="AW500">
            <v>0</v>
          </cell>
          <cell r="AX500">
            <v>0</v>
          </cell>
          <cell r="AY500">
            <v>0</v>
          </cell>
          <cell r="AZ500">
            <v>0</v>
          </cell>
          <cell r="BA500">
            <v>0</v>
          </cell>
          <cell r="BB500">
            <v>0</v>
          </cell>
          <cell r="BC500">
            <v>0</v>
          </cell>
          <cell r="BD500">
            <v>0</v>
          </cell>
        </row>
        <row r="501">
          <cell r="AP501">
            <v>0</v>
          </cell>
          <cell r="AR501">
            <v>0</v>
          </cell>
          <cell r="AT501">
            <v>0</v>
          </cell>
          <cell r="AU501">
            <v>0</v>
          </cell>
          <cell r="AV501">
            <v>0</v>
          </cell>
          <cell r="AW501">
            <v>0</v>
          </cell>
          <cell r="AX501">
            <v>0</v>
          </cell>
          <cell r="AY501">
            <v>0</v>
          </cell>
          <cell r="AZ501">
            <v>0</v>
          </cell>
          <cell r="BA501">
            <v>0</v>
          </cell>
          <cell r="BB501">
            <v>0</v>
          </cell>
          <cell r="BC501">
            <v>0</v>
          </cell>
          <cell r="BD501">
            <v>0</v>
          </cell>
        </row>
        <row r="502">
          <cell r="AP502">
            <v>0</v>
          </cell>
          <cell r="AR502">
            <v>0</v>
          </cell>
          <cell r="AT502">
            <v>0</v>
          </cell>
          <cell r="AU502">
            <v>0</v>
          </cell>
          <cell r="AV502">
            <v>0</v>
          </cell>
          <cell r="AW502">
            <v>0</v>
          </cell>
          <cell r="AX502">
            <v>0</v>
          </cell>
          <cell r="AY502">
            <v>0</v>
          </cell>
          <cell r="AZ502">
            <v>0</v>
          </cell>
          <cell r="BA502">
            <v>0</v>
          </cell>
          <cell r="BB502">
            <v>0</v>
          </cell>
          <cell r="BC502">
            <v>0</v>
          </cell>
          <cell r="BD502">
            <v>0</v>
          </cell>
        </row>
        <row r="503">
          <cell r="AP503">
            <v>39</v>
          </cell>
          <cell r="AR503">
            <v>0</v>
          </cell>
          <cell r="AT503">
            <v>0</v>
          </cell>
          <cell r="AU503">
            <v>0</v>
          </cell>
          <cell r="AV503">
            <v>0</v>
          </cell>
          <cell r="AW503">
            <v>0</v>
          </cell>
          <cell r="AX503">
            <v>0</v>
          </cell>
          <cell r="AY503">
            <v>0</v>
          </cell>
          <cell r="AZ503">
            <v>0</v>
          </cell>
          <cell r="BA503">
            <v>0</v>
          </cell>
          <cell r="BB503">
            <v>0</v>
          </cell>
          <cell r="BC503">
            <v>0</v>
          </cell>
          <cell r="BD503">
            <v>0</v>
          </cell>
        </row>
        <row r="504">
          <cell r="AP504">
            <v>0</v>
          </cell>
          <cell r="AR504">
            <v>0</v>
          </cell>
          <cell r="AT504">
            <v>0</v>
          </cell>
          <cell r="AU504">
            <v>0</v>
          </cell>
          <cell r="AV504">
            <v>0</v>
          </cell>
          <cell r="AW504">
            <v>0</v>
          </cell>
          <cell r="AX504">
            <v>0</v>
          </cell>
          <cell r="AY504">
            <v>0</v>
          </cell>
          <cell r="AZ504">
            <v>0</v>
          </cell>
          <cell r="BA504">
            <v>0</v>
          </cell>
          <cell r="BB504">
            <v>0</v>
          </cell>
          <cell r="BC504">
            <v>0</v>
          </cell>
          <cell r="BD504">
            <v>0</v>
          </cell>
        </row>
        <row r="505">
          <cell r="AP505">
            <v>0</v>
          </cell>
          <cell r="AR505">
            <v>0</v>
          </cell>
          <cell r="AT505">
            <v>0</v>
          </cell>
          <cell r="AU505">
            <v>0</v>
          </cell>
          <cell r="AV505">
            <v>0</v>
          </cell>
          <cell r="AW505">
            <v>0</v>
          </cell>
          <cell r="AX505">
            <v>0</v>
          </cell>
          <cell r="AY505">
            <v>0</v>
          </cell>
          <cell r="AZ505">
            <v>0</v>
          </cell>
          <cell r="BA505">
            <v>0</v>
          </cell>
          <cell r="BB505">
            <v>0</v>
          </cell>
          <cell r="BC505">
            <v>0</v>
          </cell>
          <cell r="BD505">
            <v>0</v>
          </cell>
        </row>
        <row r="506">
          <cell r="AP506">
            <v>0</v>
          </cell>
          <cell r="AR506">
            <v>0</v>
          </cell>
          <cell r="AT506">
            <v>0</v>
          </cell>
          <cell r="AU506">
            <v>0</v>
          </cell>
          <cell r="AV506">
            <v>0</v>
          </cell>
          <cell r="AW506">
            <v>0</v>
          </cell>
          <cell r="AX506">
            <v>0</v>
          </cell>
          <cell r="AY506">
            <v>0</v>
          </cell>
          <cell r="AZ506">
            <v>0</v>
          </cell>
          <cell r="BA506">
            <v>0</v>
          </cell>
          <cell r="BB506">
            <v>0</v>
          </cell>
          <cell r="BC506">
            <v>0</v>
          </cell>
          <cell r="BD506">
            <v>0</v>
          </cell>
        </row>
        <row r="507">
          <cell r="AP507">
            <v>0</v>
          </cell>
          <cell r="AR507">
            <v>0</v>
          </cell>
          <cell r="AT507">
            <v>0</v>
          </cell>
          <cell r="AU507">
            <v>0</v>
          </cell>
          <cell r="AV507">
            <v>0</v>
          </cell>
          <cell r="AW507">
            <v>0</v>
          </cell>
          <cell r="AX507">
            <v>0</v>
          </cell>
          <cell r="AY507">
            <v>0</v>
          </cell>
          <cell r="AZ507">
            <v>0</v>
          </cell>
          <cell r="BA507">
            <v>0</v>
          </cell>
          <cell r="BB507">
            <v>0</v>
          </cell>
          <cell r="BC507">
            <v>0</v>
          </cell>
          <cell r="BD507">
            <v>0</v>
          </cell>
        </row>
        <row r="508">
          <cell r="AP508">
            <v>0</v>
          </cell>
          <cell r="AR508">
            <v>0</v>
          </cell>
          <cell r="AT508">
            <v>0</v>
          </cell>
          <cell r="AU508">
            <v>0</v>
          </cell>
          <cell r="AV508">
            <v>0</v>
          </cell>
          <cell r="AW508">
            <v>0</v>
          </cell>
          <cell r="AX508">
            <v>0</v>
          </cell>
          <cell r="AY508">
            <v>0</v>
          </cell>
          <cell r="AZ508">
            <v>0</v>
          </cell>
          <cell r="BA508">
            <v>0</v>
          </cell>
          <cell r="BB508">
            <v>0</v>
          </cell>
          <cell r="BC508">
            <v>0</v>
          </cell>
          <cell r="BD508">
            <v>0</v>
          </cell>
        </row>
        <row r="509">
          <cell r="AP509">
            <v>0</v>
          </cell>
          <cell r="AR509">
            <v>0</v>
          </cell>
          <cell r="AT509">
            <v>0</v>
          </cell>
          <cell r="AU509">
            <v>0</v>
          </cell>
          <cell r="AV509">
            <v>0</v>
          </cell>
          <cell r="AW509">
            <v>0</v>
          </cell>
          <cell r="AX509">
            <v>0</v>
          </cell>
          <cell r="AY509">
            <v>0</v>
          </cell>
          <cell r="AZ509">
            <v>0</v>
          </cell>
          <cell r="BA509">
            <v>0</v>
          </cell>
          <cell r="BB509">
            <v>0</v>
          </cell>
          <cell r="BC509">
            <v>0</v>
          </cell>
          <cell r="BD509">
            <v>0</v>
          </cell>
        </row>
        <row r="510">
          <cell r="AP510">
            <v>0</v>
          </cell>
          <cell r="AR510">
            <v>0</v>
          </cell>
          <cell r="AT510">
            <v>0</v>
          </cell>
          <cell r="AU510">
            <v>0</v>
          </cell>
          <cell r="AV510">
            <v>0</v>
          </cell>
          <cell r="AW510">
            <v>0</v>
          </cell>
          <cell r="AX510">
            <v>0</v>
          </cell>
          <cell r="AY510">
            <v>0</v>
          </cell>
          <cell r="AZ510">
            <v>0</v>
          </cell>
          <cell r="BA510">
            <v>0</v>
          </cell>
          <cell r="BB510">
            <v>0</v>
          </cell>
          <cell r="BC510">
            <v>0</v>
          </cell>
          <cell r="BD510">
            <v>0</v>
          </cell>
        </row>
        <row r="511">
          <cell r="AP511">
            <v>0</v>
          </cell>
          <cell r="AR511">
            <v>0</v>
          </cell>
          <cell r="AT511">
            <v>0</v>
          </cell>
          <cell r="AU511">
            <v>0</v>
          </cell>
          <cell r="AV511">
            <v>0</v>
          </cell>
          <cell r="AW511">
            <v>0</v>
          </cell>
          <cell r="AX511">
            <v>0</v>
          </cell>
          <cell r="AY511">
            <v>0</v>
          </cell>
          <cell r="AZ511">
            <v>0</v>
          </cell>
          <cell r="BA511">
            <v>0</v>
          </cell>
          <cell r="BB511">
            <v>0</v>
          </cell>
          <cell r="BC511">
            <v>0</v>
          </cell>
          <cell r="BD511">
            <v>0</v>
          </cell>
        </row>
        <row r="512">
          <cell r="AP512">
            <v>0</v>
          </cell>
          <cell r="AR512">
            <v>0</v>
          </cell>
          <cell r="AT512">
            <v>0</v>
          </cell>
          <cell r="AU512">
            <v>0</v>
          </cell>
          <cell r="AV512">
            <v>0</v>
          </cell>
          <cell r="AW512">
            <v>0</v>
          </cell>
          <cell r="AX512">
            <v>0</v>
          </cell>
          <cell r="AY512">
            <v>0</v>
          </cell>
          <cell r="AZ512">
            <v>0</v>
          </cell>
          <cell r="BA512">
            <v>0</v>
          </cell>
          <cell r="BB512">
            <v>0</v>
          </cell>
          <cell r="BC512">
            <v>0</v>
          </cell>
          <cell r="BD512">
            <v>0</v>
          </cell>
        </row>
        <row r="513">
          <cell r="AP513">
            <v>0</v>
          </cell>
          <cell r="AR513">
            <v>0</v>
          </cell>
          <cell r="AT513">
            <v>0</v>
          </cell>
          <cell r="AU513">
            <v>0</v>
          </cell>
          <cell r="AV513">
            <v>0</v>
          </cell>
          <cell r="AW513">
            <v>0</v>
          </cell>
          <cell r="AX513">
            <v>0</v>
          </cell>
          <cell r="AY513">
            <v>0</v>
          </cell>
          <cell r="AZ513">
            <v>0</v>
          </cell>
          <cell r="BA513">
            <v>0</v>
          </cell>
          <cell r="BB513">
            <v>0</v>
          </cell>
          <cell r="BC513">
            <v>0</v>
          </cell>
          <cell r="BD513">
            <v>0</v>
          </cell>
        </row>
        <row r="514">
          <cell r="AP514">
            <v>0</v>
          </cell>
          <cell r="AR514">
            <v>0</v>
          </cell>
          <cell r="AT514">
            <v>0</v>
          </cell>
          <cell r="AU514">
            <v>0</v>
          </cell>
          <cell r="AV514">
            <v>0</v>
          </cell>
          <cell r="AW514">
            <v>0</v>
          </cell>
          <cell r="AX514">
            <v>0</v>
          </cell>
          <cell r="AY514">
            <v>0</v>
          </cell>
          <cell r="AZ514">
            <v>0</v>
          </cell>
          <cell r="BA514">
            <v>0</v>
          </cell>
          <cell r="BB514">
            <v>0</v>
          </cell>
          <cell r="BC514">
            <v>0</v>
          </cell>
          <cell r="BD514">
            <v>0</v>
          </cell>
        </row>
        <row r="515">
          <cell r="AP515">
            <v>40</v>
          </cell>
          <cell r="AR515">
            <v>0</v>
          </cell>
          <cell r="AT515">
            <v>0</v>
          </cell>
          <cell r="AU515">
            <v>0</v>
          </cell>
          <cell r="AV515">
            <v>0</v>
          </cell>
          <cell r="AW515">
            <v>0</v>
          </cell>
          <cell r="AX515">
            <v>0</v>
          </cell>
          <cell r="AY515">
            <v>0</v>
          </cell>
          <cell r="AZ515">
            <v>0</v>
          </cell>
          <cell r="BA515">
            <v>0</v>
          </cell>
          <cell r="BB515">
            <v>0</v>
          </cell>
          <cell r="BC515">
            <v>0</v>
          </cell>
          <cell r="BD515">
            <v>0</v>
          </cell>
        </row>
        <row r="516">
          <cell r="AP516">
            <v>0</v>
          </cell>
          <cell r="AR516">
            <v>0</v>
          </cell>
          <cell r="AT516">
            <v>0</v>
          </cell>
          <cell r="AU516">
            <v>0</v>
          </cell>
          <cell r="AV516">
            <v>0</v>
          </cell>
          <cell r="AW516">
            <v>0</v>
          </cell>
          <cell r="AX516">
            <v>0</v>
          </cell>
          <cell r="AY516">
            <v>0</v>
          </cell>
          <cell r="AZ516">
            <v>0</v>
          </cell>
          <cell r="BA516">
            <v>0</v>
          </cell>
          <cell r="BB516">
            <v>0</v>
          </cell>
          <cell r="BC516">
            <v>0</v>
          </cell>
          <cell r="BD516">
            <v>0</v>
          </cell>
        </row>
        <row r="517">
          <cell r="AP517">
            <v>0</v>
          </cell>
          <cell r="AR517">
            <v>0</v>
          </cell>
          <cell r="AT517">
            <v>0</v>
          </cell>
          <cell r="AU517">
            <v>0</v>
          </cell>
          <cell r="AV517">
            <v>0</v>
          </cell>
          <cell r="AW517">
            <v>0</v>
          </cell>
          <cell r="AX517">
            <v>0</v>
          </cell>
          <cell r="AY517">
            <v>0</v>
          </cell>
          <cell r="AZ517">
            <v>0</v>
          </cell>
          <cell r="BA517">
            <v>0</v>
          </cell>
          <cell r="BB517">
            <v>0</v>
          </cell>
          <cell r="BC517">
            <v>0</v>
          </cell>
          <cell r="BD517">
            <v>0</v>
          </cell>
        </row>
        <row r="518">
          <cell r="AP518">
            <v>0</v>
          </cell>
          <cell r="AR518">
            <v>0</v>
          </cell>
          <cell r="AT518">
            <v>0</v>
          </cell>
          <cell r="AU518">
            <v>0</v>
          </cell>
          <cell r="AV518">
            <v>0</v>
          </cell>
          <cell r="AW518">
            <v>0</v>
          </cell>
          <cell r="AX518">
            <v>0</v>
          </cell>
          <cell r="AY518">
            <v>0</v>
          </cell>
          <cell r="AZ518">
            <v>0</v>
          </cell>
          <cell r="BA518">
            <v>0</v>
          </cell>
          <cell r="BB518">
            <v>0</v>
          </cell>
          <cell r="BC518">
            <v>0</v>
          </cell>
          <cell r="BD518">
            <v>0</v>
          </cell>
        </row>
        <row r="519">
          <cell r="AP519">
            <v>0</v>
          </cell>
          <cell r="AR519">
            <v>0</v>
          </cell>
          <cell r="AT519">
            <v>0</v>
          </cell>
          <cell r="AU519">
            <v>0</v>
          </cell>
          <cell r="AV519">
            <v>0</v>
          </cell>
          <cell r="AW519">
            <v>0</v>
          </cell>
          <cell r="AX519">
            <v>0</v>
          </cell>
          <cell r="AY519">
            <v>0</v>
          </cell>
          <cell r="AZ519">
            <v>0</v>
          </cell>
          <cell r="BA519">
            <v>0</v>
          </cell>
          <cell r="BB519">
            <v>0</v>
          </cell>
          <cell r="BC519">
            <v>0</v>
          </cell>
          <cell r="BD519">
            <v>0</v>
          </cell>
        </row>
        <row r="520">
          <cell r="AP520">
            <v>0</v>
          </cell>
          <cell r="AR520">
            <v>0</v>
          </cell>
          <cell r="AT520">
            <v>0</v>
          </cell>
          <cell r="AU520">
            <v>0</v>
          </cell>
          <cell r="AV520">
            <v>0</v>
          </cell>
          <cell r="AW520">
            <v>0</v>
          </cell>
          <cell r="AX520">
            <v>0</v>
          </cell>
          <cell r="AY520">
            <v>0</v>
          </cell>
          <cell r="AZ520">
            <v>0</v>
          </cell>
          <cell r="BA520">
            <v>0</v>
          </cell>
          <cell r="BB520">
            <v>0</v>
          </cell>
          <cell r="BC520">
            <v>0</v>
          </cell>
          <cell r="BD520">
            <v>0</v>
          </cell>
        </row>
        <row r="521">
          <cell r="AP521">
            <v>0</v>
          </cell>
          <cell r="AR521">
            <v>0</v>
          </cell>
          <cell r="AT521">
            <v>0</v>
          </cell>
          <cell r="AU521">
            <v>0</v>
          </cell>
          <cell r="AV521">
            <v>0</v>
          </cell>
          <cell r="AW521">
            <v>0</v>
          </cell>
          <cell r="AX521">
            <v>0</v>
          </cell>
          <cell r="AY521">
            <v>0</v>
          </cell>
          <cell r="AZ521">
            <v>0</v>
          </cell>
          <cell r="BA521">
            <v>0</v>
          </cell>
          <cell r="BB521">
            <v>0</v>
          </cell>
          <cell r="BC521">
            <v>0</v>
          </cell>
          <cell r="BD521">
            <v>0</v>
          </cell>
        </row>
        <row r="522">
          <cell r="AP522">
            <v>0</v>
          </cell>
          <cell r="AR522">
            <v>0</v>
          </cell>
          <cell r="AT522">
            <v>0</v>
          </cell>
          <cell r="AU522">
            <v>0</v>
          </cell>
          <cell r="AV522">
            <v>0</v>
          </cell>
          <cell r="AW522">
            <v>0</v>
          </cell>
          <cell r="AX522">
            <v>0</v>
          </cell>
          <cell r="AY522">
            <v>0</v>
          </cell>
          <cell r="AZ522">
            <v>0</v>
          </cell>
          <cell r="BA522">
            <v>0</v>
          </cell>
          <cell r="BB522">
            <v>0</v>
          </cell>
          <cell r="BC522">
            <v>0</v>
          </cell>
          <cell r="BD522">
            <v>0</v>
          </cell>
        </row>
        <row r="523">
          <cell r="AP523">
            <v>0</v>
          </cell>
          <cell r="AR523">
            <v>0</v>
          </cell>
          <cell r="AT523">
            <v>0</v>
          </cell>
          <cell r="AU523">
            <v>0</v>
          </cell>
          <cell r="AV523">
            <v>0</v>
          </cell>
          <cell r="AW523">
            <v>0</v>
          </cell>
          <cell r="AX523">
            <v>0</v>
          </cell>
          <cell r="AY523">
            <v>0</v>
          </cell>
          <cell r="AZ523">
            <v>0</v>
          </cell>
          <cell r="BA523">
            <v>0</v>
          </cell>
          <cell r="BB523">
            <v>0</v>
          </cell>
          <cell r="BC523">
            <v>0</v>
          </cell>
          <cell r="BD523">
            <v>0</v>
          </cell>
        </row>
        <row r="524">
          <cell r="AP524">
            <v>0</v>
          </cell>
          <cell r="AR524">
            <v>0</v>
          </cell>
          <cell r="AT524">
            <v>0</v>
          </cell>
          <cell r="AU524">
            <v>0</v>
          </cell>
          <cell r="AV524">
            <v>0</v>
          </cell>
          <cell r="AW524">
            <v>0</v>
          </cell>
          <cell r="AX524">
            <v>0</v>
          </cell>
          <cell r="AY524">
            <v>0</v>
          </cell>
          <cell r="AZ524">
            <v>0</v>
          </cell>
          <cell r="BA524">
            <v>0</v>
          </cell>
          <cell r="BB524">
            <v>0</v>
          </cell>
          <cell r="BC524">
            <v>0</v>
          </cell>
          <cell r="BD524">
            <v>0</v>
          </cell>
        </row>
        <row r="525">
          <cell r="AP525">
            <v>0</v>
          </cell>
          <cell r="AR525">
            <v>0</v>
          </cell>
          <cell r="AT525">
            <v>0</v>
          </cell>
          <cell r="AU525">
            <v>0</v>
          </cell>
          <cell r="AV525">
            <v>0</v>
          </cell>
          <cell r="AW525">
            <v>0</v>
          </cell>
          <cell r="AX525">
            <v>0</v>
          </cell>
          <cell r="AY525">
            <v>0</v>
          </cell>
          <cell r="AZ525">
            <v>0</v>
          </cell>
          <cell r="BA525">
            <v>0</v>
          </cell>
          <cell r="BB525">
            <v>0</v>
          </cell>
          <cell r="BC525">
            <v>0</v>
          </cell>
          <cell r="BD525">
            <v>0</v>
          </cell>
        </row>
        <row r="526">
          <cell r="AP526">
            <v>0</v>
          </cell>
          <cell r="AR526">
            <v>0</v>
          </cell>
          <cell r="AT526">
            <v>0</v>
          </cell>
          <cell r="AU526">
            <v>0</v>
          </cell>
          <cell r="AV526">
            <v>0</v>
          </cell>
          <cell r="AW526">
            <v>0</v>
          </cell>
          <cell r="AX526">
            <v>0</v>
          </cell>
          <cell r="AY526">
            <v>0</v>
          </cell>
          <cell r="AZ526">
            <v>0</v>
          </cell>
          <cell r="BA526">
            <v>0</v>
          </cell>
          <cell r="BB526">
            <v>0</v>
          </cell>
          <cell r="BC526">
            <v>0</v>
          </cell>
          <cell r="BD526">
            <v>0</v>
          </cell>
        </row>
        <row r="527">
          <cell r="AP527">
            <v>41</v>
          </cell>
          <cell r="AR527">
            <v>0</v>
          </cell>
          <cell r="AT527">
            <v>0</v>
          </cell>
          <cell r="AU527">
            <v>0</v>
          </cell>
          <cell r="AV527">
            <v>0</v>
          </cell>
          <cell r="AW527">
            <v>0</v>
          </cell>
          <cell r="AX527">
            <v>0</v>
          </cell>
          <cell r="AY527">
            <v>0</v>
          </cell>
          <cell r="AZ527">
            <v>0</v>
          </cell>
          <cell r="BA527">
            <v>0</v>
          </cell>
          <cell r="BB527">
            <v>0</v>
          </cell>
          <cell r="BC527">
            <v>0</v>
          </cell>
          <cell r="BD527">
            <v>0</v>
          </cell>
        </row>
        <row r="528">
          <cell r="AP528">
            <v>0</v>
          </cell>
          <cell r="AR528">
            <v>0</v>
          </cell>
          <cell r="AT528">
            <v>0</v>
          </cell>
          <cell r="AU528">
            <v>0</v>
          </cell>
          <cell r="AV528">
            <v>0</v>
          </cell>
          <cell r="AW528">
            <v>0</v>
          </cell>
          <cell r="AX528">
            <v>0</v>
          </cell>
          <cell r="AY528">
            <v>0</v>
          </cell>
          <cell r="AZ528">
            <v>0</v>
          </cell>
          <cell r="BA528">
            <v>0</v>
          </cell>
          <cell r="BB528">
            <v>0</v>
          </cell>
          <cell r="BC528">
            <v>0</v>
          </cell>
          <cell r="BD528">
            <v>0</v>
          </cell>
        </row>
        <row r="529">
          <cell r="AP529">
            <v>0</v>
          </cell>
          <cell r="AR529">
            <v>0</v>
          </cell>
          <cell r="AT529">
            <v>0</v>
          </cell>
          <cell r="AU529">
            <v>0</v>
          </cell>
          <cell r="AV529">
            <v>0</v>
          </cell>
          <cell r="AW529">
            <v>0</v>
          </cell>
          <cell r="AX529">
            <v>0</v>
          </cell>
          <cell r="AY529">
            <v>0</v>
          </cell>
          <cell r="AZ529">
            <v>0</v>
          </cell>
          <cell r="BA529">
            <v>0</v>
          </cell>
          <cell r="BB529">
            <v>0</v>
          </cell>
          <cell r="BC529">
            <v>0</v>
          </cell>
          <cell r="BD529">
            <v>0</v>
          </cell>
        </row>
        <row r="530">
          <cell r="AP530">
            <v>0</v>
          </cell>
          <cell r="AR530">
            <v>0</v>
          </cell>
          <cell r="AT530">
            <v>0</v>
          </cell>
          <cell r="AU530">
            <v>0</v>
          </cell>
          <cell r="AV530">
            <v>0</v>
          </cell>
          <cell r="AW530">
            <v>0</v>
          </cell>
          <cell r="AX530">
            <v>0</v>
          </cell>
          <cell r="AY530">
            <v>0</v>
          </cell>
          <cell r="AZ530">
            <v>0</v>
          </cell>
          <cell r="BA530">
            <v>0</v>
          </cell>
          <cell r="BB530">
            <v>0</v>
          </cell>
          <cell r="BC530">
            <v>0</v>
          </cell>
          <cell r="BD530">
            <v>0</v>
          </cell>
        </row>
        <row r="531">
          <cell r="AP531">
            <v>0</v>
          </cell>
          <cell r="AR531">
            <v>0</v>
          </cell>
          <cell r="AT531">
            <v>0</v>
          </cell>
          <cell r="AU531">
            <v>0</v>
          </cell>
          <cell r="AV531">
            <v>0</v>
          </cell>
          <cell r="AW531">
            <v>0</v>
          </cell>
          <cell r="AX531">
            <v>0</v>
          </cell>
          <cell r="AY531">
            <v>0</v>
          </cell>
          <cell r="AZ531">
            <v>0</v>
          </cell>
          <cell r="BA531">
            <v>0</v>
          </cell>
          <cell r="BB531">
            <v>0</v>
          </cell>
          <cell r="BC531">
            <v>0</v>
          </cell>
          <cell r="BD531">
            <v>0</v>
          </cell>
        </row>
        <row r="532">
          <cell r="AP532">
            <v>0</v>
          </cell>
          <cell r="AR532">
            <v>0</v>
          </cell>
          <cell r="AT532">
            <v>0</v>
          </cell>
          <cell r="AU532">
            <v>0</v>
          </cell>
          <cell r="AV532">
            <v>0</v>
          </cell>
          <cell r="AW532">
            <v>0</v>
          </cell>
          <cell r="AX532">
            <v>0</v>
          </cell>
          <cell r="AY532">
            <v>0</v>
          </cell>
          <cell r="AZ532">
            <v>0</v>
          </cell>
          <cell r="BA532">
            <v>0</v>
          </cell>
          <cell r="BB532">
            <v>0</v>
          </cell>
          <cell r="BC532">
            <v>0</v>
          </cell>
          <cell r="BD532">
            <v>0</v>
          </cell>
        </row>
        <row r="533">
          <cell r="AP533">
            <v>0</v>
          </cell>
          <cell r="AR533">
            <v>0</v>
          </cell>
          <cell r="AT533">
            <v>0</v>
          </cell>
          <cell r="AU533">
            <v>0</v>
          </cell>
          <cell r="AV533">
            <v>0</v>
          </cell>
          <cell r="AW533">
            <v>0</v>
          </cell>
          <cell r="AX533">
            <v>0</v>
          </cell>
          <cell r="AY533">
            <v>0</v>
          </cell>
          <cell r="AZ533">
            <v>0</v>
          </cell>
          <cell r="BA533">
            <v>0</v>
          </cell>
          <cell r="BB533">
            <v>0</v>
          </cell>
          <cell r="BC533">
            <v>0</v>
          </cell>
          <cell r="BD533">
            <v>0</v>
          </cell>
        </row>
        <row r="534">
          <cell r="AP534">
            <v>0</v>
          </cell>
          <cell r="AR534">
            <v>0</v>
          </cell>
          <cell r="AT534">
            <v>0</v>
          </cell>
          <cell r="AU534">
            <v>0</v>
          </cell>
          <cell r="AV534">
            <v>0</v>
          </cell>
          <cell r="AW534">
            <v>0</v>
          </cell>
          <cell r="AX534">
            <v>0</v>
          </cell>
          <cell r="AY534">
            <v>0</v>
          </cell>
          <cell r="AZ534">
            <v>0</v>
          </cell>
          <cell r="BA534">
            <v>0</v>
          </cell>
          <cell r="BB534">
            <v>0</v>
          </cell>
          <cell r="BC534">
            <v>0</v>
          </cell>
          <cell r="BD534">
            <v>0</v>
          </cell>
        </row>
        <row r="535">
          <cell r="AP535">
            <v>0</v>
          </cell>
          <cell r="AR535">
            <v>0</v>
          </cell>
          <cell r="AT535">
            <v>0</v>
          </cell>
          <cell r="AU535">
            <v>0</v>
          </cell>
          <cell r="AV535">
            <v>0</v>
          </cell>
          <cell r="AW535">
            <v>0</v>
          </cell>
          <cell r="AX535">
            <v>0</v>
          </cell>
          <cell r="AY535">
            <v>0</v>
          </cell>
          <cell r="AZ535">
            <v>0</v>
          </cell>
          <cell r="BA535">
            <v>0</v>
          </cell>
          <cell r="BB535">
            <v>0</v>
          </cell>
          <cell r="BC535">
            <v>0</v>
          </cell>
          <cell r="BD535">
            <v>0</v>
          </cell>
        </row>
        <row r="536">
          <cell r="AP536">
            <v>0</v>
          </cell>
          <cell r="AR536">
            <v>0</v>
          </cell>
          <cell r="AT536">
            <v>0</v>
          </cell>
          <cell r="AU536">
            <v>0</v>
          </cell>
          <cell r="AV536">
            <v>0</v>
          </cell>
          <cell r="AW536">
            <v>0</v>
          </cell>
          <cell r="AX536">
            <v>0</v>
          </cell>
          <cell r="AY536">
            <v>0</v>
          </cell>
          <cell r="AZ536">
            <v>0</v>
          </cell>
          <cell r="BA536">
            <v>0</v>
          </cell>
          <cell r="BB536">
            <v>0</v>
          </cell>
          <cell r="BC536">
            <v>0</v>
          </cell>
          <cell r="BD536">
            <v>0</v>
          </cell>
        </row>
        <row r="537">
          <cell r="AP537">
            <v>0</v>
          </cell>
          <cell r="AR537">
            <v>0</v>
          </cell>
          <cell r="AT537">
            <v>0</v>
          </cell>
          <cell r="AU537">
            <v>0</v>
          </cell>
          <cell r="AV537">
            <v>0</v>
          </cell>
          <cell r="AW537">
            <v>0</v>
          </cell>
          <cell r="AX537">
            <v>0</v>
          </cell>
          <cell r="AY537">
            <v>0</v>
          </cell>
          <cell r="AZ537">
            <v>0</v>
          </cell>
          <cell r="BA537">
            <v>0</v>
          </cell>
          <cell r="BB537">
            <v>0</v>
          </cell>
          <cell r="BC537">
            <v>0</v>
          </cell>
          <cell r="BD537">
            <v>0</v>
          </cell>
        </row>
        <row r="538">
          <cell r="AP538">
            <v>0</v>
          </cell>
          <cell r="AR538">
            <v>0</v>
          </cell>
          <cell r="AT538">
            <v>0</v>
          </cell>
          <cell r="AU538">
            <v>0</v>
          </cell>
          <cell r="AV538">
            <v>0</v>
          </cell>
          <cell r="AW538">
            <v>0</v>
          </cell>
          <cell r="AX538">
            <v>0</v>
          </cell>
          <cell r="AY538">
            <v>0</v>
          </cell>
          <cell r="AZ538">
            <v>0</v>
          </cell>
          <cell r="BA538">
            <v>0</v>
          </cell>
          <cell r="BB538">
            <v>0</v>
          </cell>
          <cell r="BC538">
            <v>0</v>
          </cell>
          <cell r="BD538">
            <v>0</v>
          </cell>
        </row>
        <row r="539">
          <cell r="AP539">
            <v>42</v>
          </cell>
          <cell r="AR539">
            <v>0</v>
          </cell>
          <cell r="AT539">
            <v>0</v>
          </cell>
          <cell r="AU539">
            <v>0</v>
          </cell>
          <cell r="AV539">
            <v>0</v>
          </cell>
          <cell r="AW539">
            <v>0</v>
          </cell>
          <cell r="AX539">
            <v>0</v>
          </cell>
          <cell r="AY539">
            <v>0</v>
          </cell>
          <cell r="AZ539">
            <v>0</v>
          </cell>
          <cell r="BA539">
            <v>0</v>
          </cell>
          <cell r="BB539">
            <v>0</v>
          </cell>
          <cell r="BC539">
            <v>0</v>
          </cell>
          <cell r="BD539">
            <v>0</v>
          </cell>
        </row>
        <row r="540">
          <cell r="AP540">
            <v>0</v>
          </cell>
          <cell r="AR540">
            <v>0</v>
          </cell>
          <cell r="AT540">
            <v>0</v>
          </cell>
          <cell r="AU540">
            <v>0</v>
          </cell>
          <cell r="AV540">
            <v>0</v>
          </cell>
          <cell r="AW540">
            <v>0</v>
          </cell>
          <cell r="AX540">
            <v>0</v>
          </cell>
          <cell r="AY540">
            <v>0</v>
          </cell>
          <cell r="AZ540">
            <v>0</v>
          </cell>
          <cell r="BA540">
            <v>0</v>
          </cell>
          <cell r="BB540">
            <v>0</v>
          </cell>
          <cell r="BC540">
            <v>0</v>
          </cell>
          <cell r="BD540">
            <v>0</v>
          </cell>
        </row>
        <row r="541">
          <cell r="AP541">
            <v>0</v>
          </cell>
          <cell r="AR541">
            <v>0</v>
          </cell>
          <cell r="AT541">
            <v>0</v>
          </cell>
          <cell r="AU541">
            <v>0</v>
          </cell>
          <cell r="AV541">
            <v>0</v>
          </cell>
          <cell r="AW541">
            <v>0</v>
          </cell>
          <cell r="AX541">
            <v>0</v>
          </cell>
          <cell r="AY541">
            <v>0</v>
          </cell>
          <cell r="AZ541">
            <v>0</v>
          </cell>
          <cell r="BA541">
            <v>0</v>
          </cell>
          <cell r="BB541">
            <v>0</v>
          </cell>
          <cell r="BC541">
            <v>0</v>
          </cell>
          <cell r="BD541">
            <v>0</v>
          </cell>
        </row>
        <row r="542">
          <cell r="AP542">
            <v>0</v>
          </cell>
          <cell r="AR542">
            <v>0</v>
          </cell>
          <cell r="AT542">
            <v>0</v>
          </cell>
          <cell r="AU542">
            <v>0</v>
          </cell>
          <cell r="AV542">
            <v>0</v>
          </cell>
          <cell r="AW542">
            <v>0</v>
          </cell>
          <cell r="AX542">
            <v>0</v>
          </cell>
          <cell r="AY542">
            <v>0</v>
          </cell>
          <cell r="AZ542">
            <v>0</v>
          </cell>
          <cell r="BA542">
            <v>0</v>
          </cell>
          <cell r="BB542">
            <v>0</v>
          </cell>
          <cell r="BC542">
            <v>0</v>
          </cell>
          <cell r="BD542">
            <v>0</v>
          </cell>
        </row>
        <row r="543">
          <cell r="AP543">
            <v>0</v>
          </cell>
          <cell r="AR543">
            <v>0</v>
          </cell>
          <cell r="AT543">
            <v>0</v>
          </cell>
          <cell r="AU543">
            <v>0</v>
          </cell>
          <cell r="AV543">
            <v>0</v>
          </cell>
          <cell r="AW543">
            <v>0</v>
          </cell>
          <cell r="AX543">
            <v>0</v>
          </cell>
          <cell r="AY543">
            <v>0</v>
          </cell>
          <cell r="AZ543">
            <v>0</v>
          </cell>
          <cell r="BA543">
            <v>0</v>
          </cell>
          <cell r="BB543">
            <v>0</v>
          </cell>
          <cell r="BC543">
            <v>0</v>
          </cell>
          <cell r="BD543">
            <v>0</v>
          </cell>
        </row>
        <row r="544">
          <cell r="AP544">
            <v>0</v>
          </cell>
          <cell r="AR544">
            <v>0</v>
          </cell>
          <cell r="AT544">
            <v>0</v>
          </cell>
          <cell r="AU544">
            <v>0</v>
          </cell>
          <cell r="AV544">
            <v>0</v>
          </cell>
          <cell r="AW544">
            <v>0</v>
          </cell>
          <cell r="AX544">
            <v>0</v>
          </cell>
          <cell r="AY544">
            <v>0</v>
          </cell>
          <cell r="AZ544">
            <v>0</v>
          </cell>
          <cell r="BA544">
            <v>0</v>
          </cell>
          <cell r="BB544">
            <v>0</v>
          </cell>
          <cell r="BC544">
            <v>0</v>
          </cell>
          <cell r="BD544">
            <v>0</v>
          </cell>
        </row>
        <row r="545">
          <cell r="AP545">
            <v>0</v>
          </cell>
          <cell r="AR545">
            <v>0</v>
          </cell>
          <cell r="AT545">
            <v>0</v>
          </cell>
          <cell r="AU545">
            <v>0</v>
          </cell>
          <cell r="AV545">
            <v>0</v>
          </cell>
          <cell r="AW545">
            <v>0</v>
          </cell>
          <cell r="AX545">
            <v>0</v>
          </cell>
          <cell r="AY545">
            <v>0</v>
          </cell>
          <cell r="AZ545">
            <v>0</v>
          </cell>
          <cell r="BA545">
            <v>0</v>
          </cell>
          <cell r="BB545">
            <v>0</v>
          </cell>
          <cell r="BC545">
            <v>0</v>
          </cell>
          <cell r="BD545">
            <v>0</v>
          </cell>
        </row>
        <row r="546">
          <cell r="AP546">
            <v>0</v>
          </cell>
          <cell r="AR546">
            <v>0</v>
          </cell>
          <cell r="AT546">
            <v>0</v>
          </cell>
          <cell r="AU546">
            <v>0</v>
          </cell>
          <cell r="AV546">
            <v>0</v>
          </cell>
          <cell r="AW546">
            <v>0</v>
          </cell>
          <cell r="AX546">
            <v>0</v>
          </cell>
          <cell r="AY546">
            <v>0</v>
          </cell>
          <cell r="AZ546">
            <v>0</v>
          </cell>
          <cell r="BA546">
            <v>0</v>
          </cell>
          <cell r="BB546">
            <v>0</v>
          </cell>
          <cell r="BC546">
            <v>0</v>
          </cell>
          <cell r="BD546">
            <v>0</v>
          </cell>
        </row>
        <row r="547">
          <cell r="AP547">
            <v>0</v>
          </cell>
          <cell r="AR547">
            <v>0</v>
          </cell>
          <cell r="AT547">
            <v>0</v>
          </cell>
          <cell r="AU547">
            <v>0</v>
          </cell>
          <cell r="AV547">
            <v>0</v>
          </cell>
          <cell r="AW547">
            <v>0</v>
          </cell>
          <cell r="AX547">
            <v>0</v>
          </cell>
          <cell r="AY547">
            <v>0</v>
          </cell>
          <cell r="AZ547">
            <v>0</v>
          </cell>
          <cell r="BA547">
            <v>0</v>
          </cell>
          <cell r="BB547">
            <v>0</v>
          </cell>
          <cell r="BC547">
            <v>0</v>
          </cell>
          <cell r="BD547">
            <v>0</v>
          </cell>
        </row>
        <row r="548">
          <cell r="AP548">
            <v>0</v>
          </cell>
          <cell r="AR548">
            <v>0</v>
          </cell>
          <cell r="AT548">
            <v>0</v>
          </cell>
          <cell r="AU548">
            <v>0</v>
          </cell>
          <cell r="AV548">
            <v>0</v>
          </cell>
          <cell r="AW548">
            <v>0</v>
          </cell>
          <cell r="AX548">
            <v>0</v>
          </cell>
          <cell r="AY548">
            <v>0</v>
          </cell>
          <cell r="AZ548">
            <v>0</v>
          </cell>
          <cell r="BA548">
            <v>0</v>
          </cell>
          <cell r="BB548">
            <v>0</v>
          </cell>
          <cell r="BC548">
            <v>0</v>
          </cell>
          <cell r="BD548">
            <v>0</v>
          </cell>
        </row>
        <row r="549">
          <cell r="AP549">
            <v>0</v>
          </cell>
          <cell r="AR549">
            <v>0</v>
          </cell>
          <cell r="AT549">
            <v>0</v>
          </cell>
          <cell r="AU549">
            <v>0</v>
          </cell>
          <cell r="AV549">
            <v>0</v>
          </cell>
          <cell r="AW549">
            <v>0</v>
          </cell>
          <cell r="AX549">
            <v>0</v>
          </cell>
          <cell r="AY549">
            <v>0</v>
          </cell>
          <cell r="AZ549">
            <v>0</v>
          </cell>
          <cell r="BA549">
            <v>0</v>
          </cell>
          <cell r="BB549">
            <v>0</v>
          </cell>
          <cell r="BC549">
            <v>0</v>
          </cell>
          <cell r="BD549">
            <v>0</v>
          </cell>
        </row>
        <row r="550">
          <cell r="AP550">
            <v>0</v>
          </cell>
          <cell r="AR550">
            <v>0</v>
          </cell>
          <cell r="AT550">
            <v>0</v>
          </cell>
          <cell r="AU550">
            <v>0</v>
          </cell>
          <cell r="AV550">
            <v>0</v>
          </cell>
          <cell r="AW550">
            <v>0</v>
          </cell>
          <cell r="AX550">
            <v>0</v>
          </cell>
          <cell r="AY550">
            <v>0</v>
          </cell>
          <cell r="AZ550">
            <v>0</v>
          </cell>
          <cell r="BA550">
            <v>0</v>
          </cell>
          <cell r="BB550">
            <v>0</v>
          </cell>
          <cell r="BC550">
            <v>0</v>
          </cell>
          <cell r="BD550">
            <v>0</v>
          </cell>
        </row>
        <row r="551">
          <cell r="AP551">
            <v>43</v>
          </cell>
          <cell r="AR551">
            <v>0</v>
          </cell>
          <cell r="AT551">
            <v>0</v>
          </cell>
          <cell r="AU551">
            <v>0</v>
          </cell>
          <cell r="AV551">
            <v>0</v>
          </cell>
          <cell r="AW551">
            <v>0</v>
          </cell>
          <cell r="AX551">
            <v>0</v>
          </cell>
          <cell r="AY551">
            <v>0</v>
          </cell>
          <cell r="AZ551">
            <v>0</v>
          </cell>
          <cell r="BA551">
            <v>0</v>
          </cell>
          <cell r="BB551">
            <v>0</v>
          </cell>
          <cell r="BC551">
            <v>0</v>
          </cell>
          <cell r="BD551">
            <v>0</v>
          </cell>
        </row>
        <row r="552">
          <cell r="AP552">
            <v>0</v>
          </cell>
          <cell r="AR552">
            <v>0</v>
          </cell>
          <cell r="AT552">
            <v>0</v>
          </cell>
          <cell r="AU552">
            <v>0</v>
          </cell>
          <cell r="AV552">
            <v>0</v>
          </cell>
          <cell r="AW552">
            <v>0</v>
          </cell>
          <cell r="AX552">
            <v>0</v>
          </cell>
          <cell r="AY552">
            <v>0</v>
          </cell>
          <cell r="AZ552">
            <v>0</v>
          </cell>
          <cell r="BA552">
            <v>0</v>
          </cell>
          <cell r="BB552">
            <v>0</v>
          </cell>
          <cell r="BC552">
            <v>0</v>
          </cell>
          <cell r="BD552">
            <v>0</v>
          </cell>
        </row>
        <row r="553">
          <cell r="AP553">
            <v>0</v>
          </cell>
          <cell r="AR553">
            <v>0</v>
          </cell>
          <cell r="AT553">
            <v>0</v>
          </cell>
          <cell r="AU553">
            <v>0</v>
          </cell>
          <cell r="AV553">
            <v>0</v>
          </cell>
          <cell r="AW553">
            <v>0</v>
          </cell>
          <cell r="AX553">
            <v>0</v>
          </cell>
          <cell r="AY553">
            <v>0</v>
          </cell>
          <cell r="AZ553">
            <v>0</v>
          </cell>
          <cell r="BA553">
            <v>0</v>
          </cell>
          <cell r="BB553">
            <v>0</v>
          </cell>
          <cell r="BC553">
            <v>0</v>
          </cell>
          <cell r="BD553">
            <v>0</v>
          </cell>
        </row>
        <row r="554">
          <cell r="AP554">
            <v>0</v>
          </cell>
          <cell r="AR554">
            <v>0</v>
          </cell>
          <cell r="AT554">
            <v>0</v>
          </cell>
          <cell r="AU554">
            <v>0</v>
          </cell>
          <cell r="AV554">
            <v>0</v>
          </cell>
          <cell r="AW554">
            <v>0</v>
          </cell>
          <cell r="AX554">
            <v>0</v>
          </cell>
          <cell r="AY554">
            <v>0</v>
          </cell>
          <cell r="AZ554">
            <v>0</v>
          </cell>
          <cell r="BA554">
            <v>0</v>
          </cell>
          <cell r="BB554">
            <v>0</v>
          </cell>
          <cell r="BC554">
            <v>0</v>
          </cell>
          <cell r="BD554">
            <v>0</v>
          </cell>
        </row>
        <row r="555">
          <cell r="AP555">
            <v>0</v>
          </cell>
          <cell r="AR555">
            <v>0</v>
          </cell>
          <cell r="AT555">
            <v>0</v>
          </cell>
          <cell r="AU555">
            <v>0</v>
          </cell>
          <cell r="AV555">
            <v>0</v>
          </cell>
          <cell r="AW555">
            <v>0</v>
          </cell>
          <cell r="AX555">
            <v>0</v>
          </cell>
          <cell r="AY555">
            <v>0</v>
          </cell>
          <cell r="AZ555">
            <v>0</v>
          </cell>
          <cell r="BA555">
            <v>0</v>
          </cell>
          <cell r="BB555">
            <v>0</v>
          </cell>
          <cell r="BC555">
            <v>0</v>
          </cell>
          <cell r="BD555">
            <v>0</v>
          </cell>
        </row>
        <row r="556">
          <cell r="AP556">
            <v>0</v>
          </cell>
          <cell r="AR556">
            <v>0</v>
          </cell>
          <cell r="AT556">
            <v>0</v>
          </cell>
          <cell r="AU556">
            <v>0</v>
          </cell>
          <cell r="AV556">
            <v>0</v>
          </cell>
          <cell r="AW556">
            <v>0</v>
          </cell>
          <cell r="AX556">
            <v>0</v>
          </cell>
          <cell r="AY556">
            <v>0</v>
          </cell>
          <cell r="AZ556">
            <v>0</v>
          </cell>
          <cell r="BA556">
            <v>0</v>
          </cell>
          <cell r="BB556">
            <v>0</v>
          </cell>
          <cell r="BC556">
            <v>0</v>
          </cell>
          <cell r="BD556">
            <v>0</v>
          </cell>
        </row>
        <row r="557">
          <cell r="AP557">
            <v>0</v>
          </cell>
          <cell r="AR557">
            <v>0</v>
          </cell>
          <cell r="AT557">
            <v>0</v>
          </cell>
          <cell r="AU557">
            <v>0</v>
          </cell>
          <cell r="AV557">
            <v>0</v>
          </cell>
          <cell r="AW557">
            <v>0</v>
          </cell>
          <cell r="AX557">
            <v>0</v>
          </cell>
          <cell r="AY557">
            <v>0</v>
          </cell>
          <cell r="AZ557">
            <v>0</v>
          </cell>
          <cell r="BA557">
            <v>0</v>
          </cell>
          <cell r="BB557">
            <v>0</v>
          </cell>
          <cell r="BC557">
            <v>0</v>
          </cell>
          <cell r="BD557">
            <v>0</v>
          </cell>
        </row>
        <row r="558">
          <cell r="AP558">
            <v>0</v>
          </cell>
          <cell r="AR558">
            <v>0</v>
          </cell>
          <cell r="AT558">
            <v>0</v>
          </cell>
          <cell r="AU558">
            <v>0</v>
          </cell>
          <cell r="AV558">
            <v>0</v>
          </cell>
          <cell r="AW558">
            <v>0</v>
          </cell>
          <cell r="AX558">
            <v>0</v>
          </cell>
          <cell r="AY558">
            <v>0</v>
          </cell>
          <cell r="AZ558">
            <v>0</v>
          </cell>
          <cell r="BA558">
            <v>0</v>
          </cell>
          <cell r="BB558">
            <v>0</v>
          </cell>
          <cell r="BC558">
            <v>0</v>
          </cell>
          <cell r="BD558">
            <v>0</v>
          </cell>
        </row>
        <row r="559">
          <cell r="AP559">
            <v>0</v>
          </cell>
          <cell r="AR559">
            <v>0</v>
          </cell>
          <cell r="AT559">
            <v>0</v>
          </cell>
          <cell r="AU559">
            <v>0</v>
          </cell>
          <cell r="AV559">
            <v>0</v>
          </cell>
          <cell r="AW559">
            <v>0</v>
          </cell>
          <cell r="AX559">
            <v>0</v>
          </cell>
          <cell r="AY559">
            <v>0</v>
          </cell>
          <cell r="AZ559">
            <v>0</v>
          </cell>
          <cell r="BA559">
            <v>0</v>
          </cell>
          <cell r="BB559">
            <v>0</v>
          </cell>
          <cell r="BC559">
            <v>0</v>
          </cell>
          <cell r="BD559">
            <v>0</v>
          </cell>
        </row>
        <row r="560">
          <cell r="AP560">
            <v>0</v>
          </cell>
          <cell r="AR560">
            <v>0</v>
          </cell>
          <cell r="AT560">
            <v>0</v>
          </cell>
          <cell r="AU560">
            <v>0</v>
          </cell>
          <cell r="AV560">
            <v>0</v>
          </cell>
          <cell r="AW560">
            <v>0</v>
          </cell>
          <cell r="AX560">
            <v>0</v>
          </cell>
          <cell r="AY560">
            <v>0</v>
          </cell>
          <cell r="AZ560">
            <v>0</v>
          </cell>
          <cell r="BA560">
            <v>0</v>
          </cell>
          <cell r="BB560">
            <v>0</v>
          </cell>
          <cell r="BC560">
            <v>0</v>
          </cell>
          <cell r="BD560">
            <v>0</v>
          </cell>
        </row>
        <row r="561">
          <cell r="AP561">
            <v>0</v>
          </cell>
          <cell r="AR561">
            <v>0</v>
          </cell>
          <cell r="AT561">
            <v>0</v>
          </cell>
          <cell r="AU561">
            <v>0</v>
          </cell>
          <cell r="AV561">
            <v>0</v>
          </cell>
          <cell r="AW561">
            <v>0</v>
          </cell>
          <cell r="AX561">
            <v>0</v>
          </cell>
          <cell r="AY561">
            <v>0</v>
          </cell>
          <cell r="AZ561">
            <v>0</v>
          </cell>
          <cell r="BA561">
            <v>0</v>
          </cell>
          <cell r="BB561">
            <v>0</v>
          </cell>
          <cell r="BC561">
            <v>0</v>
          </cell>
          <cell r="BD561">
            <v>0</v>
          </cell>
        </row>
        <row r="562">
          <cell r="AP562">
            <v>0</v>
          </cell>
          <cell r="AR562">
            <v>0</v>
          </cell>
          <cell r="AT562">
            <v>0</v>
          </cell>
          <cell r="AU562">
            <v>0</v>
          </cell>
          <cell r="AV562">
            <v>0</v>
          </cell>
          <cell r="AW562">
            <v>0</v>
          </cell>
          <cell r="AX562">
            <v>0</v>
          </cell>
          <cell r="AY562">
            <v>0</v>
          </cell>
          <cell r="AZ562">
            <v>0</v>
          </cell>
          <cell r="BA562">
            <v>0</v>
          </cell>
          <cell r="BB562">
            <v>0</v>
          </cell>
          <cell r="BC562">
            <v>0</v>
          </cell>
          <cell r="BD562">
            <v>0</v>
          </cell>
        </row>
        <row r="563">
          <cell r="AP563">
            <v>44</v>
          </cell>
          <cell r="AR563">
            <v>0</v>
          </cell>
          <cell r="AT563">
            <v>0</v>
          </cell>
          <cell r="AU563">
            <v>0</v>
          </cell>
          <cell r="AV563">
            <v>0</v>
          </cell>
          <cell r="AW563">
            <v>0</v>
          </cell>
          <cell r="AX563">
            <v>0</v>
          </cell>
          <cell r="AY563">
            <v>0</v>
          </cell>
          <cell r="AZ563">
            <v>0</v>
          </cell>
          <cell r="BA563">
            <v>0</v>
          </cell>
          <cell r="BB563">
            <v>0</v>
          </cell>
          <cell r="BC563">
            <v>0</v>
          </cell>
          <cell r="BD563">
            <v>0</v>
          </cell>
        </row>
        <row r="564">
          <cell r="AP564">
            <v>0</v>
          </cell>
          <cell r="AR564">
            <v>0</v>
          </cell>
          <cell r="AT564">
            <v>0</v>
          </cell>
          <cell r="AU564">
            <v>0</v>
          </cell>
          <cell r="AV564">
            <v>0</v>
          </cell>
          <cell r="AW564">
            <v>0</v>
          </cell>
          <cell r="AX564">
            <v>0</v>
          </cell>
          <cell r="AY564">
            <v>0</v>
          </cell>
          <cell r="AZ564">
            <v>0</v>
          </cell>
          <cell r="BA564">
            <v>0</v>
          </cell>
          <cell r="BB564">
            <v>0</v>
          </cell>
          <cell r="BC564">
            <v>0</v>
          </cell>
          <cell r="BD564">
            <v>0</v>
          </cell>
        </row>
        <row r="565">
          <cell r="AP565">
            <v>0</v>
          </cell>
          <cell r="AR565">
            <v>0</v>
          </cell>
          <cell r="AT565">
            <v>0</v>
          </cell>
          <cell r="AU565">
            <v>0</v>
          </cell>
          <cell r="AV565">
            <v>0</v>
          </cell>
          <cell r="AW565">
            <v>0</v>
          </cell>
          <cell r="AX565">
            <v>0</v>
          </cell>
          <cell r="AY565">
            <v>0</v>
          </cell>
          <cell r="AZ565">
            <v>0</v>
          </cell>
          <cell r="BA565">
            <v>0</v>
          </cell>
          <cell r="BB565">
            <v>0</v>
          </cell>
          <cell r="BC565">
            <v>0</v>
          </cell>
          <cell r="BD565">
            <v>0</v>
          </cell>
        </row>
        <row r="566">
          <cell r="AP566">
            <v>0</v>
          </cell>
          <cell r="AR566">
            <v>0</v>
          </cell>
          <cell r="AT566">
            <v>0</v>
          </cell>
          <cell r="AU566">
            <v>0</v>
          </cell>
          <cell r="AV566">
            <v>0</v>
          </cell>
          <cell r="AW566">
            <v>0</v>
          </cell>
          <cell r="AX566">
            <v>0</v>
          </cell>
          <cell r="AY566">
            <v>0</v>
          </cell>
          <cell r="AZ566">
            <v>0</v>
          </cell>
          <cell r="BA566">
            <v>0</v>
          </cell>
          <cell r="BB566">
            <v>0</v>
          </cell>
          <cell r="BC566">
            <v>0</v>
          </cell>
          <cell r="BD566">
            <v>0</v>
          </cell>
        </row>
        <row r="567">
          <cell r="AP567">
            <v>0</v>
          </cell>
          <cell r="AR567">
            <v>0</v>
          </cell>
          <cell r="AT567">
            <v>0</v>
          </cell>
          <cell r="AU567">
            <v>0</v>
          </cell>
          <cell r="AV567">
            <v>0</v>
          </cell>
          <cell r="AW567">
            <v>0</v>
          </cell>
          <cell r="AX567">
            <v>0</v>
          </cell>
          <cell r="AY567">
            <v>0</v>
          </cell>
          <cell r="AZ567">
            <v>0</v>
          </cell>
          <cell r="BA567">
            <v>0</v>
          </cell>
          <cell r="BB567">
            <v>0</v>
          </cell>
          <cell r="BC567">
            <v>0</v>
          </cell>
          <cell r="BD567">
            <v>0</v>
          </cell>
        </row>
        <row r="568">
          <cell r="AP568">
            <v>0</v>
          </cell>
          <cell r="AR568">
            <v>0</v>
          </cell>
          <cell r="AT568">
            <v>0</v>
          </cell>
          <cell r="AU568">
            <v>0</v>
          </cell>
          <cell r="AV568">
            <v>0</v>
          </cell>
          <cell r="AW568">
            <v>0</v>
          </cell>
          <cell r="AX568">
            <v>0</v>
          </cell>
          <cell r="AY568">
            <v>0</v>
          </cell>
          <cell r="AZ568">
            <v>0</v>
          </cell>
          <cell r="BA568">
            <v>0</v>
          </cell>
          <cell r="BB568">
            <v>0</v>
          </cell>
          <cell r="BC568">
            <v>0</v>
          </cell>
          <cell r="BD568">
            <v>0</v>
          </cell>
        </row>
        <row r="569">
          <cell r="AP569">
            <v>0</v>
          </cell>
          <cell r="AR569">
            <v>0</v>
          </cell>
          <cell r="AT569">
            <v>0</v>
          </cell>
          <cell r="AU569">
            <v>0</v>
          </cell>
          <cell r="AV569">
            <v>0</v>
          </cell>
          <cell r="AW569">
            <v>0</v>
          </cell>
          <cell r="AX569">
            <v>0</v>
          </cell>
          <cell r="AY569">
            <v>0</v>
          </cell>
          <cell r="AZ569">
            <v>0</v>
          </cell>
          <cell r="BA569">
            <v>0</v>
          </cell>
          <cell r="BB569">
            <v>0</v>
          </cell>
          <cell r="BC569">
            <v>0</v>
          </cell>
          <cell r="BD569">
            <v>0</v>
          </cell>
        </row>
        <row r="570">
          <cell r="AP570">
            <v>0</v>
          </cell>
          <cell r="AR570">
            <v>0</v>
          </cell>
          <cell r="AT570">
            <v>0</v>
          </cell>
          <cell r="AU570">
            <v>0</v>
          </cell>
          <cell r="AV570">
            <v>0</v>
          </cell>
          <cell r="AW570">
            <v>0</v>
          </cell>
          <cell r="AX570">
            <v>0</v>
          </cell>
          <cell r="AY570">
            <v>0</v>
          </cell>
          <cell r="AZ570">
            <v>0</v>
          </cell>
          <cell r="BA570">
            <v>0</v>
          </cell>
          <cell r="BB570">
            <v>0</v>
          </cell>
          <cell r="BC570">
            <v>0</v>
          </cell>
          <cell r="BD570">
            <v>0</v>
          </cell>
        </row>
        <row r="571">
          <cell r="AP571">
            <v>0</v>
          </cell>
          <cell r="AR571">
            <v>0</v>
          </cell>
          <cell r="AT571">
            <v>0</v>
          </cell>
          <cell r="AU571">
            <v>0</v>
          </cell>
          <cell r="AV571">
            <v>0</v>
          </cell>
          <cell r="AW571">
            <v>0</v>
          </cell>
          <cell r="AX571">
            <v>0</v>
          </cell>
          <cell r="AY571">
            <v>0</v>
          </cell>
          <cell r="AZ571">
            <v>0</v>
          </cell>
          <cell r="BA571">
            <v>0</v>
          </cell>
          <cell r="BB571">
            <v>0</v>
          </cell>
          <cell r="BC571">
            <v>0</v>
          </cell>
          <cell r="BD571">
            <v>0</v>
          </cell>
        </row>
        <row r="572">
          <cell r="AP572">
            <v>0</v>
          </cell>
          <cell r="AR572">
            <v>0</v>
          </cell>
          <cell r="AT572">
            <v>0</v>
          </cell>
          <cell r="AU572">
            <v>0</v>
          </cell>
          <cell r="AV572">
            <v>0</v>
          </cell>
          <cell r="AW572">
            <v>0</v>
          </cell>
          <cell r="AX572">
            <v>0</v>
          </cell>
          <cell r="AY572">
            <v>0</v>
          </cell>
          <cell r="AZ572">
            <v>0</v>
          </cell>
          <cell r="BA572">
            <v>0</v>
          </cell>
          <cell r="BB572">
            <v>0</v>
          </cell>
          <cell r="BC572">
            <v>0</v>
          </cell>
          <cell r="BD572">
            <v>0</v>
          </cell>
        </row>
        <row r="573">
          <cell r="AP573">
            <v>0</v>
          </cell>
          <cell r="AR573">
            <v>0</v>
          </cell>
          <cell r="AT573">
            <v>0</v>
          </cell>
          <cell r="AU573">
            <v>0</v>
          </cell>
          <cell r="AV573">
            <v>0</v>
          </cell>
          <cell r="AW573">
            <v>0</v>
          </cell>
          <cell r="AX573">
            <v>0</v>
          </cell>
          <cell r="AY573">
            <v>0</v>
          </cell>
          <cell r="AZ573">
            <v>0</v>
          </cell>
          <cell r="BA573">
            <v>0</v>
          </cell>
          <cell r="BB573">
            <v>0</v>
          </cell>
          <cell r="BC573">
            <v>0</v>
          </cell>
          <cell r="BD573">
            <v>0</v>
          </cell>
        </row>
        <row r="574">
          <cell r="AP574">
            <v>0</v>
          </cell>
          <cell r="AR574">
            <v>0</v>
          </cell>
          <cell r="AT574">
            <v>0</v>
          </cell>
          <cell r="AU574">
            <v>0</v>
          </cell>
          <cell r="AV574">
            <v>0</v>
          </cell>
          <cell r="AW574">
            <v>0</v>
          </cell>
          <cell r="AX574">
            <v>0</v>
          </cell>
          <cell r="AY574">
            <v>0</v>
          </cell>
          <cell r="AZ574">
            <v>0</v>
          </cell>
          <cell r="BA574">
            <v>0</v>
          </cell>
          <cell r="BB574">
            <v>0</v>
          </cell>
          <cell r="BC574">
            <v>0</v>
          </cell>
          <cell r="BD574">
            <v>0</v>
          </cell>
        </row>
        <row r="575">
          <cell r="AP575">
            <v>45</v>
          </cell>
          <cell r="AR575">
            <v>0</v>
          </cell>
          <cell r="AT575">
            <v>0</v>
          </cell>
          <cell r="AU575">
            <v>0</v>
          </cell>
          <cell r="AV575">
            <v>0</v>
          </cell>
          <cell r="AW575">
            <v>0</v>
          </cell>
          <cell r="AX575">
            <v>0</v>
          </cell>
          <cell r="AY575">
            <v>0</v>
          </cell>
          <cell r="AZ575">
            <v>0</v>
          </cell>
          <cell r="BA575">
            <v>0</v>
          </cell>
          <cell r="BB575">
            <v>0</v>
          </cell>
          <cell r="BC575">
            <v>0</v>
          </cell>
          <cell r="BD575">
            <v>0</v>
          </cell>
        </row>
        <row r="576">
          <cell r="AP576">
            <v>0</v>
          </cell>
          <cell r="AR576">
            <v>0</v>
          </cell>
          <cell r="AT576">
            <v>0</v>
          </cell>
          <cell r="AU576">
            <v>0</v>
          </cell>
          <cell r="AV576">
            <v>0</v>
          </cell>
          <cell r="AW576">
            <v>0</v>
          </cell>
          <cell r="AX576">
            <v>0</v>
          </cell>
          <cell r="AY576">
            <v>0</v>
          </cell>
          <cell r="AZ576">
            <v>0</v>
          </cell>
          <cell r="BA576">
            <v>0</v>
          </cell>
          <cell r="BB576">
            <v>0</v>
          </cell>
          <cell r="BC576">
            <v>0</v>
          </cell>
          <cell r="BD576">
            <v>0</v>
          </cell>
        </row>
        <row r="577">
          <cell r="AP577">
            <v>0</v>
          </cell>
          <cell r="AR577">
            <v>0</v>
          </cell>
          <cell r="AT577">
            <v>0</v>
          </cell>
          <cell r="AU577">
            <v>0</v>
          </cell>
          <cell r="AV577">
            <v>0</v>
          </cell>
          <cell r="AW577">
            <v>0</v>
          </cell>
          <cell r="AX577">
            <v>0</v>
          </cell>
          <cell r="AY577">
            <v>0</v>
          </cell>
          <cell r="AZ577">
            <v>0</v>
          </cell>
          <cell r="BA577">
            <v>0</v>
          </cell>
          <cell r="BB577">
            <v>0</v>
          </cell>
          <cell r="BC577">
            <v>0</v>
          </cell>
          <cell r="BD577">
            <v>0</v>
          </cell>
        </row>
        <row r="578">
          <cell r="AP578">
            <v>0</v>
          </cell>
          <cell r="AR578">
            <v>0</v>
          </cell>
          <cell r="AT578">
            <v>0</v>
          </cell>
          <cell r="AU578">
            <v>0</v>
          </cell>
          <cell r="AV578">
            <v>0</v>
          </cell>
          <cell r="AW578">
            <v>0</v>
          </cell>
          <cell r="AX578">
            <v>0</v>
          </cell>
          <cell r="AY578">
            <v>0</v>
          </cell>
          <cell r="AZ578">
            <v>0</v>
          </cell>
          <cell r="BA578">
            <v>0</v>
          </cell>
          <cell r="BB578">
            <v>0</v>
          </cell>
          <cell r="BC578">
            <v>0</v>
          </cell>
          <cell r="BD578">
            <v>0</v>
          </cell>
        </row>
        <row r="579">
          <cell r="AP579">
            <v>0</v>
          </cell>
          <cell r="AR579">
            <v>0</v>
          </cell>
          <cell r="AT579">
            <v>0</v>
          </cell>
          <cell r="AU579">
            <v>0</v>
          </cell>
          <cell r="AV579">
            <v>0</v>
          </cell>
          <cell r="AW579">
            <v>0</v>
          </cell>
          <cell r="AX579">
            <v>0</v>
          </cell>
          <cell r="AY579">
            <v>0</v>
          </cell>
          <cell r="AZ579">
            <v>0</v>
          </cell>
          <cell r="BA579">
            <v>0</v>
          </cell>
          <cell r="BB579">
            <v>0</v>
          </cell>
          <cell r="BC579">
            <v>0</v>
          </cell>
          <cell r="BD579">
            <v>0</v>
          </cell>
        </row>
        <row r="580">
          <cell r="AP580">
            <v>0</v>
          </cell>
          <cell r="AR580">
            <v>0</v>
          </cell>
          <cell r="AT580">
            <v>0</v>
          </cell>
          <cell r="AU580">
            <v>0</v>
          </cell>
          <cell r="AV580">
            <v>0</v>
          </cell>
          <cell r="AW580">
            <v>0</v>
          </cell>
          <cell r="AX580">
            <v>0</v>
          </cell>
          <cell r="AY580">
            <v>0</v>
          </cell>
          <cell r="AZ580">
            <v>0</v>
          </cell>
          <cell r="BA580">
            <v>0</v>
          </cell>
          <cell r="BB580">
            <v>0</v>
          </cell>
          <cell r="BC580">
            <v>0</v>
          </cell>
          <cell r="BD580">
            <v>0</v>
          </cell>
        </row>
        <row r="581">
          <cell r="AP581">
            <v>0</v>
          </cell>
          <cell r="AR581">
            <v>0</v>
          </cell>
          <cell r="AT581">
            <v>0</v>
          </cell>
          <cell r="AU581">
            <v>0</v>
          </cell>
          <cell r="AV581">
            <v>0</v>
          </cell>
          <cell r="AW581">
            <v>0</v>
          </cell>
          <cell r="AX581">
            <v>0</v>
          </cell>
          <cell r="AY581">
            <v>0</v>
          </cell>
          <cell r="AZ581">
            <v>0</v>
          </cell>
          <cell r="BA581">
            <v>0</v>
          </cell>
          <cell r="BB581">
            <v>0</v>
          </cell>
          <cell r="BC581">
            <v>0</v>
          </cell>
          <cell r="BD581">
            <v>0</v>
          </cell>
        </row>
        <row r="582">
          <cell r="AP582">
            <v>0</v>
          </cell>
          <cell r="AR582">
            <v>0</v>
          </cell>
          <cell r="AT582">
            <v>0</v>
          </cell>
          <cell r="AU582">
            <v>0</v>
          </cell>
          <cell r="AV582">
            <v>0</v>
          </cell>
          <cell r="AW582">
            <v>0</v>
          </cell>
          <cell r="AX582">
            <v>0</v>
          </cell>
          <cell r="AY582">
            <v>0</v>
          </cell>
          <cell r="AZ582">
            <v>0</v>
          </cell>
          <cell r="BA582">
            <v>0</v>
          </cell>
          <cell r="BB582">
            <v>0</v>
          </cell>
          <cell r="BC582">
            <v>0</v>
          </cell>
          <cell r="BD582">
            <v>0</v>
          </cell>
        </row>
        <row r="583">
          <cell r="AP583">
            <v>0</v>
          </cell>
          <cell r="AR583">
            <v>0</v>
          </cell>
          <cell r="AT583">
            <v>0</v>
          </cell>
          <cell r="AU583">
            <v>0</v>
          </cell>
          <cell r="AV583">
            <v>0</v>
          </cell>
          <cell r="AW583">
            <v>0</v>
          </cell>
          <cell r="AX583">
            <v>0</v>
          </cell>
          <cell r="AY583">
            <v>0</v>
          </cell>
          <cell r="AZ583">
            <v>0</v>
          </cell>
          <cell r="BA583">
            <v>0</v>
          </cell>
          <cell r="BB583">
            <v>0</v>
          </cell>
          <cell r="BC583">
            <v>0</v>
          </cell>
          <cell r="BD583">
            <v>0</v>
          </cell>
        </row>
        <row r="584">
          <cell r="AP584">
            <v>0</v>
          </cell>
          <cell r="AR584">
            <v>0</v>
          </cell>
          <cell r="AT584">
            <v>0</v>
          </cell>
          <cell r="AU584">
            <v>0</v>
          </cell>
          <cell r="AV584">
            <v>0</v>
          </cell>
          <cell r="AW584">
            <v>0</v>
          </cell>
          <cell r="AX584">
            <v>0</v>
          </cell>
          <cell r="AY584">
            <v>0</v>
          </cell>
          <cell r="AZ584">
            <v>0</v>
          </cell>
          <cell r="BA584">
            <v>0</v>
          </cell>
          <cell r="BB584">
            <v>0</v>
          </cell>
          <cell r="BC584">
            <v>0</v>
          </cell>
          <cell r="BD584">
            <v>0</v>
          </cell>
        </row>
        <row r="585">
          <cell r="AP585">
            <v>0</v>
          </cell>
          <cell r="AR585">
            <v>0</v>
          </cell>
          <cell r="AT585">
            <v>0</v>
          </cell>
          <cell r="AU585">
            <v>0</v>
          </cell>
          <cell r="AV585">
            <v>0</v>
          </cell>
          <cell r="AW585">
            <v>0</v>
          </cell>
          <cell r="AX585">
            <v>0</v>
          </cell>
          <cell r="AY585">
            <v>0</v>
          </cell>
          <cell r="AZ585">
            <v>0</v>
          </cell>
          <cell r="BA585">
            <v>0</v>
          </cell>
          <cell r="BB585">
            <v>0</v>
          </cell>
          <cell r="BC585">
            <v>0</v>
          </cell>
          <cell r="BD585">
            <v>0</v>
          </cell>
        </row>
        <row r="586">
          <cell r="AP586">
            <v>0</v>
          </cell>
          <cell r="AR586">
            <v>0</v>
          </cell>
          <cell r="AT586">
            <v>0</v>
          </cell>
          <cell r="AU586">
            <v>0</v>
          </cell>
          <cell r="AV586">
            <v>0</v>
          </cell>
          <cell r="AW586">
            <v>0</v>
          </cell>
          <cell r="AX586">
            <v>0</v>
          </cell>
          <cell r="AY586">
            <v>0</v>
          </cell>
          <cell r="AZ586">
            <v>0</v>
          </cell>
          <cell r="BA586">
            <v>0</v>
          </cell>
          <cell r="BB586">
            <v>0</v>
          </cell>
          <cell r="BC586">
            <v>0</v>
          </cell>
          <cell r="BD586">
            <v>0</v>
          </cell>
        </row>
        <row r="587">
          <cell r="AP587">
            <v>46</v>
          </cell>
          <cell r="AR587">
            <v>0</v>
          </cell>
          <cell r="AT587">
            <v>0</v>
          </cell>
          <cell r="AU587">
            <v>0</v>
          </cell>
          <cell r="AV587">
            <v>0</v>
          </cell>
          <cell r="AW587">
            <v>0</v>
          </cell>
          <cell r="AX587">
            <v>0</v>
          </cell>
          <cell r="AY587">
            <v>0</v>
          </cell>
          <cell r="AZ587">
            <v>0</v>
          </cell>
          <cell r="BA587">
            <v>0</v>
          </cell>
          <cell r="BB587">
            <v>0</v>
          </cell>
          <cell r="BC587">
            <v>0</v>
          </cell>
          <cell r="BD587">
            <v>0</v>
          </cell>
        </row>
        <row r="588">
          <cell r="AP588">
            <v>0</v>
          </cell>
          <cell r="AR588">
            <v>0</v>
          </cell>
          <cell r="AT588">
            <v>0</v>
          </cell>
          <cell r="AU588">
            <v>0</v>
          </cell>
          <cell r="AV588">
            <v>0</v>
          </cell>
          <cell r="AW588">
            <v>0</v>
          </cell>
          <cell r="AX588">
            <v>0</v>
          </cell>
          <cell r="AY588">
            <v>0</v>
          </cell>
          <cell r="AZ588">
            <v>0</v>
          </cell>
          <cell r="BA588">
            <v>0</v>
          </cell>
          <cell r="BB588">
            <v>0</v>
          </cell>
          <cell r="BC588">
            <v>0</v>
          </cell>
          <cell r="BD588">
            <v>0</v>
          </cell>
        </row>
        <row r="589">
          <cell r="AP589">
            <v>0</v>
          </cell>
          <cell r="AR589">
            <v>0</v>
          </cell>
          <cell r="AT589">
            <v>0</v>
          </cell>
          <cell r="AU589">
            <v>0</v>
          </cell>
          <cell r="AV589">
            <v>0</v>
          </cell>
          <cell r="AW589">
            <v>0</v>
          </cell>
          <cell r="AX589">
            <v>0</v>
          </cell>
          <cell r="AY589">
            <v>0</v>
          </cell>
          <cell r="AZ589">
            <v>0</v>
          </cell>
          <cell r="BA589">
            <v>0</v>
          </cell>
          <cell r="BB589">
            <v>0</v>
          </cell>
          <cell r="BC589">
            <v>0</v>
          </cell>
          <cell r="BD589">
            <v>0</v>
          </cell>
        </row>
        <row r="590">
          <cell r="AP590">
            <v>0</v>
          </cell>
          <cell r="AR590">
            <v>0</v>
          </cell>
          <cell r="AT590">
            <v>0</v>
          </cell>
          <cell r="AU590">
            <v>0</v>
          </cell>
          <cell r="AV590">
            <v>0</v>
          </cell>
          <cell r="AW590">
            <v>0</v>
          </cell>
          <cell r="AX590">
            <v>0</v>
          </cell>
          <cell r="AY590">
            <v>0</v>
          </cell>
          <cell r="AZ590">
            <v>0</v>
          </cell>
          <cell r="BA590">
            <v>0</v>
          </cell>
          <cell r="BB590">
            <v>0</v>
          </cell>
          <cell r="BC590">
            <v>0</v>
          </cell>
          <cell r="BD590">
            <v>0</v>
          </cell>
        </row>
        <row r="591">
          <cell r="AP591">
            <v>0</v>
          </cell>
          <cell r="AR591">
            <v>0</v>
          </cell>
          <cell r="AT591">
            <v>0</v>
          </cell>
          <cell r="AU591">
            <v>0</v>
          </cell>
          <cell r="AV591">
            <v>0</v>
          </cell>
          <cell r="AW591">
            <v>0</v>
          </cell>
          <cell r="AX591">
            <v>0</v>
          </cell>
          <cell r="AY591">
            <v>0</v>
          </cell>
          <cell r="AZ591">
            <v>0</v>
          </cell>
          <cell r="BA591">
            <v>0</v>
          </cell>
          <cell r="BB591">
            <v>0</v>
          </cell>
          <cell r="BC591">
            <v>0</v>
          </cell>
          <cell r="BD591">
            <v>0</v>
          </cell>
        </row>
        <row r="592">
          <cell r="AP592">
            <v>0</v>
          </cell>
          <cell r="AR592">
            <v>0</v>
          </cell>
          <cell r="AT592">
            <v>0</v>
          </cell>
          <cell r="AU592">
            <v>0</v>
          </cell>
          <cell r="AV592">
            <v>0</v>
          </cell>
          <cell r="AW592">
            <v>0</v>
          </cell>
          <cell r="AX592">
            <v>0</v>
          </cell>
          <cell r="AY592">
            <v>0</v>
          </cell>
          <cell r="AZ592">
            <v>0</v>
          </cell>
          <cell r="BA592">
            <v>0</v>
          </cell>
          <cell r="BB592">
            <v>0</v>
          </cell>
          <cell r="BC592">
            <v>0</v>
          </cell>
          <cell r="BD592">
            <v>0</v>
          </cell>
        </row>
        <row r="593">
          <cell r="AP593">
            <v>0</v>
          </cell>
          <cell r="AR593">
            <v>0</v>
          </cell>
          <cell r="AT593">
            <v>0</v>
          </cell>
          <cell r="AU593">
            <v>0</v>
          </cell>
          <cell r="AV593">
            <v>0</v>
          </cell>
          <cell r="AW593">
            <v>0</v>
          </cell>
          <cell r="AX593">
            <v>0</v>
          </cell>
          <cell r="AY593">
            <v>0</v>
          </cell>
          <cell r="AZ593">
            <v>0</v>
          </cell>
          <cell r="BA593">
            <v>0</v>
          </cell>
          <cell r="BB593">
            <v>0</v>
          </cell>
          <cell r="BC593">
            <v>0</v>
          </cell>
          <cell r="BD593">
            <v>0</v>
          </cell>
        </row>
        <row r="594">
          <cell r="AP594">
            <v>0</v>
          </cell>
          <cell r="AR594">
            <v>0</v>
          </cell>
          <cell r="AT594">
            <v>0</v>
          </cell>
          <cell r="AU594">
            <v>0</v>
          </cell>
          <cell r="AV594">
            <v>0</v>
          </cell>
          <cell r="AW594">
            <v>0</v>
          </cell>
          <cell r="AX594">
            <v>0</v>
          </cell>
          <cell r="AY594">
            <v>0</v>
          </cell>
          <cell r="AZ594">
            <v>0</v>
          </cell>
          <cell r="BA594">
            <v>0</v>
          </cell>
          <cell r="BB594">
            <v>0</v>
          </cell>
          <cell r="BC594">
            <v>0</v>
          </cell>
          <cell r="BD594">
            <v>0</v>
          </cell>
        </row>
        <row r="595">
          <cell r="AP595">
            <v>0</v>
          </cell>
          <cell r="AR595">
            <v>0</v>
          </cell>
          <cell r="AT595">
            <v>0</v>
          </cell>
          <cell r="AU595">
            <v>0</v>
          </cell>
          <cell r="AV595">
            <v>0</v>
          </cell>
          <cell r="AW595">
            <v>0</v>
          </cell>
          <cell r="AX595">
            <v>0</v>
          </cell>
          <cell r="AY595">
            <v>0</v>
          </cell>
          <cell r="AZ595">
            <v>0</v>
          </cell>
          <cell r="BA595">
            <v>0</v>
          </cell>
          <cell r="BB595">
            <v>0</v>
          </cell>
          <cell r="BC595">
            <v>0</v>
          </cell>
          <cell r="BD595">
            <v>0</v>
          </cell>
        </row>
        <row r="596">
          <cell r="AP596">
            <v>0</v>
          </cell>
          <cell r="AR596">
            <v>0</v>
          </cell>
          <cell r="AT596">
            <v>0</v>
          </cell>
          <cell r="AU596">
            <v>0</v>
          </cell>
          <cell r="AV596">
            <v>0</v>
          </cell>
          <cell r="AW596">
            <v>0</v>
          </cell>
          <cell r="AX596">
            <v>0</v>
          </cell>
          <cell r="AY596">
            <v>0</v>
          </cell>
          <cell r="AZ596">
            <v>0</v>
          </cell>
          <cell r="BA596">
            <v>0</v>
          </cell>
          <cell r="BB596">
            <v>0</v>
          </cell>
          <cell r="BC596">
            <v>0</v>
          </cell>
          <cell r="BD596">
            <v>0</v>
          </cell>
        </row>
        <row r="597">
          <cell r="AP597">
            <v>0</v>
          </cell>
          <cell r="AR597">
            <v>0</v>
          </cell>
          <cell r="AT597">
            <v>0</v>
          </cell>
          <cell r="AU597">
            <v>0</v>
          </cell>
          <cell r="AV597">
            <v>0</v>
          </cell>
          <cell r="AW597">
            <v>0</v>
          </cell>
          <cell r="AX597">
            <v>0</v>
          </cell>
          <cell r="AY597">
            <v>0</v>
          </cell>
          <cell r="AZ597">
            <v>0</v>
          </cell>
          <cell r="BA597">
            <v>0</v>
          </cell>
          <cell r="BB597">
            <v>0</v>
          </cell>
          <cell r="BC597">
            <v>0</v>
          </cell>
          <cell r="BD597">
            <v>0</v>
          </cell>
        </row>
        <row r="598">
          <cell r="AP598">
            <v>0</v>
          </cell>
          <cell r="AR598">
            <v>0</v>
          </cell>
          <cell r="AT598">
            <v>0</v>
          </cell>
          <cell r="AU598">
            <v>0</v>
          </cell>
          <cell r="AV598">
            <v>0</v>
          </cell>
          <cell r="AW598">
            <v>0</v>
          </cell>
          <cell r="AX598">
            <v>0</v>
          </cell>
          <cell r="AY598">
            <v>0</v>
          </cell>
          <cell r="AZ598">
            <v>0</v>
          </cell>
          <cell r="BA598">
            <v>0</v>
          </cell>
          <cell r="BB598">
            <v>0</v>
          </cell>
          <cell r="BC598">
            <v>0</v>
          </cell>
          <cell r="BD598">
            <v>0</v>
          </cell>
        </row>
        <row r="599">
          <cell r="AP599">
            <v>47</v>
          </cell>
          <cell r="AR599">
            <v>0</v>
          </cell>
          <cell r="AT599">
            <v>0</v>
          </cell>
          <cell r="AU599">
            <v>0</v>
          </cell>
          <cell r="AV599">
            <v>0</v>
          </cell>
          <cell r="AW599">
            <v>0</v>
          </cell>
          <cell r="AX599">
            <v>0</v>
          </cell>
          <cell r="AY599">
            <v>0</v>
          </cell>
          <cell r="AZ599">
            <v>0</v>
          </cell>
          <cell r="BA599">
            <v>0</v>
          </cell>
          <cell r="BB599">
            <v>0</v>
          </cell>
          <cell r="BC599">
            <v>0</v>
          </cell>
          <cell r="BD599">
            <v>0</v>
          </cell>
        </row>
        <row r="600">
          <cell r="AP600">
            <v>0</v>
          </cell>
          <cell r="AR600">
            <v>0</v>
          </cell>
          <cell r="AT600">
            <v>0</v>
          </cell>
          <cell r="AU600">
            <v>0</v>
          </cell>
          <cell r="AV600">
            <v>0</v>
          </cell>
          <cell r="AW600">
            <v>0</v>
          </cell>
          <cell r="AX600">
            <v>0</v>
          </cell>
          <cell r="AY600">
            <v>0</v>
          </cell>
          <cell r="AZ600">
            <v>0</v>
          </cell>
          <cell r="BA600">
            <v>0</v>
          </cell>
          <cell r="BB600">
            <v>0</v>
          </cell>
          <cell r="BC600">
            <v>0</v>
          </cell>
          <cell r="BD600">
            <v>0</v>
          </cell>
        </row>
        <row r="601">
          <cell r="AP601">
            <v>0</v>
          </cell>
          <cell r="AR601">
            <v>0</v>
          </cell>
          <cell r="AT601">
            <v>0</v>
          </cell>
          <cell r="AU601">
            <v>0</v>
          </cell>
          <cell r="AV601">
            <v>0</v>
          </cell>
          <cell r="AW601">
            <v>0</v>
          </cell>
          <cell r="AX601">
            <v>0</v>
          </cell>
          <cell r="AY601">
            <v>0</v>
          </cell>
          <cell r="AZ601">
            <v>0</v>
          </cell>
          <cell r="BA601">
            <v>0</v>
          </cell>
          <cell r="BB601">
            <v>0</v>
          </cell>
          <cell r="BC601">
            <v>0</v>
          </cell>
          <cell r="BD601">
            <v>0</v>
          </cell>
        </row>
        <row r="602">
          <cell r="AP602">
            <v>0</v>
          </cell>
          <cell r="AR602">
            <v>0</v>
          </cell>
          <cell r="AT602">
            <v>0</v>
          </cell>
          <cell r="AU602">
            <v>0</v>
          </cell>
          <cell r="AV602">
            <v>0</v>
          </cell>
          <cell r="AW602">
            <v>0</v>
          </cell>
          <cell r="AX602">
            <v>0</v>
          </cell>
          <cell r="AY602">
            <v>0</v>
          </cell>
          <cell r="AZ602">
            <v>0</v>
          </cell>
          <cell r="BA602">
            <v>0</v>
          </cell>
          <cell r="BB602">
            <v>0</v>
          </cell>
          <cell r="BC602">
            <v>0</v>
          </cell>
          <cell r="BD602">
            <v>0</v>
          </cell>
        </row>
        <row r="603">
          <cell r="AP603">
            <v>0</v>
          </cell>
          <cell r="AR603">
            <v>0</v>
          </cell>
          <cell r="AT603">
            <v>0</v>
          </cell>
          <cell r="AU603">
            <v>0</v>
          </cell>
          <cell r="AV603">
            <v>0</v>
          </cell>
          <cell r="AW603">
            <v>0</v>
          </cell>
          <cell r="AX603">
            <v>0</v>
          </cell>
          <cell r="AY603">
            <v>0</v>
          </cell>
          <cell r="AZ603">
            <v>0</v>
          </cell>
          <cell r="BA603">
            <v>0</v>
          </cell>
          <cell r="BB603">
            <v>0</v>
          </cell>
          <cell r="BC603">
            <v>0</v>
          </cell>
          <cell r="BD603">
            <v>0</v>
          </cell>
        </row>
        <row r="604">
          <cell r="AP604">
            <v>0</v>
          </cell>
          <cell r="AR604">
            <v>0</v>
          </cell>
          <cell r="AT604">
            <v>0</v>
          </cell>
          <cell r="AU604">
            <v>0</v>
          </cell>
          <cell r="AV604">
            <v>0</v>
          </cell>
          <cell r="AW604">
            <v>0</v>
          </cell>
          <cell r="AX604">
            <v>0</v>
          </cell>
          <cell r="AY604">
            <v>0</v>
          </cell>
          <cell r="AZ604">
            <v>0</v>
          </cell>
          <cell r="BA604">
            <v>0</v>
          </cell>
          <cell r="BB604">
            <v>0</v>
          </cell>
          <cell r="BC604">
            <v>0</v>
          </cell>
          <cell r="BD604">
            <v>0</v>
          </cell>
        </row>
        <row r="605">
          <cell r="AP605">
            <v>0</v>
          </cell>
          <cell r="AR605">
            <v>0</v>
          </cell>
          <cell r="AT605">
            <v>0</v>
          </cell>
          <cell r="AU605">
            <v>0</v>
          </cell>
          <cell r="AV605">
            <v>0</v>
          </cell>
          <cell r="AW605">
            <v>0</v>
          </cell>
          <cell r="AX605">
            <v>0</v>
          </cell>
          <cell r="AY605">
            <v>0</v>
          </cell>
          <cell r="AZ605">
            <v>0</v>
          </cell>
          <cell r="BA605">
            <v>0</v>
          </cell>
          <cell r="BB605">
            <v>0</v>
          </cell>
          <cell r="BC605">
            <v>0</v>
          </cell>
          <cell r="BD605">
            <v>0</v>
          </cell>
        </row>
        <row r="606">
          <cell r="AP606">
            <v>0</v>
          </cell>
          <cell r="AR606">
            <v>0</v>
          </cell>
          <cell r="AT606">
            <v>0</v>
          </cell>
          <cell r="AU606">
            <v>0</v>
          </cell>
          <cell r="AV606">
            <v>0</v>
          </cell>
          <cell r="AW606">
            <v>0</v>
          </cell>
          <cell r="AX606">
            <v>0</v>
          </cell>
          <cell r="AY606">
            <v>0</v>
          </cell>
          <cell r="AZ606">
            <v>0</v>
          </cell>
          <cell r="BA606">
            <v>0</v>
          </cell>
          <cell r="BB606">
            <v>0</v>
          </cell>
          <cell r="BC606">
            <v>0</v>
          </cell>
          <cell r="BD606">
            <v>0</v>
          </cell>
        </row>
        <row r="607">
          <cell r="AP607">
            <v>0</v>
          </cell>
          <cell r="AR607">
            <v>0</v>
          </cell>
          <cell r="AT607">
            <v>0</v>
          </cell>
          <cell r="AU607">
            <v>0</v>
          </cell>
          <cell r="AV607">
            <v>0</v>
          </cell>
          <cell r="AW607">
            <v>0</v>
          </cell>
          <cell r="AX607">
            <v>0</v>
          </cell>
          <cell r="AY607">
            <v>0</v>
          </cell>
          <cell r="AZ607">
            <v>0</v>
          </cell>
          <cell r="BA607">
            <v>0</v>
          </cell>
          <cell r="BB607">
            <v>0</v>
          </cell>
          <cell r="BC607">
            <v>0</v>
          </cell>
          <cell r="BD607">
            <v>0</v>
          </cell>
        </row>
        <row r="608">
          <cell r="AP608">
            <v>0</v>
          </cell>
          <cell r="AR608">
            <v>0</v>
          </cell>
          <cell r="AT608">
            <v>0</v>
          </cell>
          <cell r="AU608">
            <v>0</v>
          </cell>
          <cell r="AV608">
            <v>0</v>
          </cell>
          <cell r="AW608">
            <v>0</v>
          </cell>
          <cell r="AX608">
            <v>0</v>
          </cell>
          <cell r="AY608">
            <v>0</v>
          </cell>
          <cell r="AZ608">
            <v>0</v>
          </cell>
          <cell r="BA608">
            <v>0</v>
          </cell>
          <cell r="BB608">
            <v>0</v>
          </cell>
          <cell r="BC608">
            <v>0</v>
          </cell>
          <cell r="BD608">
            <v>0</v>
          </cell>
        </row>
        <row r="609">
          <cell r="AP609">
            <v>0</v>
          </cell>
          <cell r="AR609">
            <v>0</v>
          </cell>
          <cell r="AT609">
            <v>0</v>
          </cell>
          <cell r="AU609">
            <v>0</v>
          </cell>
          <cell r="AV609">
            <v>0</v>
          </cell>
          <cell r="AW609">
            <v>0</v>
          </cell>
          <cell r="AX609">
            <v>0</v>
          </cell>
          <cell r="AY609">
            <v>0</v>
          </cell>
          <cell r="AZ609">
            <v>0</v>
          </cell>
          <cell r="BA609">
            <v>0</v>
          </cell>
          <cell r="BB609">
            <v>0</v>
          </cell>
          <cell r="BC609">
            <v>0</v>
          </cell>
          <cell r="BD609">
            <v>0</v>
          </cell>
        </row>
        <row r="610">
          <cell r="AP610">
            <v>0</v>
          </cell>
          <cell r="AR610">
            <v>0</v>
          </cell>
          <cell r="AT610">
            <v>0</v>
          </cell>
          <cell r="AU610">
            <v>0</v>
          </cell>
          <cell r="AV610">
            <v>0</v>
          </cell>
          <cell r="AW610">
            <v>0</v>
          </cell>
          <cell r="AX610">
            <v>0</v>
          </cell>
          <cell r="AY610">
            <v>0</v>
          </cell>
          <cell r="AZ610">
            <v>0</v>
          </cell>
          <cell r="BA610">
            <v>0</v>
          </cell>
          <cell r="BB610">
            <v>0</v>
          </cell>
          <cell r="BC610">
            <v>0</v>
          </cell>
          <cell r="BD610">
            <v>0</v>
          </cell>
        </row>
        <row r="611">
          <cell r="AP611">
            <v>48</v>
          </cell>
          <cell r="AR611">
            <v>0</v>
          </cell>
          <cell r="AT611">
            <v>0</v>
          </cell>
          <cell r="AU611">
            <v>0</v>
          </cell>
          <cell r="AV611">
            <v>0</v>
          </cell>
          <cell r="AW611">
            <v>0</v>
          </cell>
          <cell r="AX611">
            <v>0</v>
          </cell>
          <cell r="AY611">
            <v>0</v>
          </cell>
          <cell r="AZ611">
            <v>0</v>
          </cell>
          <cell r="BA611">
            <v>0</v>
          </cell>
          <cell r="BB611">
            <v>0</v>
          </cell>
          <cell r="BC611">
            <v>0</v>
          </cell>
          <cell r="BD611">
            <v>0</v>
          </cell>
        </row>
        <row r="612">
          <cell r="AP612">
            <v>0</v>
          </cell>
          <cell r="AR612">
            <v>0</v>
          </cell>
          <cell r="AT612">
            <v>0</v>
          </cell>
          <cell r="AU612">
            <v>0</v>
          </cell>
          <cell r="AV612">
            <v>0</v>
          </cell>
          <cell r="AW612">
            <v>0</v>
          </cell>
          <cell r="AX612">
            <v>0</v>
          </cell>
          <cell r="AY612">
            <v>0</v>
          </cell>
          <cell r="AZ612">
            <v>0</v>
          </cell>
          <cell r="BA612">
            <v>0</v>
          </cell>
          <cell r="BB612">
            <v>0</v>
          </cell>
          <cell r="BC612">
            <v>0</v>
          </cell>
          <cell r="BD612">
            <v>0</v>
          </cell>
        </row>
        <row r="613">
          <cell r="AP613">
            <v>0</v>
          </cell>
          <cell r="AR613">
            <v>0</v>
          </cell>
          <cell r="AT613">
            <v>0</v>
          </cell>
          <cell r="AU613">
            <v>0</v>
          </cell>
          <cell r="AV613">
            <v>0</v>
          </cell>
          <cell r="AW613">
            <v>0</v>
          </cell>
          <cell r="AX613">
            <v>0</v>
          </cell>
          <cell r="AY613">
            <v>0</v>
          </cell>
          <cell r="AZ613">
            <v>0</v>
          </cell>
          <cell r="BA613">
            <v>0</v>
          </cell>
          <cell r="BB613">
            <v>0</v>
          </cell>
          <cell r="BC613">
            <v>0</v>
          </cell>
          <cell r="BD613">
            <v>0</v>
          </cell>
        </row>
        <row r="614">
          <cell r="AP614">
            <v>0</v>
          </cell>
          <cell r="AR614">
            <v>0</v>
          </cell>
          <cell r="AT614">
            <v>0</v>
          </cell>
          <cell r="AU614">
            <v>0</v>
          </cell>
          <cell r="AV614">
            <v>0</v>
          </cell>
          <cell r="AW614">
            <v>0</v>
          </cell>
          <cell r="AX614">
            <v>0</v>
          </cell>
          <cell r="AY614">
            <v>0</v>
          </cell>
          <cell r="AZ614">
            <v>0</v>
          </cell>
          <cell r="BA614">
            <v>0</v>
          </cell>
          <cell r="BB614">
            <v>0</v>
          </cell>
          <cell r="BC614">
            <v>0</v>
          </cell>
          <cell r="BD614">
            <v>0</v>
          </cell>
        </row>
        <row r="615">
          <cell r="AP615">
            <v>0</v>
          </cell>
          <cell r="AR615">
            <v>0</v>
          </cell>
          <cell r="AT615">
            <v>0</v>
          </cell>
          <cell r="AU615">
            <v>0</v>
          </cell>
          <cell r="AV615">
            <v>0</v>
          </cell>
          <cell r="AW615">
            <v>0</v>
          </cell>
          <cell r="AX615">
            <v>0</v>
          </cell>
          <cell r="AY615">
            <v>0</v>
          </cell>
          <cell r="AZ615">
            <v>0</v>
          </cell>
          <cell r="BA615">
            <v>0</v>
          </cell>
          <cell r="BB615">
            <v>0</v>
          </cell>
          <cell r="BC615">
            <v>0</v>
          </cell>
          <cell r="BD615">
            <v>0</v>
          </cell>
        </row>
        <row r="616">
          <cell r="AP616">
            <v>0</v>
          </cell>
          <cell r="AR616">
            <v>0</v>
          </cell>
          <cell r="AT616">
            <v>0</v>
          </cell>
          <cell r="AU616">
            <v>0</v>
          </cell>
          <cell r="AV616">
            <v>0</v>
          </cell>
          <cell r="AW616">
            <v>0</v>
          </cell>
          <cell r="AX616">
            <v>0</v>
          </cell>
          <cell r="AY616">
            <v>0</v>
          </cell>
          <cell r="AZ616">
            <v>0</v>
          </cell>
          <cell r="BA616">
            <v>0</v>
          </cell>
          <cell r="BB616">
            <v>0</v>
          </cell>
          <cell r="BC616">
            <v>0</v>
          </cell>
          <cell r="BD616">
            <v>0</v>
          </cell>
        </row>
        <row r="617">
          <cell r="AP617">
            <v>0</v>
          </cell>
          <cell r="AR617">
            <v>0</v>
          </cell>
          <cell r="AT617">
            <v>0</v>
          </cell>
          <cell r="AU617">
            <v>0</v>
          </cell>
          <cell r="AV617">
            <v>0</v>
          </cell>
          <cell r="AW617">
            <v>0</v>
          </cell>
          <cell r="AX617">
            <v>0</v>
          </cell>
          <cell r="AY617">
            <v>0</v>
          </cell>
          <cell r="AZ617">
            <v>0</v>
          </cell>
          <cell r="BA617">
            <v>0</v>
          </cell>
          <cell r="BB617">
            <v>0</v>
          </cell>
          <cell r="BC617">
            <v>0</v>
          </cell>
          <cell r="BD617">
            <v>0</v>
          </cell>
        </row>
        <row r="618">
          <cell r="AP618">
            <v>0</v>
          </cell>
          <cell r="AR618">
            <v>0</v>
          </cell>
          <cell r="AT618">
            <v>0</v>
          </cell>
          <cell r="AU618">
            <v>0</v>
          </cell>
          <cell r="AV618">
            <v>0</v>
          </cell>
          <cell r="AW618">
            <v>0</v>
          </cell>
          <cell r="AX618">
            <v>0</v>
          </cell>
          <cell r="AY618">
            <v>0</v>
          </cell>
          <cell r="AZ618">
            <v>0</v>
          </cell>
          <cell r="BA618">
            <v>0</v>
          </cell>
          <cell r="BB618">
            <v>0</v>
          </cell>
          <cell r="BC618">
            <v>0</v>
          </cell>
          <cell r="BD618">
            <v>0</v>
          </cell>
        </row>
        <row r="619">
          <cell r="AP619">
            <v>0</v>
          </cell>
          <cell r="AR619">
            <v>0</v>
          </cell>
          <cell r="AT619">
            <v>0</v>
          </cell>
          <cell r="AU619">
            <v>0</v>
          </cell>
          <cell r="AV619">
            <v>0</v>
          </cell>
          <cell r="AW619">
            <v>0</v>
          </cell>
          <cell r="AX619">
            <v>0</v>
          </cell>
          <cell r="AY619">
            <v>0</v>
          </cell>
          <cell r="AZ619">
            <v>0</v>
          </cell>
          <cell r="BA619">
            <v>0</v>
          </cell>
          <cell r="BB619">
            <v>0</v>
          </cell>
          <cell r="BC619">
            <v>0</v>
          </cell>
          <cell r="BD619">
            <v>0</v>
          </cell>
        </row>
        <row r="620">
          <cell r="AP620">
            <v>0</v>
          </cell>
          <cell r="AR620">
            <v>0</v>
          </cell>
          <cell r="AT620">
            <v>0</v>
          </cell>
          <cell r="AU620">
            <v>0</v>
          </cell>
          <cell r="AV620">
            <v>0</v>
          </cell>
          <cell r="AW620">
            <v>0</v>
          </cell>
          <cell r="AX620">
            <v>0</v>
          </cell>
          <cell r="AY620">
            <v>0</v>
          </cell>
          <cell r="AZ620">
            <v>0</v>
          </cell>
          <cell r="BA620">
            <v>0</v>
          </cell>
          <cell r="BB620">
            <v>0</v>
          </cell>
          <cell r="BC620">
            <v>0</v>
          </cell>
          <cell r="BD620">
            <v>0</v>
          </cell>
        </row>
        <row r="621">
          <cell r="AP621">
            <v>0</v>
          </cell>
          <cell r="AR621">
            <v>0</v>
          </cell>
          <cell r="AT621">
            <v>0</v>
          </cell>
          <cell r="AU621">
            <v>0</v>
          </cell>
          <cell r="AV621">
            <v>0</v>
          </cell>
          <cell r="AW621">
            <v>0</v>
          </cell>
          <cell r="AX621">
            <v>0</v>
          </cell>
          <cell r="AY621">
            <v>0</v>
          </cell>
          <cell r="AZ621">
            <v>0</v>
          </cell>
          <cell r="BA621">
            <v>0</v>
          </cell>
          <cell r="BB621">
            <v>0</v>
          </cell>
          <cell r="BC621">
            <v>0</v>
          </cell>
          <cell r="BD621">
            <v>0</v>
          </cell>
        </row>
        <row r="622">
          <cell r="AP622">
            <v>0</v>
          </cell>
          <cell r="AR622">
            <v>0</v>
          </cell>
          <cell r="AT622">
            <v>0</v>
          </cell>
          <cell r="AU622">
            <v>0</v>
          </cell>
          <cell r="AV622">
            <v>0</v>
          </cell>
          <cell r="AW622">
            <v>0</v>
          </cell>
          <cell r="AX622">
            <v>0</v>
          </cell>
          <cell r="AY622">
            <v>0</v>
          </cell>
          <cell r="AZ622">
            <v>0</v>
          </cell>
          <cell r="BA622">
            <v>0</v>
          </cell>
          <cell r="BB622">
            <v>0</v>
          </cell>
          <cell r="BC622">
            <v>0</v>
          </cell>
          <cell r="BD622">
            <v>0</v>
          </cell>
        </row>
        <row r="623">
          <cell r="AP623">
            <v>49</v>
          </cell>
          <cell r="AR623">
            <v>0</v>
          </cell>
          <cell r="AT623">
            <v>0</v>
          </cell>
          <cell r="AU623">
            <v>0</v>
          </cell>
          <cell r="AV623">
            <v>0</v>
          </cell>
          <cell r="AW623">
            <v>0</v>
          </cell>
          <cell r="AX623">
            <v>0</v>
          </cell>
          <cell r="AY623">
            <v>0</v>
          </cell>
          <cell r="AZ623">
            <v>0</v>
          </cell>
          <cell r="BA623">
            <v>0</v>
          </cell>
          <cell r="BB623">
            <v>0</v>
          </cell>
          <cell r="BC623">
            <v>0</v>
          </cell>
          <cell r="BD623">
            <v>0</v>
          </cell>
        </row>
        <row r="624">
          <cell r="AP624">
            <v>0</v>
          </cell>
          <cell r="AR624">
            <v>0</v>
          </cell>
          <cell r="AT624">
            <v>0</v>
          </cell>
          <cell r="AU624">
            <v>0</v>
          </cell>
          <cell r="AV624">
            <v>0</v>
          </cell>
          <cell r="AW624">
            <v>0</v>
          </cell>
          <cell r="AX624">
            <v>0</v>
          </cell>
          <cell r="AY624">
            <v>0</v>
          </cell>
          <cell r="AZ624">
            <v>0</v>
          </cell>
          <cell r="BA624">
            <v>0</v>
          </cell>
          <cell r="BB624">
            <v>0</v>
          </cell>
          <cell r="BC624">
            <v>0</v>
          </cell>
          <cell r="BD624">
            <v>0</v>
          </cell>
        </row>
        <row r="625">
          <cell r="AP625">
            <v>0</v>
          </cell>
          <cell r="AR625">
            <v>0</v>
          </cell>
          <cell r="AT625">
            <v>0</v>
          </cell>
          <cell r="AU625">
            <v>0</v>
          </cell>
          <cell r="AV625">
            <v>0</v>
          </cell>
          <cell r="AW625">
            <v>0</v>
          </cell>
          <cell r="AX625">
            <v>0</v>
          </cell>
          <cell r="AY625">
            <v>0</v>
          </cell>
          <cell r="AZ625">
            <v>0</v>
          </cell>
          <cell r="BA625">
            <v>0</v>
          </cell>
          <cell r="BB625">
            <v>0</v>
          </cell>
          <cell r="BC625">
            <v>0</v>
          </cell>
          <cell r="BD625">
            <v>0</v>
          </cell>
        </row>
        <row r="626">
          <cell r="AP626">
            <v>0</v>
          </cell>
          <cell r="AR626">
            <v>0</v>
          </cell>
          <cell r="AT626">
            <v>0</v>
          </cell>
          <cell r="AU626">
            <v>0</v>
          </cell>
          <cell r="AV626">
            <v>0</v>
          </cell>
          <cell r="AW626">
            <v>0</v>
          </cell>
          <cell r="AX626">
            <v>0</v>
          </cell>
          <cell r="AY626">
            <v>0</v>
          </cell>
          <cell r="AZ626">
            <v>0</v>
          </cell>
          <cell r="BA626">
            <v>0</v>
          </cell>
          <cell r="BB626">
            <v>0</v>
          </cell>
          <cell r="BC626">
            <v>0</v>
          </cell>
          <cell r="BD626">
            <v>0</v>
          </cell>
        </row>
        <row r="627">
          <cell r="AP627">
            <v>0</v>
          </cell>
          <cell r="AR627">
            <v>0</v>
          </cell>
          <cell r="AT627">
            <v>0</v>
          </cell>
          <cell r="AU627">
            <v>0</v>
          </cell>
          <cell r="AV627">
            <v>0</v>
          </cell>
          <cell r="AW627">
            <v>0</v>
          </cell>
          <cell r="AX627">
            <v>0</v>
          </cell>
          <cell r="AY627">
            <v>0</v>
          </cell>
          <cell r="AZ627">
            <v>0</v>
          </cell>
          <cell r="BA627">
            <v>0</v>
          </cell>
          <cell r="BB627">
            <v>0</v>
          </cell>
          <cell r="BC627">
            <v>0</v>
          </cell>
          <cell r="BD627">
            <v>0</v>
          </cell>
        </row>
        <row r="628">
          <cell r="AP628">
            <v>0</v>
          </cell>
          <cell r="AR628">
            <v>0</v>
          </cell>
          <cell r="AT628">
            <v>0</v>
          </cell>
          <cell r="AU628">
            <v>0</v>
          </cell>
          <cell r="AV628">
            <v>0</v>
          </cell>
          <cell r="AW628">
            <v>0</v>
          </cell>
          <cell r="AX628">
            <v>0</v>
          </cell>
          <cell r="AY628">
            <v>0</v>
          </cell>
          <cell r="AZ628">
            <v>0</v>
          </cell>
          <cell r="BA628">
            <v>0</v>
          </cell>
          <cell r="BB628">
            <v>0</v>
          </cell>
          <cell r="BC628">
            <v>0</v>
          </cell>
          <cell r="BD628">
            <v>0</v>
          </cell>
        </row>
        <row r="629">
          <cell r="AP629">
            <v>0</v>
          </cell>
          <cell r="AR629">
            <v>0</v>
          </cell>
          <cell r="AT629">
            <v>0</v>
          </cell>
          <cell r="AU629">
            <v>0</v>
          </cell>
          <cell r="AV629">
            <v>0</v>
          </cell>
          <cell r="AW629">
            <v>0</v>
          </cell>
          <cell r="AX629">
            <v>0</v>
          </cell>
          <cell r="AY629">
            <v>0</v>
          </cell>
          <cell r="AZ629">
            <v>0</v>
          </cell>
          <cell r="BA629">
            <v>0</v>
          </cell>
          <cell r="BB629">
            <v>0</v>
          </cell>
          <cell r="BC629">
            <v>0</v>
          </cell>
          <cell r="BD629">
            <v>0</v>
          </cell>
        </row>
        <row r="630">
          <cell r="AP630">
            <v>0</v>
          </cell>
          <cell r="AR630">
            <v>0</v>
          </cell>
          <cell r="AT630">
            <v>0</v>
          </cell>
          <cell r="AU630">
            <v>0</v>
          </cell>
          <cell r="AV630">
            <v>0</v>
          </cell>
          <cell r="AW630">
            <v>0</v>
          </cell>
          <cell r="AX630">
            <v>0</v>
          </cell>
          <cell r="AY630">
            <v>0</v>
          </cell>
          <cell r="AZ630">
            <v>0</v>
          </cell>
          <cell r="BA630">
            <v>0</v>
          </cell>
          <cell r="BB630">
            <v>0</v>
          </cell>
          <cell r="BC630">
            <v>0</v>
          </cell>
          <cell r="BD630">
            <v>0</v>
          </cell>
        </row>
        <row r="631">
          <cell r="AP631">
            <v>0</v>
          </cell>
          <cell r="AR631">
            <v>0</v>
          </cell>
          <cell r="AT631">
            <v>0</v>
          </cell>
          <cell r="AU631">
            <v>0</v>
          </cell>
          <cell r="AV631">
            <v>0</v>
          </cell>
          <cell r="AW631">
            <v>0</v>
          </cell>
          <cell r="AX631">
            <v>0</v>
          </cell>
          <cell r="AY631">
            <v>0</v>
          </cell>
          <cell r="AZ631">
            <v>0</v>
          </cell>
          <cell r="BA631">
            <v>0</v>
          </cell>
          <cell r="BB631">
            <v>0</v>
          </cell>
          <cell r="BC631">
            <v>0</v>
          </cell>
          <cell r="BD631">
            <v>0</v>
          </cell>
        </row>
        <row r="632">
          <cell r="AP632">
            <v>0</v>
          </cell>
          <cell r="AR632">
            <v>0</v>
          </cell>
          <cell r="AT632">
            <v>0</v>
          </cell>
          <cell r="AU632">
            <v>0</v>
          </cell>
          <cell r="AV632">
            <v>0</v>
          </cell>
          <cell r="AW632">
            <v>0</v>
          </cell>
          <cell r="AX632">
            <v>0</v>
          </cell>
          <cell r="AY632">
            <v>0</v>
          </cell>
          <cell r="AZ632">
            <v>0</v>
          </cell>
          <cell r="BA632">
            <v>0</v>
          </cell>
          <cell r="BB632">
            <v>0</v>
          </cell>
          <cell r="BC632">
            <v>0</v>
          </cell>
          <cell r="BD632">
            <v>0</v>
          </cell>
        </row>
        <row r="633">
          <cell r="AP633">
            <v>0</v>
          </cell>
          <cell r="AR633">
            <v>0</v>
          </cell>
          <cell r="AT633">
            <v>0</v>
          </cell>
          <cell r="AU633">
            <v>0</v>
          </cell>
          <cell r="AV633">
            <v>0</v>
          </cell>
          <cell r="AW633">
            <v>0</v>
          </cell>
          <cell r="AX633">
            <v>0</v>
          </cell>
          <cell r="AY633">
            <v>0</v>
          </cell>
          <cell r="AZ633">
            <v>0</v>
          </cell>
          <cell r="BA633">
            <v>0</v>
          </cell>
          <cell r="BB633">
            <v>0</v>
          </cell>
          <cell r="BC633">
            <v>0</v>
          </cell>
          <cell r="BD633">
            <v>0</v>
          </cell>
        </row>
        <row r="634">
          <cell r="AP634">
            <v>0</v>
          </cell>
          <cell r="AR634">
            <v>0</v>
          </cell>
          <cell r="AT634">
            <v>0</v>
          </cell>
          <cell r="AU634">
            <v>0</v>
          </cell>
          <cell r="AV634">
            <v>0</v>
          </cell>
          <cell r="AW634">
            <v>0</v>
          </cell>
          <cell r="AX634">
            <v>0</v>
          </cell>
          <cell r="AY634">
            <v>0</v>
          </cell>
          <cell r="AZ634">
            <v>0</v>
          </cell>
          <cell r="BA634">
            <v>0</v>
          </cell>
          <cell r="BB634">
            <v>0</v>
          </cell>
          <cell r="BC634">
            <v>0</v>
          </cell>
          <cell r="BD634">
            <v>0</v>
          </cell>
        </row>
        <row r="635">
          <cell r="AP635">
            <v>50</v>
          </cell>
          <cell r="AR635">
            <v>0</v>
          </cell>
          <cell r="AT635">
            <v>0</v>
          </cell>
          <cell r="AU635">
            <v>0</v>
          </cell>
          <cell r="AV635">
            <v>0</v>
          </cell>
          <cell r="AW635">
            <v>0</v>
          </cell>
          <cell r="AX635">
            <v>0</v>
          </cell>
          <cell r="AY635">
            <v>0</v>
          </cell>
          <cell r="AZ635">
            <v>0</v>
          </cell>
          <cell r="BA635">
            <v>0</v>
          </cell>
          <cell r="BB635">
            <v>0</v>
          </cell>
          <cell r="BC635">
            <v>0</v>
          </cell>
          <cell r="BD635">
            <v>0</v>
          </cell>
        </row>
        <row r="636">
          <cell r="AP636">
            <v>0</v>
          </cell>
          <cell r="AR636">
            <v>0</v>
          </cell>
          <cell r="AT636">
            <v>0</v>
          </cell>
          <cell r="AU636">
            <v>0</v>
          </cell>
          <cell r="AV636">
            <v>0</v>
          </cell>
          <cell r="AW636">
            <v>0</v>
          </cell>
          <cell r="AX636">
            <v>0</v>
          </cell>
          <cell r="AY636">
            <v>0</v>
          </cell>
          <cell r="AZ636">
            <v>0</v>
          </cell>
          <cell r="BA636">
            <v>0</v>
          </cell>
          <cell r="BB636">
            <v>0</v>
          </cell>
          <cell r="BC636">
            <v>0</v>
          </cell>
          <cell r="BD636">
            <v>0</v>
          </cell>
        </row>
        <row r="637">
          <cell r="AP637">
            <v>0</v>
          </cell>
          <cell r="AR637">
            <v>0</v>
          </cell>
          <cell r="AT637">
            <v>0</v>
          </cell>
          <cell r="AU637">
            <v>0</v>
          </cell>
          <cell r="AV637">
            <v>0</v>
          </cell>
          <cell r="AW637">
            <v>0</v>
          </cell>
          <cell r="AX637">
            <v>0</v>
          </cell>
          <cell r="AY637">
            <v>0</v>
          </cell>
          <cell r="AZ637">
            <v>0</v>
          </cell>
          <cell r="BA637">
            <v>0</v>
          </cell>
          <cell r="BB637">
            <v>0</v>
          </cell>
          <cell r="BC637">
            <v>0</v>
          </cell>
          <cell r="BD637">
            <v>0</v>
          </cell>
        </row>
        <row r="638">
          <cell r="AP638">
            <v>0</v>
          </cell>
          <cell r="AR638">
            <v>0</v>
          </cell>
          <cell r="AT638">
            <v>0</v>
          </cell>
          <cell r="AU638">
            <v>0</v>
          </cell>
          <cell r="AV638">
            <v>0</v>
          </cell>
          <cell r="AW638">
            <v>0</v>
          </cell>
          <cell r="AX638">
            <v>0</v>
          </cell>
          <cell r="AY638">
            <v>0</v>
          </cell>
          <cell r="AZ638">
            <v>0</v>
          </cell>
          <cell r="BA638">
            <v>0</v>
          </cell>
          <cell r="BB638">
            <v>0</v>
          </cell>
          <cell r="BC638">
            <v>0</v>
          </cell>
          <cell r="BD638">
            <v>0</v>
          </cell>
        </row>
        <row r="639">
          <cell r="AP639">
            <v>0</v>
          </cell>
          <cell r="AR639">
            <v>0</v>
          </cell>
          <cell r="AT639">
            <v>0</v>
          </cell>
          <cell r="AU639">
            <v>0</v>
          </cell>
          <cell r="AV639">
            <v>0</v>
          </cell>
          <cell r="AW639">
            <v>0</v>
          </cell>
          <cell r="AX639">
            <v>0</v>
          </cell>
          <cell r="AY639">
            <v>0</v>
          </cell>
          <cell r="AZ639">
            <v>0</v>
          </cell>
          <cell r="BA639">
            <v>0</v>
          </cell>
          <cell r="BB639">
            <v>0</v>
          </cell>
          <cell r="BC639">
            <v>0</v>
          </cell>
          <cell r="BD639">
            <v>0</v>
          </cell>
        </row>
        <row r="640">
          <cell r="AP640">
            <v>0</v>
          </cell>
          <cell r="AR640">
            <v>0</v>
          </cell>
          <cell r="AT640">
            <v>0</v>
          </cell>
          <cell r="AU640">
            <v>0</v>
          </cell>
          <cell r="AV640">
            <v>0</v>
          </cell>
          <cell r="AW640">
            <v>0</v>
          </cell>
          <cell r="AX640">
            <v>0</v>
          </cell>
          <cell r="AY640">
            <v>0</v>
          </cell>
          <cell r="AZ640">
            <v>0</v>
          </cell>
          <cell r="BA640">
            <v>0</v>
          </cell>
          <cell r="BB640">
            <v>0</v>
          </cell>
          <cell r="BC640">
            <v>0</v>
          </cell>
          <cell r="BD640">
            <v>0</v>
          </cell>
        </row>
        <row r="641">
          <cell r="AP641">
            <v>0</v>
          </cell>
          <cell r="AR641">
            <v>0</v>
          </cell>
          <cell r="AT641">
            <v>0</v>
          </cell>
          <cell r="AU641">
            <v>0</v>
          </cell>
          <cell r="AV641">
            <v>0</v>
          </cell>
          <cell r="AW641">
            <v>0</v>
          </cell>
          <cell r="AX641">
            <v>0</v>
          </cell>
          <cell r="AY641">
            <v>0</v>
          </cell>
          <cell r="AZ641">
            <v>0</v>
          </cell>
          <cell r="BA641">
            <v>0</v>
          </cell>
          <cell r="BB641">
            <v>0</v>
          </cell>
          <cell r="BC641">
            <v>0</v>
          </cell>
          <cell r="BD641">
            <v>0</v>
          </cell>
        </row>
        <row r="642">
          <cell r="AP642">
            <v>0</v>
          </cell>
          <cell r="AR642">
            <v>0</v>
          </cell>
          <cell r="AT642">
            <v>0</v>
          </cell>
          <cell r="AU642">
            <v>0</v>
          </cell>
          <cell r="AV642">
            <v>0</v>
          </cell>
          <cell r="AW642">
            <v>0</v>
          </cell>
          <cell r="AX642">
            <v>0</v>
          </cell>
          <cell r="AY642">
            <v>0</v>
          </cell>
          <cell r="AZ642">
            <v>0</v>
          </cell>
          <cell r="BA642">
            <v>0</v>
          </cell>
          <cell r="BB642">
            <v>0</v>
          </cell>
          <cell r="BC642">
            <v>0</v>
          </cell>
          <cell r="BD642">
            <v>0</v>
          </cell>
        </row>
        <row r="643">
          <cell r="AP643">
            <v>0</v>
          </cell>
          <cell r="AR643">
            <v>0</v>
          </cell>
          <cell r="AT643">
            <v>0</v>
          </cell>
          <cell r="AU643">
            <v>0</v>
          </cell>
          <cell r="AV643">
            <v>0</v>
          </cell>
          <cell r="AW643">
            <v>0</v>
          </cell>
          <cell r="AX643">
            <v>0</v>
          </cell>
          <cell r="AY643">
            <v>0</v>
          </cell>
          <cell r="AZ643">
            <v>0</v>
          </cell>
          <cell r="BA643">
            <v>0</v>
          </cell>
          <cell r="BB643">
            <v>0</v>
          </cell>
          <cell r="BC643">
            <v>0</v>
          </cell>
          <cell r="BD643">
            <v>0</v>
          </cell>
        </row>
        <row r="644">
          <cell r="AP644">
            <v>0</v>
          </cell>
          <cell r="AR644">
            <v>0</v>
          </cell>
          <cell r="AT644">
            <v>0</v>
          </cell>
          <cell r="AU644">
            <v>0</v>
          </cell>
          <cell r="AV644">
            <v>0</v>
          </cell>
          <cell r="AW644">
            <v>0</v>
          </cell>
          <cell r="AX644">
            <v>0</v>
          </cell>
          <cell r="AY644">
            <v>0</v>
          </cell>
          <cell r="AZ644">
            <v>0</v>
          </cell>
          <cell r="BA644">
            <v>0</v>
          </cell>
          <cell r="BB644">
            <v>0</v>
          </cell>
          <cell r="BC644">
            <v>0</v>
          </cell>
          <cell r="BD644">
            <v>0</v>
          </cell>
        </row>
        <row r="645">
          <cell r="AP645">
            <v>0</v>
          </cell>
          <cell r="AR645">
            <v>0</v>
          </cell>
          <cell r="AT645">
            <v>0</v>
          </cell>
          <cell r="AU645">
            <v>0</v>
          </cell>
          <cell r="AV645">
            <v>0</v>
          </cell>
          <cell r="AW645">
            <v>0</v>
          </cell>
          <cell r="AX645">
            <v>0</v>
          </cell>
          <cell r="AY645">
            <v>0</v>
          </cell>
          <cell r="AZ645">
            <v>0</v>
          </cell>
          <cell r="BA645">
            <v>0</v>
          </cell>
          <cell r="BB645">
            <v>0</v>
          </cell>
          <cell r="BC645">
            <v>0</v>
          </cell>
          <cell r="BD645">
            <v>0</v>
          </cell>
        </row>
        <row r="646">
          <cell r="AP646">
            <v>0</v>
          </cell>
          <cell r="AR646">
            <v>0</v>
          </cell>
          <cell r="AT646">
            <v>0</v>
          </cell>
          <cell r="AU646">
            <v>0</v>
          </cell>
          <cell r="AV646">
            <v>0</v>
          </cell>
          <cell r="AW646">
            <v>0</v>
          </cell>
          <cell r="AX646">
            <v>0</v>
          </cell>
          <cell r="AY646">
            <v>0</v>
          </cell>
          <cell r="AZ646">
            <v>0</v>
          </cell>
          <cell r="BA646">
            <v>0</v>
          </cell>
          <cell r="BB646">
            <v>0</v>
          </cell>
          <cell r="BC646">
            <v>0</v>
          </cell>
          <cell r="BD646">
            <v>0</v>
          </cell>
        </row>
        <row r="647">
          <cell r="AP647">
            <v>51</v>
          </cell>
          <cell r="AR647">
            <v>0</v>
          </cell>
          <cell r="AT647">
            <v>0</v>
          </cell>
          <cell r="AU647">
            <v>0</v>
          </cell>
          <cell r="AV647">
            <v>0</v>
          </cell>
          <cell r="AW647">
            <v>0</v>
          </cell>
          <cell r="AX647">
            <v>0</v>
          </cell>
          <cell r="AY647">
            <v>0</v>
          </cell>
          <cell r="AZ647">
            <v>0</v>
          </cell>
          <cell r="BA647">
            <v>0</v>
          </cell>
          <cell r="BB647">
            <v>0</v>
          </cell>
          <cell r="BC647">
            <v>0</v>
          </cell>
          <cell r="BD647">
            <v>0</v>
          </cell>
        </row>
        <row r="648">
          <cell r="AP648">
            <v>0</v>
          </cell>
          <cell r="AR648">
            <v>0</v>
          </cell>
          <cell r="AT648">
            <v>0</v>
          </cell>
          <cell r="AU648">
            <v>0</v>
          </cell>
          <cell r="AV648">
            <v>0</v>
          </cell>
          <cell r="AW648">
            <v>0</v>
          </cell>
          <cell r="AX648">
            <v>0</v>
          </cell>
          <cell r="AY648">
            <v>0</v>
          </cell>
          <cell r="AZ648">
            <v>0</v>
          </cell>
          <cell r="BA648">
            <v>0</v>
          </cell>
          <cell r="BB648">
            <v>0</v>
          </cell>
          <cell r="BC648">
            <v>0</v>
          </cell>
          <cell r="BD648">
            <v>0</v>
          </cell>
        </row>
        <row r="649">
          <cell r="AP649">
            <v>0</v>
          </cell>
          <cell r="AR649">
            <v>0</v>
          </cell>
          <cell r="AT649">
            <v>0</v>
          </cell>
          <cell r="AU649">
            <v>0</v>
          </cell>
          <cell r="AV649">
            <v>0</v>
          </cell>
          <cell r="AW649">
            <v>0</v>
          </cell>
          <cell r="AX649">
            <v>0</v>
          </cell>
          <cell r="AY649">
            <v>0</v>
          </cell>
          <cell r="AZ649">
            <v>0</v>
          </cell>
          <cell r="BA649">
            <v>0</v>
          </cell>
          <cell r="BB649">
            <v>0</v>
          </cell>
          <cell r="BC649">
            <v>0</v>
          </cell>
          <cell r="BD649">
            <v>0</v>
          </cell>
        </row>
        <row r="650">
          <cell r="AP650">
            <v>0</v>
          </cell>
          <cell r="AR650">
            <v>0</v>
          </cell>
          <cell r="AT650">
            <v>0</v>
          </cell>
          <cell r="AU650">
            <v>0</v>
          </cell>
          <cell r="AV650">
            <v>0</v>
          </cell>
          <cell r="AW650">
            <v>0</v>
          </cell>
          <cell r="AX650">
            <v>0</v>
          </cell>
          <cell r="AY650">
            <v>0</v>
          </cell>
          <cell r="AZ650">
            <v>0</v>
          </cell>
          <cell r="BA650">
            <v>0</v>
          </cell>
          <cell r="BB650">
            <v>0</v>
          </cell>
          <cell r="BC650">
            <v>0</v>
          </cell>
          <cell r="BD650">
            <v>0</v>
          </cell>
        </row>
        <row r="651">
          <cell r="AP651">
            <v>0</v>
          </cell>
          <cell r="AR651">
            <v>0</v>
          </cell>
          <cell r="AT651">
            <v>0</v>
          </cell>
          <cell r="AU651">
            <v>0</v>
          </cell>
          <cell r="AV651">
            <v>0</v>
          </cell>
          <cell r="AW651">
            <v>0</v>
          </cell>
          <cell r="AX651">
            <v>0</v>
          </cell>
          <cell r="AY651">
            <v>0</v>
          </cell>
          <cell r="AZ651">
            <v>0</v>
          </cell>
          <cell r="BA651">
            <v>0</v>
          </cell>
          <cell r="BB651">
            <v>0</v>
          </cell>
          <cell r="BC651">
            <v>0</v>
          </cell>
          <cell r="BD651">
            <v>0</v>
          </cell>
        </row>
        <row r="652">
          <cell r="AP652">
            <v>0</v>
          </cell>
          <cell r="AR652">
            <v>0</v>
          </cell>
          <cell r="AT652">
            <v>0</v>
          </cell>
          <cell r="AU652">
            <v>0</v>
          </cell>
          <cell r="AV652">
            <v>0</v>
          </cell>
          <cell r="AW652">
            <v>0</v>
          </cell>
          <cell r="AX652">
            <v>0</v>
          </cell>
          <cell r="AY652">
            <v>0</v>
          </cell>
          <cell r="AZ652">
            <v>0</v>
          </cell>
          <cell r="BA652">
            <v>0</v>
          </cell>
          <cell r="BB652">
            <v>0</v>
          </cell>
          <cell r="BC652">
            <v>0</v>
          </cell>
          <cell r="BD652">
            <v>0</v>
          </cell>
        </row>
        <row r="653">
          <cell r="AP653">
            <v>0</v>
          </cell>
          <cell r="AR653">
            <v>0</v>
          </cell>
          <cell r="AT653">
            <v>0</v>
          </cell>
          <cell r="AU653">
            <v>0</v>
          </cell>
          <cell r="AV653">
            <v>0</v>
          </cell>
          <cell r="AW653">
            <v>0</v>
          </cell>
          <cell r="AX653">
            <v>0</v>
          </cell>
          <cell r="AY653">
            <v>0</v>
          </cell>
          <cell r="AZ653">
            <v>0</v>
          </cell>
          <cell r="BA653">
            <v>0</v>
          </cell>
          <cell r="BB653">
            <v>0</v>
          </cell>
          <cell r="BC653">
            <v>0</v>
          </cell>
          <cell r="BD653">
            <v>0</v>
          </cell>
        </row>
        <row r="654">
          <cell r="AP654">
            <v>0</v>
          </cell>
          <cell r="AR654">
            <v>0</v>
          </cell>
          <cell r="AT654">
            <v>0</v>
          </cell>
          <cell r="AU654">
            <v>0</v>
          </cell>
          <cell r="AV654">
            <v>0</v>
          </cell>
          <cell r="AW654">
            <v>0</v>
          </cell>
          <cell r="AX654">
            <v>0</v>
          </cell>
          <cell r="AY654">
            <v>0</v>
          </cell>
          <cell r="AZ654">
            <v>0</v>
          </cell>
          <cell r="BA654">
            <v>0</v>
          </cell>
          <cell r="BB654">
            <v>0</v>
          </cell>
          <cell r="BC654">
            <v>0</v>
          </cell>
          <cell r="BD654">
            <v>0</v>
          </cell>
        </row>
        <row r="655">
          <cell r="AP655">
            <v>0</v>
          </cell>
          <cell r="AR655">
            <v>0</v>
          </cell>
          <cell r="AT655">
            <v>0</v>
          </cell>
          <cell r="AU655">
            <v>0</v>
          </cell>
          <cell r="AV655">
            <v>0</v>
          </cell>
          <cell r="AW655">
            <v>0</v>
          </cell>
          <cell r="AX655">
            <v>0</v>
          </cell>
          <cell r="AY655">
            <v>0</v>
          </cell>
          <cell r="AZ655">
            <v>0</v>
          </cell>
          <cell r="BA655">
            <v>0</v>
          </cell>
          <cell r="BB655">
            <v>0</v>
          </cell>
          <cell r="BC655">
            <v>0</v>
          </cell>
          <cell r="BD655">
            <v>0</v>
          </cell>
        </row>
        <row r="656">
          <cell r="AP656">
            <v>0</v>
          </cell>
          <cell r="AR656">
            <v>0</v>
          </cell>
          <cell r="AT656">
            <v>0</v>
          </cell>
          <cell r="AU656">
            <v>0</v>
          </cell>
          <cell r="AV656">
            <v>0</v>
          </cell>
          <cell r="AW656">
            <v>0</v>
          </cell>
          <cell r="AX656">
            <v>0</v>
          </cell>
          <cell r="AY656">
            <v>0</v>
          </cell>
          <cell r="AZ656">
            <v>0</v>
          </cell>
          <cell r="BA656">
            <v>0</v>
          </cell>
          <cell r="BB656">
            <v>0</v>
          </cell>
          <cell r="BC656">
            <v>0</v>
          </cell>
          <cell r="BD656">
            <v>0</v>
          </cell>
        </row>
        <row r="657">
          <cell r="AP657">
            <v>0</v>
          </cell>
          <cell r="AR657">
            <v>0</v>
          </cell>
          <cell r="AT657">
            <v>0</v>
          </cell>
          <cell r="AU657">
            <v>0</v>
          </cell>
          <cell r="AV657">
            <v>0</v>
          </cell>
          <cell r="AW657">
            <v>0</v>
          </cell>
          <cell r="AX657">
            <v>0</v>
          </cell>
          <cell r="AY657">
            <v>0</v>
          </cell>
          <cell r="AZ657">
            <v>0</v>
          </cell>
          <cell r="BA657">
            <v>0</v>
          </cell>
          <cell r="BB657">
            <v>0</v>
          </cell>
          <cell r="BC657">
            <v>0</v>
          </cell>
          <cell r="BD657">
            <v>0</v>
          </cell>
        </row>
        <row r="658">
          <cell r="AP658">
            <v>0</v>
          </cell>
          <cell r="AR658">
            <v>0</v>
          </cell>
          <cell r="AT658">
            <v>0</v>
          </cell>
          <cell r="AU658">
            <v>0</v>
          </cell>
          <cell r="AV658">
            <v>0</v>
          </cell>
          <cell r="AW658">
            <v>0</v>
          </cell>
          <cell r="AX658">
            <v>0</v>
          </cell>
          <cell r="AY658">
            <v>0</v>
          </cell>
          <cell r="AZ658">
            <v>0</v>
          </cell>
          <cell r="BA658">
            <v>0</v>
          </cell>
          <cell r="BB658">
            <v>0</v>
          </cell>
          <cell r="BC658">
            <v>0</v>
          </cell>
          <cell r="BD658">
            <v>0</v>
          </cell>
        </row>
        <row r="659">
          <cell r="AP659">
            <v>52</v>
          </cell>
          <cell r="AR659">
            <v>0</v>
          </cell>
          <cell r="AT659">
            <v>0</v>
          </cell>
          <cell r="AU659">
            <v>0</v>
          </cell>
          <cell r="AV659">
            <v>0</v>
          </cell>
          <cell r="AW659">
            <v>0</v>
          </cell>
          <cell r="AX659">
            <v>0</v>
          </cell>
          <cell r="AY659">
            <v>0</v>
          </cell>
          <cell r="AZ659">
            <v>0</v>
          </cell>
          <cell r="BA659">
            <v>0</v>
          </cell>
          <cell r="BB659">
            <v>0</v>
          </cell>
          <cell r="BC659">
            <v>0</v>
          </cell>
          <cell r="BD659">
            <v>0</v>
          </cell>
        </row>
        <row r="660">
          <cell r="AP660">
            <v>0</v>
          </cell>
          <cell r="AR660">
            <v>0</v>
          </cell>
          <cell r="AT660">
            <v>0</v>
          </cell>
          <cell r="AU660">
            <v>0</v>
          </cell>
          <cell r="AV660">
            <v>0</v>
          </cell>
          <cell r="AW660">
            <v>0</v>
          </cell>
          <cell r="AX660">
            <v>0</v>
          </cell>
          <cell r="AY660">
            <v>0</v>
          </cell>
          <cell r="AZ660">
            <v>0</v>
          </cell>
          <cell r="BA660">
            <v>0</v>
          </cell>
          <cell r="BB660">
            <v>0</v>
          </cell>
          <cell r="BC660">
            <v>0</v>
          </cell>
          <cell r="BD660">
            <v>0</v>
          </cell>
        </row>
        <row r="661">
          <cell r="AP661">
            <v>0</v>
          </cell>
          <cell r="AR661">
            <v>0</v>
          </cell>
          <cell r="AT661">
            <v>0</v>
          </cell>
          <cell r="AU661">
            <v>0</v>
          </cell>
          <cell r="AV661">
            <v>0</v>
          </cell>
          <cell r="AW661">
            <v>0</v>
          </cell>
          <cell r="AX661">
            <v>0</v>
          </cell>
          <cell r="AY661">
            <v>0</v>
          </cell>
          <cell r="AZ661">
            <v>0</v>
          </cell>
          <cell r="BA661">
            <v>0</v>
          </cell>
          <cell r="BB661">
            <v>0</v>
          </cell>
          <cell r="BC661">
            <v>0</v>
          </cell>
          <cell r="BD661">
            <v>0</v>
          </cell>
        </row>
        <row r="662">
          <cell r="AP662">
            <v>0</v>
          </cell>
          <cell r="AR662">
            <v>0</v>
          </cell>
          <cell r="AT662">
            <v>0</v>
          </cell>
          <cell r="AU662">
            <v>0</v>
          </cell>
          <cell r="AV662">
            <v>0</v>
          </cell>
          <cell r="AW662">
            <v>0</v>
          </cell>
          <cell r="AX662">
            <v>0</v>
          </cell>
          <cell r="AY662">
            <v>0</v>
          </cell>
          <cell r="AZ662">
            <v>0</v>
          </cell>
          <cell r="BA662">
            <v>0</v>
          </cell>
          <cell r="BB662">
            <v>0</v>
          </cell>
          <cell r="BC662">
            <v>0</v>
          </cell>
          <cell r="BD662">
            <v>0</v>
          </cell>
        </row>
        <row r="663">
          <cell r="AP663">
            <v>0</v>
          </cell>
          <cell r="AR663">
            <v>0</v>
          </cell>
          <cell r="AT663">
            <v>0</v>
          </cell>
          <cell r="AU663">
            <v>0</v>
          </cell>
          <cell r="AV663">
            <v>0</v>
          </cell>
          <cell r="AW663">
            <v>0</v>
          </cell>
          <cell r="AX663">
            <v>0</v>
          </cell>
          <cell r="AY663">
            <v>0</v>
          </cell>
          <cell r="AZ663">
            <v>0</v>
          </cell>
          <cell r="BA663">
            <v>0</v>
          </cell>
          <cell r="BB663">
            <v>0</v>
          </cell>
          <cell r="BC663">
            <v>0</v>
          </cell>
          <cell r="BD663">
            <v>0</v>
          </cell>
        </row>
        <row r="664">
          <cell r="AP664">
            <v>0</v>
          </cell>
          <cell r="AR664">
            <v>0</v>
          </cell>
          <cell r="AT664">
            <v>0</v>
          </cell>
          <cell r="AU664">
            <v>0</v>
          </cell>
          <cell r="AV664">
            <v>0</v>
          </cell>
          <cell r="AW664">
            <v>0</v>
          </cell>
          <cell r="AX664">
            <v>0</v>
          </cell>
          <cell r="AY664">
            <v>0</v>
          </cell>
          <cell r="AZ664">
            <v>0</v>
          </cell>
          <cell r="BA664">
            <v>0</v>
          </cell>
          <cell r="BB664">
            <v>0</v>
          </cell>
          <cell r="BC664">
            <v>0</v>
          </cell>
          <cell r="BD664">
            <v>0</v>
          </cell>
        </row>
        <row r="665">
          <cell r="AP665">
            <v>0</v>
          </cell>
          <cell r="AR665">
            <v>0</v>
          </cell>
          <cell r="AT665">
            <v>0</v>
          </cell>
          <cell r="AU665">
            <v>0</v>
          </cell>
          <cell r="AV665">
            <v>0</v>
          </cell>
          <cell r="AW665">
            <v>0</v>
          </cell>
          <cell r="AX665">
            <v>0</v>
          </cell>
          <cell r="AY665">
            <v>0</v>
          </cell>
          <cell r="AZ665">
            <v>0</v>
          </cell>
          <cell r="BA665">
            <v>0</v>
          </cell>
          <cell r="BB665">
            <v>0</v>
          </cell>
          <cell r="BC665">
            <v>0</v>
          </cell>
          <cell r="BD665">
            <v>0</v>
          </cell>
        </row>
        <row r="666">
          <cell r="AP666">
            <v>0</v>
          </cell>
          <cell r="AR666">
            <v>0</v>
          </cell>
          <cell r="AT666">
            <v>0</v>
          </cell>
          <cell r="AU666">
            <v>0</v>
          </cell>
          <cell r="AV666">
            <v>0</v>
          </cell>
          <cell r="AW666">
            <v>0</v>
          </cell>
          <cell r="AX666">
            <v>0</v>
          </cell>
          <cell r="AY666">
            <v>0</v>
          </cell>
          <cell r="AZ666">
            <v>0</v>
          </cell>
          <cell r="BA666">
            <v>0</v>
          </cell>
          <cell r="BB666">
            <v>0</v>
          </cell>
          <cell r="BC666">
            <v>0</v>
          </cell>
          <cell r="BD666">
            <v>0</v>
          </cell>
        </row>
        <row r="667">
          <cell r="AP667">
            <v>0</v>
          </cell>
          <cell r="AR667">
            <v>0</v>
          </cell>
          <cell r="AT667">
            <v>0</v>
          </cell>
          <cell r="AU667">
            <v>0</v>
          </cell>
          <cell r="AV667">
            <v>0</v>
          </cell>
          <cell r="AW667">
            <v>0</v>
          </cell>
          <cell r="AX667">
            <v>0</v>
          </cell>
          <cell r="AY667">
            <v>0</v>
          </cell>
          <cell r="AZ667">
            <v>0</v>
          </cell>
          <cell r="BA667">
            <v>0</v>
          </cell>
          <cell r="BB667">
            <v>0</v>
          </cell>
          <cell r="BC667">
            <v>0</v>
          </cell>
          <cell r="BD667">
            <v>0</v>
          </cell>
        </row>
        <row r="668">
          <cell r="AP668">
            <v>0</v>
          </cell>
          <cell r="AR668">
            <v>0</v>
          </cell>
          <cell r="AT668">
            <v>0</v>
          </cell>
          <cell r="AU668">
            <v>0</v>
          </cell>
          <cell r="AV668">
            <v>0</v>
          </cell>
          <cell r="AW668">
            <v>0</v>
          </cell>
          <cell r="AX668">
            <v>0</v>
          </cell>
          <cell r="AY668">
            <v>0</v>
          </cell>
          <cell r="AZ668">
            <v>0</v>
          </cell>
          <cell r="BA668">
            <v>0</v>
          </cell>
          <cell r="BB668">
            <v>0</v>
          </cell>
          <cell r="BC668">
            <v>0</v>
          </cell>
          <cell r="BD668">
            <v>0</v>
          </cell>
        </row>
        <row r="669">
          <cell r="AP669">
            <v>0</v>
          </cell>
          <cell r="AR669">
            <v>0</v>
          </cell>
          <cell r="AT669">
            <v>0</v>
          </cell>
          <cell r="AU669">
            <v>0</v>
          </cell>
          <cell r="AV669">
            <v>0</v>
          </cell>
          <cell r="AW669">
            <v>0</v>
          </cell>
          <cell r="AX669">
            <v>0</v>
          </cell>
          <cell r="AY669">
            <v>0</v>
          </cell>
          <cell r="AZ669">
            <v>0</v>
          </cell>
          <cell r="BA669">
            <v>0</v>
          </cell>
          <cell r="BB669">
            <v>0</v>
          </cell>
          <cell r="BC669">
            <v>0</v>
          </cell>
          <cell r="BD669">
            <v>0</v>
          </cell>
        </row>
        <row r="670">
          <cell r="AP670">
            <v>0</v>
          </cell>
          <cell r="AR670">
            <v>0</v>
          </cell>
          <cell r="AT670">
            <v>0</v>
          </cell>
          <cell r="AU670">
            <v>0</v>
          </cell>
          <cell r="AV670">
            <v>0</v>
          </cell>
          <cell r="AW670">
            <v>0</v>
          </cell>
          <cell r="AX670">
            <v>0</v>
          </cell>
          <cell r="AY670">
            <v>0</v>
          </cell>
          <cell r="AZ670">
            <v>0</v>
          </cell>
          <cell r="BA670">
            <v>0</v>
          </cell>
          <cell r="BB670">
            <v>0</v>
          </cell>
          <cell r="BC670">
            <v>0</v>
          </cell>
          <cell r="BD670">
            <v>0</v>
          </cell>
        </row>
        <row r="671">
          <cell r="AP671">
            <v>53</v>
          </cell>
          <cell r="AR671">
            <v>0</v>
          </cell>
          <cell r="AT671">
            <v>0</v>
          </cell>
          <cell r="AU671">
            <v>0</v>
          </cell>
          <cell r="AV671">
            <v>0</v>
          </cell>
          <cell r="AW671">
            <v>0</v>
          </cell>
          <cell r="AX671">
            <v>0</v>
          </cell>
          <cell r="AY671">
            <v>0</v>
          </cell>
          <cell r="AZ671">
            <v>0</v>
          </cell>
          <cell r="BA671">
            <v>0</v>
          </cell>
          <cell r="BB671">
            <v>0</v>
          </cell>
          <cell r="BC671">
            <v>0</v>
          </cell>
          <cell r="BD671">
            <v>0</v>
          </cell>
        </row>
        <row r="672">
          <cell r="AP672">
            <v>0</v>
          </cell>
          <cell r="AR672">
            <v>0</v>
          </cell>
          <cell r="AT672">
            <v>0</v>
          </cell>
          <cell r="AU672">
            <v>0</v>
          </cell>
          <cell r="AV672">
            <v>0</v>
          </cell>
          <cell r="AW672">
            <v>0</v>
          </cell>
          <cell r="AX672">
            <v>0</v>
          </cell>
          <cell r="AY672">
            <v>0</v>
          </cell>
          <cell r="AZ672">
            <v>0</v>
          </cell>
          <cell r="BA672">
            <v>0</v>
          </cell>
          <cell r="BB672">
            <v>0</v>
          </cell>
          <cell r="BC672">
            <v>0</v>
          </cell>
          <cell r="BD672">
            <v>0</v>
          </cell>
        </row>
        <row r="673">
          <cell r="AP673">
            <v>0</v>
          </cell>
          <cell r="AR673">
            <v>0</v>
          </cell>
          <cell r="AT673">
            <v>0</v>
          </cell>
          <cell r="AU673">
            <v>0</v>
          </cell>
          <cell r="AV673">
            <v>0</v>
          </cell>
          <cell r="AW673">
            <v>0</v>
          </cell>
          <cell r="AX673">
            <v>0</v>
          </cell>
          <cell r="AY673">
            <v>0</v>
          </cell>
          <cell r="AZ673">
            <v>0</v>
          </cell>
          <cell r="BA673">
            <v>0</v>
          </cell>
          <cell r="BB673">
            <v>0</v>
          </cell>
          <cell r="BC673">
            <v>0</v>
          </cell>
          <cell r="BD673">
            <v>0</v>
          </cell>
        </row>
        <row r="674">
          <cell r="AP674">
            <v>0</v>
          </cell>
          <cell r="AR674">
            <v>0</v>
          </cell>
          <cell r="AT674">
            <v>0</v>
          </cell>
          <cell r="AU674">
            <v>0</v>
          </cell>
          <cell r="AV674">
            <v>0</v>
          </cell>
          <cell r="AW674">
            <v>0</v>
          </cell>
          <cell r="AX674">
            <v>0</v>
          </cell>
          <cell r="AY674">
            <v>0</v>
          </cell>
          <cell r="AZ674">
            <v>0</v>
          </cell>
          <cell r="BA674">
            <v>0</v>
          </cell>
          <cell r="BB674">
            <v>0</v>
          </cell>
          <cell r="BC674">
            <v>0</v>
          </cell>
          <cell r="BD674">
            <v>0</v>
          </cell>
        </row>
        <row r="675">
          <cell r="AP675">
            <v>0</v>
          </cell>
          <cell r="AR675">
            <v>0</v>
          </cell>
          <cell r="AT675">
            <v>0</v>
          </cell>
          <cell r="AU675">
            <v>0</v>
          </cell>
          <cell r="AV675">
            <v>0</v>
          </cell>
          <cell r="AW675">
            <v>0</v>
          </cell>
          <cell r="AX675">
            <v>0</v>
          </cell>
          <cell r="AY675">
            <v>0</v>
          </cell>
          <cell r="AZ675">
            <v>0</v>
          </cell>
          <cell r="BA675">
            <v>0</v>
          </cell>
          <cell r="BB675">
            <v>0</v>
          </cell>
          <cell r="BC675">
            <v>0</v>
          </cell>
          <cell r="BD675">
            <v>0</v>
          </cell>
        </row>
        <row r="676">
          <cell r="AP676">
            <v>0</v>
          </cell>
          <cell r="AR676">
            <v>0</v>
          </cell>
          <cell r="AT676">
            <v>0</v>
          </cell>
          <cell r="AU676">
            <v>0</v>
          </cell>
          <cell r="AV676">
            <v>0</v>
          </cell>
          <cell r="AW676">
            <v>0</v>
          </cell>
          <cell r="AX676">
            <v>0</v>
          </cell>
          <cell r="AY676">
            <v>0</v>
          </cell>
          <cell r="AZ676">
            <v>0</v>
          </cell>
          <cell r="BA676">
            <v>0</v>
          </cell>
          <cell r="BB676">
            <v>0</v>
          </cell>
          <cell r="BC676">
            <v>0</v>
          </cell>
          <cell r="BD676">
            <v>0</v>
          </cell>
        </row>
        <row r="677">
          <cell r="AP677">
            <v>0</v>
          </cell>
          <cell r="AR677">
            <v>0</v>
          </cell>
          <cell r="AT677">
            <v>0</v>
          </cell>
          <cell r="AU677">
            <v>0</v>
          </cell>
          <cell r="AV677">
            <v>0</v>
          </cell>
          <cell r="AW677">
            <v>0</v>
          </cell>
          <cell r="AX677">
            <v>0</v>
          </cell>
          <cell r="AY677">
            <v>0</v>
          </cell>
          <cell r="AZ677">
            <v>0</v>
          </cell>
          <cell r="BA677">
            <v>0</v>
          </cell>
          <cell r="BB677">
            <v>0</v>
          </cell>
          <cell r="BC677">
            <v>0</v>
          </cell>
          <cell r="BD677">
            <v>0</v>
          </cell>
        </row>
        <row r="678">
          <cell r="AP678">
            <v>0</v>
          </cell>
          <cell r="AR678">
            <v>0</v>
          </cell>
          <cell r="AT678">
            <v>0</v>
          </cell>
          <cell r="AU678">
            <v>0</v>
          </cell>
          <cell r="AV678">
            <v>0</v>
          </cell>
          <cell r="AW678">
            <v>0</v>
          </cell>
          <cell r="AX678">
            <v>0</v>
          </cell>
          <cell r="AY678">
            <v>0</v>
          </cell>
          <cell r="AZ678">
            <v>0</v>
          </cell>
          <cell r="BA678">
            <v>0</v>
          </cell>
          <cell r="BB678">
            <v>0</v>
          </cell>
          <cell r="BC678">
            <v>0</v>
          </cell>
          <cell r="BD678">
            <v>0</v>
          </cell>
        </row>
        <row r="679">
          <cell r="AP679">
            <v>0</v>
          </cell>
          <cell r="AR679">
            <v>0</v>
          </cell>
          <cell r="AT679">
            <v>0</v>
          </cell>
          <cell r="AU679">
            <v>0</v>
          </cell>
          <cell r="AV679">
            <v>0</v>
          </cell>
          <cell r="AW679">
            <v>0</v>
          </cell>
          <cell r="AX679">
            <v>0</v>
          </cell>
          <cell r="AY679">
            <v>0</v>
          </cell>
          <cell r="AZ679">
            <v>0</v>
          </cell>
          <cell r="BA679">
            <v>0</v>
          </cell>
          <cell r="BB679">
            <v>0</v>
          </cell>
          <cell r="BC679">
            <v>0</v>
          </cell>
          <cell r="BD679">
            <v>0</v>
          </cell>
        </row>
        <row r="680">
          <cell r="AP680">
            <v>0</v>
          </cell>
          <cell r="AR680">
            <v>0</v>
          </cell>
          <cell r="AT680">
            <v>0</v>
          </cell>
          <cell r="AU680">
            <v>0</v>
          </cell>
          <cell r="AV680">
            <v>0</v>
          </cell>
          <cell r="AW680">
            <v>0</v>
          </cell>
          <cell r="AX680">
            <v>0</v>
          </cell>
          <cell r="AY680">
            <v>0</v>
          </cell>
          <cell r="AZ680">
            <v>0</v>
          </cell>
          <cell r="BA680">
            <v>0</v>
          </cell>
          <cell r="BB680">
            <v>0</v>
          </cell>
          <cell r="BC680">
            <v>0</v>
          </cell>
          <cell r="BD680">
            <v>0</v>
          </cell>
        </row>
        <row r="681">
          <cell r="AP681">
            <v>0</v>
          </cell>
          <cell r="AR681">
            <v>0</v>
          </cell>
          <cell r="AT681">
            <v>0</v>
          </cell>
          <cell r="AU681">
            <v>0</v>
          </cell>
          <cell r="AV681">
            <v>0</v>
          </cell>
          <cell r="AW681">
            <v>0</v>
          </cell>
          <cell r="AX681">
            <v>0</v>
          </cell>
          <cell r="AY681">
            <v>0</v>
          </cell>
          <cell r="AZ681">
            <v>0</v>
          </cell>
          <cell r="BA681">
            <v>0</v>
          </cell>
          <cell r="BB681">
            <v>0</v>
          </cell>
          <cell r="BC681">
            <v>0</v>
          </cell>
          <cell r="BD681">
            <v>0</v>
          </cell>
        </row>
        <row r="682">
          <cell r="AP682">
            <v>0</v>
          </cell>
          <cell r="AR682">
            <v>0</v>
          </cell>
          <cell r="AT682">
            <v>0</v>
          </cell>
          <cell r="AU682">
            <v>0</v>
          </cell>
          <cell r="AV682">
            <v>0</v>
          </cell>
          <cell r="AW682">
            <v>0</v>
          </cell>
          <cell r="AX682">
            <v>0</v>
          </cell>
          <cell r="AY682">
            <v>0</v>
          </cell>
          <cell r="AZ682">
            <v>0</v>
          </cell>
          <cell r="BA682">
            <v>0</v>
          </cell>
          <cell r="BB682">
            <v>0</v>
          </cell>
          <cell r="BC682">
            <v>0</v>
          </cell>
          <cell r="BD682">
            <v>0</v>
          </cell>
        </row>
        <row r="683">
          <cell r="AP683">
            <v>54</v>
          </cell>
          <cell r="AR683">
            <v>0</v>
          </cell>
          <cell r="AT683">
            <v>0</v>
          </cell>
          <cell r="AU683">
            <v>0</v>
          </cell>
          <cell r="AV683">
            <v>0</v>
          </cell>
          <cell r="AW683">
            <v>0</v>
          </cell>
          <cell r="AX683">
            <v>0</v>
          </cell>
          <cell r="AY683">
            <v>0</v>
          </cell>
          <cell r="AZ683">
            <v>0</v>
          </cell>
          <cell r="BA683">
            <v>0</v>
          </cell>
          <cell r="BB683">
            <v>0</v>
          </cell>
          <cell r="BC683">
            <v>0</v>
          </cell>
          <cell r="BD683">
            <v>0</v>
          </cell>
        </row>
        <row r="684">
          <cell r="AP684">
            <v>0</v>
          </cell>
          <cell r="AR684">
            <v>0</v>
          </cell>
          <cell r="AT684">
            <v>0</v>
          </cell>
          <cell r="AU684">
            <v>0</v>
          </cell>
          <cell r="AV684">
            <v>0</v>
          </cell>
          <cell r="AW684">
            <v>0</v>
          </cell>
          <cell r="AX684">
            <v>0</v>
          </cell>
          <cell r="AY684">
            <v>0</v>
          </cell>
          <cell r="AZ684">
            <v>0</v>
          </cell>
          <cell r="BA684">
            <v>0</v>
          </cell>
          <cell r="BB684">
            <v>0</v>
          </cell>
          <cell r="BC684">
            <v>0</v>
          </cell>
          <cell r="BD684">
            <v>0</v>
          </cell>
        </row>
        <row r="685">
          <cell r="AP685">
            <v>0</v>
          </cell>
          <cell r="AR685">
            <v>0</v>
          </cell>
          <cell r="AT685">
            <v>0</v>
          </cell>
          <cell r="AU685">
            <v>0</v>
          </cell>
          <cell r="AV685">
            <v>0</v>
          </cell>
          <cell r="AW685">
            <v>0</v>
          </cell>
          <cell r="AX685">
            <v>0</v>
          </cell>
          <cell r="AY685">
            <v>0</v>
          </cell>
          <cell r="AZ685">
            <v>0</v>
          </cell>
          <cell r="BA685">
            <v>0</v>
          </cell>
          <cell r="BB685">
            <v>0</v>
          </cell>
          <cell r="BC685">
            <v>0</v>
          </cell>
          <cell r="BD685">
            <v>0</v>
          </cell>
        </row>
        <row r="686">
          <cell r="AP686">
            <v>0</v>
          </cell>
          <cell r="AR686">
            <v>0</v>
          </cell>
          <cell r="AT686">
            <v>0</v>
          </cell>
          <cell r="AU686">
            <v>0</v>
          </cell>
          <cell r="AV686">
            <v>0</v>
          </cell>
          <cell r="AW686">
            <v>0</v>
          </cell>
          <cell r="AX686">
            <v>0</v>
          </cell>
          <cell r="AY686">
            <v>0</v>
          </cell>
          <cell r="AZ686">
            <v>0</v>
          </cell>
          <cell r="BA686">
            <v>0</v>
          </cell>
          <cell r="BB686">
            <v>0</v>
          </cell>
          <cell r="BC686">
            <v>0</v>
          </cell>
          <cell r="BD686">
            <v>0</v>
          </cell>
        </row>
        <row r="687">
          <cell r="AP687">
            <v>0</v>
          </cell>
          <cell r="AR687">
            <v>0</v>
          </cell>
          <cell r="AT687">
            <v>0</v>
          </cell>
          <cell r="AU687">
            <v>0</v>
          </cell>
          <cell r="AV687">
            <v>0</v>
          </cell>
          <cell r="AW687">
            <v>0</v>
          </cell>
          <cell r="AX687">
            <v>0</v>
          </cell>
          <cell r="AY687">
            <v>0</v>
          </cell>
          <cell r="AZ687">
            <v>0</v>
          </cell>
          <cell r="BA687">
            <v>0</v>
          </cell>
          <cell r="BB687">
            <v>0</v>
          </cell>
          <cell r="BC687">
            <v>0</v>
          </cell>
          <cell r="BD687">
            <v>0</v>
          </cell>
        </row>
        <row r="688">
          <cell r="AP688">
            <v>0</v>
          </cell>
          <cell r="AR688">
            <v>0</v>
          </cell>
          <cell r="AT688">
            <v>0</v>
          </cell>
          <cell r="AU688">
            <v>0</v>
          </cell>
          <cell r="AV688">
            <v>0</v>
          </cell>
          <cell r="AW688">
            <v>0</v>
          </cell>
          <cell r="AX688">
            <v>0</v>
          </cell>
          <cell r="AY688">
            <v>0</v>
          </cell>
          <cell r="AZ688">
            <v>0</v>
          </cell>
          <cell r="BA688">
            <v>0</v>
          </cell>
          <cell r="BB688">
            <v>0</v>
          </cell>
          <cell r="BC688">
            <v>0</v>
          </cell>
          <cell r="BD688">
            <v>0</v>
          </cell>
        </row>
        <row r="689">
          <cell r="AP689">
            <v>0</v>
          </cell>
          <cell r="AR689">
            <v>0</v>
          </cell>
          <cell r="AT689">
            <v>0</v>
          </cell>
          <cell r="AU689">
            <v>0</v>
          </cell>
          <cell r="AV689">
            <v>0</v>
          </cell>
          <cell r="AW689">
            <v>0</v>
          </cell>
          <cell r="AX689">
            <v>0</v>
          </cell>
          <cell r="AY689">
            <v>0</v>
          </cell>
          <cell r="AZ689">
            <v>0</v>
          </cell>
          <cell r="BA689">
            <v>0</v>
          </cell>
          <cell r="BB689">
            <v>0</v>
          </cell>
          <cell r="BC689">
            <v>0</v>
          </cell>
          <cell r="BD689">
            <v>0</v>
          </cell>
        </row>
        <row r="690">
          <cell r="AP690">
            <v>0</v>
          </cell>
          <cell r="AR690">
            <v>0</v>
          </cell>
          <cell r="AT690">
            <v>0</v>
          </cell>
          <cell r="AU690">
            <v>0</v>
          </cell>
          <cell r="AV690">
            <v>0</v>
          </cell>
          <cell r="AW690">
            <v>0</v>
          </cell>
          <cell r="AX690">
            <v>0</v>
          </cell>
          <cell r="AY690">
            <v>0</v>
          </cell>
          <cell r="AZ690">
            <v>0</v>
          </cell>
          <cell r="BA690">
            <v>0</v>
          </cell>
          <cell r="BB690">
            <v>0</v>
          </cell>
          <cell r="BC690">
            <v>0</v>
          </cell>
          <cell r="BD690">
            <v>0</v>
          </cell>
        </row>
        <row r="691">
          <cell r="AP691">
            <v>0</v>
          </cell>
          <cell r="AR691">
            <v>0</v>
          </cell>
          <cell r="AT691">
            <v>0</v>
          </cell>
          <cell r="AU691">
            <v>0</v>
          </cell>
          <cell r="AV691">
            <v>0</v>
          </cell>
          <cell r="AW691">
            <v>0</v>
          </cell>
          <cell r="AX691">
            <v>0</v>
          </cell>
          <cell r="AY691">
            <v>0</v>
          </cell>
          <cell r="AZ691">
            <v>0</v>
          </cell>
          <cell r="BA691">
            <v>0</v>
          </cell>
          <cell r="BB691">
            <v>0</v>
          </cell>
          <cell r="BC691">
            <v>0</v>
          </cell>
          <cell r="BD691">
            <v>0</v>
          </cell>
        </row>
        <row r="692">
          <cell r="AP692">
            <v>0</v>
          </cell>
          <cell r="AR692">
            <v>0</v>
          </cell>
          <cell r="AT692">
            <v>0</v>
          </cell>
          <cell r="AU692">
            <v>0</v>
          </cell>
          <cell r="AV692">
            <v>0</v>
          </cell>
          <cell r="AW692">
            <v>0</v>
          </cell>
          <cell r="AX692">
            <v>0</v>
          </cell>
          <cell r="AY692">
            <v>0</v>
          </cell>
          <cell r="AZ692">
            <v>0</v>
          </cell>
          <cell r="BA692">
            <v>0</v>
          </cell>
          <cell r="BB692">
            <v>0</v>
          </cell>
          <cell r="BC692">
            <v>0</v>
          </cell>
          <cell r="BD692">
            <v>0</v>
          </cell>
        </row>
        <row r="693">
          <cell r="AP693">
            <v>0</v>
          </cell>
          <cell r="AR693">
            <v>0</v>
          </cell>
          <cell r="AT693">
            <v>0</v>
          </cell>
          <cell r="AU693">
            <v>0</v>
          </cell>
          <cell r="AV693">
            <v>0</v>
          </cell>
          <cell r="AW693">
            <v>0</v>
          </cell>
          <cell r="AX693">
            <v>0</v>
          </cell>
          <cell r="AY693">
            <v>0</v>
          </cell>
          <cell r="AZ693">
            <v>0</v>
          </cell>
          <cell r="BA693">
            <v>0</v>
          </cell>
          <cell r="BB693">
            <v>0</v>
          </cell>
          <cell r="BC693">
            <v>0</v>
          </cell>
          <cell r="BD693">
            <v>0</v>
          </cell>
        </row>
        <row r="694">
          <cell r="AP694">
            <v>0</v>
          </cell>
          <cell r="AR694">
            <v>0</v>
          </cell>
          <cell r="AT694">
            <v>0</v>
          </cell>
          <cell r="AU694">
            <v>0</v>
          </cell>
          <cell r="AV694">
            <v>0</v>
          </cell>
          <cell r="AW694">
            <v>0</v>
          </cell>
          <cell r="AX694">
            <v>0</v>
          </cell>
          <cell r="AY694">
            <v>0</v>
          </cell>
          <cell r="AZ694">
            <v>0</v>
          </cell>
          <cell r="BA694">
            <v>0</v>
          </cell>
          <cell r="BB694">
            <v>0</v>
          </cell>
          <cell r="BC694">
            <v>0</v>
          </cell>
          <cell r="BD694">
            <v>0</v>
          </cell>
        </row>
        <row r="695">
          <cell r="AP695">
            <v>55</v>
          </cell>
          <cell r="AR695">
            <v>0</v>
          </cell>
          <cell r="AT695">
            <v>0</v>
          </cell>
          <cell r="AU695">
            <v>0</v>
          </cell>
          <cell r="AV695">
            <v>0</v>
          </cell>
          <cell r="AW695">
            <v>0</v>
          </cell>
          <cell r="AX695">
            <v>0</v>
          </cell>
          <cell r="AY695">
            <v>0</v>
          </cell>
          <cell r="AZ695">
            <v>0</v>
          </cell>
          <cell r="BA695">
            <v>0</v>
          </cell>
          <cell r="BB695">
            <v>0</v>
          </cell>
          <cell r="BC695">
            <v>0</v>
          </cell>
          <cell r="BD695">
            <v>0</v>
          </cell>
        </row>
        <row r="696">
          <cell r="AP696">
            <v>0</v>
          </cell>
          <cell r="AR696">
            <v>0</v>
          </cell>
          <cell r="AT696">
            <v>0</v>
          </cell>
          <cell r="AU696">
            <v>0</v>
          </cell>
          <cell r="AV696">
            <v>0</v>
          </cell>
          <cell r="AW696">
            <v>0</v>
          </cell>
          <cell r="AX696">
            <v>0</v>
          </cell>
          <cell r="AY696">
            <v>0</v>
          </cell>
          <cell r="AZ696">
            <v>0</v>
          </cell>
          <cell r="BA696">
            <v>0</v>
          </cell>
          <cell r="BB696">
            <v>0</v>
          </cell>
          <cell r="BC696">
            <v>0</v>
          </cell>
          <cell r="BD696">
            <v>0</v>
          </cell>
        </row>
        <row r="697">
          <cell r="AP697">
            <v>0</v>
          </cell>
          <cell r="AR697">
            <v>0</v>
          </cell>
          <cell r="AT697">
            <v>0</v>
          </cell>
          <cell r="AU697">
            <v>0</v>
          </cell>
          <cell r="AV697">
            <v>0</v>
          </cell>
          <cell r="AW697">
            <v>0</v>
          </cell>
          <cell r="AX697">
            <v>0</v>
          </cell>
          <cell r="AY697">
            <v>0</v>
          </cell>
          <cell r="AZ697">
            <v>0</v>
          </cell>
          <cell r="BA697">
            <v>0</v>
          </cell>
          <cell r="BB697">
            <v>0</v>
          </cell>
          <cell r="BC697">
            <v>0</v>
          </cell>
          <cell r="BD697">
            <v>0</v>
          </cell>
        </row>
        <row r="698">
          <cell r="AP698">
            <v>0</v>
          </cell>
          <cell r="AR698">
            <v>0</v>
          </cell>
          <cell r="AT698">
            <v>0</v>
          </cell>
          <cell r="AU698">
            <v>0</v>
          </cell>
          <cell r="AV698">
            <v>0</v>
          </cell>
          <cell r="AW698">
            <v>0</v>
          </cell>
          <cell r="AX698">
            <v>0</v>
          </cell>
          <cell r="AY698">
            <v>0</v>
          </cell>
          <cell r="AZ698">
            <v>0</v>
          </cell>
          <cell r="BA698">
            <v>0</v>
          </cell>
          <cell r="BB698">
            <v>0</v>
          </cell>
          <cell r="BC698">
            <v>0</v>
          </cell>
          <cell r="BD698">
            <v>0</v>
          </cell>
        </row>
        <row r="699">
          <cell r="AP699">
            <v>0</v>
          </cell>
          <cell r="AR699">
            <v>0</v>
          </cell>
          <cell r="AT699">
            <v>0</v>
          </cell>
          <cell r="AU699">
            <v>0</v>
          </cell>
          <cell r="AV699">
            <v>0</v>
          </cell>
          <cell r="AW699">
            <v>0</v>
          </cell>
          <cell r="AX699">
            <v>0</v>
          </cell>
          <cell r="AY699">
            <v>0</v>
          </cell>
          <cell r="AZ699">
            <v>0</v>
          </cell>
          <cell r="BA699">
            <v>0</v>
          </cell>
          <cell r="BB699">
            <v>0</v>
          </cell>
          <cell r="BC699">
            <v>0</v>
          </cell>
          <cell r="BD699">
            <v>0</v>
          </cell>
        </row>
        <row r="700">
          <cell r="AP700">
            <v>0</v>
          </cell>
          <cell r="AR700">
            <v>0</v>
          </cell>
          <cell r="AT700">
            <v>0</v>
          </cell>
          <cell r="AU700">
            <v>0</v>
          </cell>
          <cell r="AV700">
            <v>0</v>
          </cell>
          <cell r="AW700">
            <v>0</v>
          </cell>
          <cell r="AX700">
            <v>0</v>
          </cell>
          <cell r="AY700">
            <v>0</v>
          </cell>
          <cell r="AZ700">
            <v>0</v>
          </cell>
          <cell r="BA700">
            <v>0</v>
          </cell>
          <cell r="BB700">
            <v>0</v>
          </cell>
          <cell r="BC700">
            <v>0</v>
          </cell>
          <cell r="BD700">
            <v>0</v>
          </cell>
        </row>
        <row r="701">
          <cell r="AP701">
            <v>0</v>
          </cell>
          <cell r="AR701">
            <v>0</v>
          </cell>
          <cell r="AT701">
            <v>0</v>
          </cell>
          <cell r="AU701">
            <v>0</v>
          </cell>
          <cell r="AV701">
            <v>0</v>
          </cell>
          <cell r="AW701">
            <v>0</v>
          </cell>
          <cell r="AX701">
            <v>0</v>
          </cell>
          <cell r="AY701">
            <v>0</v>
          </cell>
          <cell r="AZ701">
            <v>0</v>
          </cell>
          <cell r="BA701">
            <v>0</v>
          </cell>
          <cell r="BB701">
            <v>0</v>
          </cell>
          <cell r="BC701">
            <v>0</v>
          </cell>
          <cell r="BD701">
            <v>0</v>
          </cell>
        </row>
        <row r="702">
          <cell r="AP702">
            <v>0</v>
          </cell>
          <cell r="AR702">
            <v>0</v>
          </cell>
          <cell r="AT702">
            <v>0</v>
          </cell>
          <cell r="AU702">
            <v>0</v>
          </cell>
          <cell r="AV702">
            <v>0</v>
          </cell>
          <cell r="AW702">
            <v>0</v>
          </cell>
          <cell r="AX702">
            <v>0</v>
          </cell>
          <cell r="AY702">
            <v>0</v>
          </cell>
          <cell r="AZ702">
            <v>0</v>
          </cell>
          <cell r="BA702">
            <v>0</v>
          </cell>
          <cell r="BB702">
            <v>0</v>
          </cell>
          <cell r="BC702">
            <v>0</v>
          </cell>
          <cell r="BD702">
            <v>0</v>
          </cell>
        </row>
        <row r="703">
          <cell r="AP703">
            <v>0</v>
          </cell>
          <cell r="AR703">
            <v>0</v>
          </cell>
          <cell r="AT703">
            <v>0</v>
          </cell>
          <cell r="AU703">
            <v>0</v>
          </cell>
          <cell r="AV703">
            <v>0</v>
          </cell>
          <cell r="AW703">
            <v>0</v>
          </cell>
          <cell r="AX703">
            <v>0</v>
          </cell>
          <cell r="AY703">
            <v>0</v>
          </cell>
          <cell r="AZ703">
            <v>0</v>
          </cell>
          <cell r="BA703">
            <v>0</v>
          </cell>
          <cell r="BB703">
            <v>0</v>
          </cell>
          <cell r="BC703">
            <v>0</v>
          </cell>
          <cell r="BD703">
            <v>0</v>
          </cell>
        </row>
        <row r="704">
          <cell r="AP704">
            <v>0</v>
          </cell>
          <cell r="AR704">
            <v>0</v>
          </cell>
          <cell r="AT704">
            <v>0</v>
          </cell>
          <cell r="AU704">
            <v>0</v>
          </cell>
          <cell r="AV704">
            <v>0</v>
          </cell>
          <cell r="AW704">
            <v>0</v>
          </cell>
          <cell r="AX704">
            <v>0</v>
          </cell>
          <cell r="AY704">
            <v>0</v>
          </cell>
          <cell r="AZ704">
            <v>0</v>
          </cell>
          <cell r="BA704">
            <v>0</v>
          </cell>
          <cell r="BB704">
            <v>0</v>
          </cell>
          <cell r="BC704">
            <v>0</v>
          </cell>
          <cell r="BD704">
            <v>0</v>
          </cell>
        </row>
        <row r="705">
          <cell r="AP705">
            <v>0</v>
          </cell>
          <cell r="AR705">
            <v>0</v>
          </cell>
          <cell r="AT705">
            <v>0</v>
          </cell>
          <cell r="AU705">
            <v>0</v>
          </cell>
          <cell r="AV705">
            <v>0</v>
          </cell>
          <cell r="AW705">
            <v>0</v>
          </cell>
          <cell r="AX705">
            <v>0</v>
          </cell>
          <cell r="AY705">
            <v>0</v>
          </cell>
          <cell r="AZ705">
            <v>0</v>
          </cell>
          <cell r="BA705">
            <v>0</v>
          </cell>
          <cell r="BB705">
            <v>0</v>
          </cell>
          <cell r="BC705">
            <v>0</v>
          </cell>
          <cell r="BD705">
            <v>0</v>
          </cell>
        </row>
        <row r="706">
          <cell r="AP706">
            <v>0</v>
          </cell>
          <cell r="AR706">
            <v>0</v>
          </cell>
          <cell r="AT706">
            <v>0</v>
          </cell>
          <cell r="AU706">
            <v>0</v>
          </cell>
          <cell r="AV706">
            <v>0</v>
          </cell>
          <cell r="AW706">
            <v>0</v>
          </cell>
          <cell r="AX706">
            <v>0</v>
          </cell>
          <cell r="AY706">
            <v>0</v>
          </cell>
          <cell r="AZ706">
            <v>0</v>
          </cell>
          <cell r="BA706">
            <v>0</v>
          </cell>
          <cell r="BB706">
            <v>0</v>
          </cell>
          <cell r="BC706">
            <v>0</v>
          </cell>
          <cell r="BD706">
            <v>0</v>
          </cell>
        </row>
        <row r="707">
          <cell r="AP707">
            <v>56</v>
          </cell>
          <cell r="AR707">
            <v>0</v>
          </cell>
          <cell r="AT707">
            <v>0</v>
          </cell>
          <cell r="AU707">
            <v>0</v>
          </cell>
          <cell r="AV707">
            <v>0</v>
          </cell>
          <cell r="AW707">
            <v>0</v>
          </cell>
          <cell r="AX707">
            <v>0</v>
          </cell>
          <cell r="AY707">
            <v>0</v>
          </cell>
          <cell r="AZ707">
            <v>0</v>
          </cell>
          <cell r="BA707">
            <v>0</v>
          </cell>
          <cell r="BB707">
            <v>0</v>
          </cell>
          <cell r="BC707">
            <v>0</v>
          </cell>
          <cell r="BD707">
            <v>0</v>
          </cell>
        </row>
        <row r="708">
          <cell r="AP708">
            <v>0</v>
          </cell>
          <cell r="AR708">
            <v>0</v>
          </cell>
          <cell r="AT708">
            <v>0</v>
          </cell>
          <cell r="AU708">
            <v>0</v>
          </cell>
          <cell r="AV708">
            <v>0</v>
          </cell>
          <cell r="AW708">
            <v>0</v>
          </cell>
          <cell r="AX708">
            <v>0</v>
          </cell>
          <cell r="AY708">
            <v>0</v>
          </cell>
          <cell r="AZ708">
            <v>0</v>
          </cell>
          <cell r="BA708">
            <v>0</v>
          </cell>
          <cell r="BB708">
            <v>0</v>
          </cell>
          <cell r="BC708">
            <v>0</v>
          </cell>
          <cell r="BD708">
            <v>0</v>
          </cell>
        </row>
        <row r="709">
          <cell r="AP709">
            <v>0</v>
          </cell>
          <cell r="AR709">
            <v>0</v>
          </cell>
          <cell r="AT709">
            <v>0</v>
          </cell>
          <cell r="AU709">
            <v>0</v>
          </cell>
          <cell r="AV709">
            <v>0</v>
          </cell>
          <cell r="AW709">
            <v>0</v>
          </cell>
          <cell r="AX709">
            <v>0</v>
          </cell>
          <cell r="AY709">
            <v>0</v>
          </cell>
          <cell r="AZ709">
            <v>0</v>
          </cell>
          <cell r="BA709">
            <v>0</v>
          </cell>
          <cell r="BB709">
            <v>0</v>
          </cell>
          <cell r="BC709">
            <v>0</v>
          </cell>
          <cell r="BD709">
            <v>0</v>
          </cell>
        </row>
        <row r="710">
          <cell r="AP710">
            <v>0</v>
          </cell>
          <cell r="AR710">
            <v>0</v>
          </cell>
          <cell r="AT710">
            <v>0</v>
          </cell>
          <cell r="AU710">
            <v>0</v>
          </cell>
          <cell r="AV710">
            <v>0</v>
          </cell>
          <cell r="AW710">
            <v>0</v>
          </cell>
          <cell r="AX710">
            <v>0</v>
          </cell>
          <cell r="AY710">
            <v>0</v>
          </cell>
          <cell r="AZ710">
            <v>0</v>
          </cell>
          <cell r="BA710">
            <v>0</v>
          </cell>
          <cell r="BB710">
            <v>0</v>
          </cell>
          <cell r="BC710">
            <v>0</v>
          </cell>
          <cell r="BD710">
            <v>0</v>
          </cell>
        </row>
        <row r="711">
          <cell r="AP711">
            <v>0</v>
          </cell>
          <cell r="AR711">
            <v>0</v>
          </cell>
          <cell r="AT711">
            <v>0</v>
          </cell>
          <cell r="AU711">
            <v>0</v>
          </cell>
          <cell r="AV711">
            <v>0</v>
          </cell>
          <cell r="AW711">
            <v>0</v>
          </cell>
          <cell r="AX711">
            <v>0</v>
          </cell>
          <cell r="AY711">
            <v>0</v>
          </cell>
          <cell r="AZ711">
            <v>0</v>
          </cell>
          <cell r="BA711">
            <v>0</v>
          </cell>
          <cell r="BB711">
            <v>0</v>
          </cell>
          <cell r="BC711">
            <v>0</v>
          </cell>
          <cell r="BD711">
            <v>0</v>
          </cell>
        </row>
        <row r="712">
          <cell r="AP712">
            <v>0</v>
          </cell>
          <cell r="AR712">
            <v>0</v>
          </cell>
          <cell r="AT712">
            <v>0</v>
          </cell>
          <cell r="AU712">
            <v>0</v>
          </cell>
          <cell r="AV712">
            <v>0</v>
          </cell>
          <cell r="AW712">
            <v>0</v>
          </cell>
          <cell r="AX712">
            <v>0</v>
          </cell>
          <cell r="AY712">
            <v>0</v>
          </cell>
          <cell r="AZ712">
            <v>0</v>
          </cell>
          <cell r="BA712">
            <v>0</v>
          </cell>
          <cell r="BB712">
            <v>0</v>
          </cell>
          <cell r="BC712">
            <v>0</v>
          </cell>
          <cell r="BD712">
            <v>0</v>
          </cell>
        </row>
        <row r="713">
          <cell r="AP713">
            <v>0</v>
          </cell>
          <cell r="AR713">
            <v>0</v>
          </cell>
          <cell r="AT713">
            <v>0</v>
          </cell>
          <cell r="AU713">
            <v>0</v>
          </cell>
          <cell r="AV713">
            <v>0</v>
          </cell>
          <cell r="AW713">
            <v>0</v>
          </cell>
          <cell r="AX713">
            <v>0</v>
          </cell>
          <cell r="AY713">
            <v>0</v>
          </cell>
          <cell r="AZ713">
            <v>0</v>
          </cell>
          <cell r="BA713">
            <v>0</v>
          </cell>
          <cell r="BB713">
            <v>0</v>
          </cell>
          <cell r="BC713">
            <v>0</v>
          </cell>
          <cell r="BD713">
            <v>0</v>
          </cell>
        </row>
        <row r="714">
          <cell r="AP714">
            <v>0</v>
          </cell>
          <cell r="AR714">
            <v>0</v>
          </cell>
          <cell r="AT714">
            <v>0</v>
          </cell>
          <cell r="AU714">
            <v>0</v>
          </cell>
          <cell r="AV714">
            <v>0</v>
          </cell>
          <cell r="AW714">
            <v>0</v>
          </cell>
          <cell r="AX714">
            <v>0</v>
          </cell>
          <cell r="AY714">
            <v>0</v>
          </cell>
          <cell r="AZ714">
            <v>0</v>
          </cell>
          <cell r="BA714">
            <v>0</v>
          </cell>
          <cell r="BB714">
            <v>0</v>
          </cell>
          <cell r="BC714">
            <v>0</v>
          </cell>
          <cell r="BD714">
            <v>0</v>
          </cell>
        </row>
        <row r="715">
          <cell r="AP715">
            <v>0</v>
          </cell>
          <cell r="AR715">
            <v>0</v>
          </cell>
          <cell r="AT715">
            <v>0</v>
          </cell>
          <cell r="AU715">
            <v>0</v>
          </cell>
          <cell r="AV715">
            <v>0</v>
          </cell>
          <cell r="AW715">
            <v>0</v>
          </cell>
          <cell r="AX715">
            <v>0</v>
          </cell>
          <cell r="AY715">
            <v>0</v>
          </cell>
          <cell r="AZ715">
            <v>0</v>
          </cell>
          <cell r="BA715">
            <v>0</v>
          </cell>
          <cell r="BB715">
            <v>0</v>
          </cell>
          <cell r="BC715">
            <v>0</v>
          </cell>
          <cell r="BD715">
            <v>0</v>
          </cell>
        </row>
        <row r="716">
          <cell r="AP716">
            <v>0</v>
          </cell>
          <cell r="AR716">
            <v>0</v>
          </cell>
          <cell r="AT716">
            <v>0</v>
          </cell>
          <cell r="AU716">
            <v>0</v>
          </cell>
          <cell r="AV716">
            <v>0</v>
          </cell>
          <cell r="AW716">
            <v>0</v>
          </cell>
          <cell r="AX716">
            <v>0</v>
          </cell>
          <cell r="AY716">
            <v>0</v>
          </cell>
          <cell r="AZ716">
            <v>0</v>
          </cell>
          <cell r="BA716">
            <v>0</v>
          </cell>
          <cell r="BB716">
            <v>0</v>
          </cell>
          <cell r="BC716">
            <v>0</v>
          </cell>
          <cell r="BD716">
            <v>0</v>
          </cell>
        </row>
        <row r="717">
          <cell r="AP717">
            <v>0</v>
          </cell>
          <cell r="AR717">
            <v>0</v>
          </cell>
          <cell r="AT717">
            <v>0</v>
          </cell>
          <cell r="AU717">
            <v>0</v>
          </cell>
          <cell r="AV717">
            <v>0</v>
          </cell>
          <cell r="AW717">
            <v>0</v>
          </cell>
          <cell r="AX717">
            <v>0</v>
          </cell>
          <cell r="AY717">
            <v>0</v>
          </cell>
          <cell r="AZ717">
            <v>0</v>
          </cell>
          <cell r="BA717">
            <v>0</v>
          </cell>
          <cell r="BB717">
            <v>0</v>
          </cell>
          <cell r="BC717">
            <v>0</v>
          </cell>
          <cell r="BD717">
            <v>0</v>
          </cell>
        </row>
        <row r="718">
          <cell r="AP718">
            <v>0</v>
          </cell>
          <cell r="AR718">
            <v>0</v>
          </cell>
          <cell r="AT718">
            <v>0</v>
          </cell>
          <cell r="AU718">
            <v>0</v>
          </cell>
          <cell r="AV718">
            <v>0</v>
          </cell>
          <cell r="AW718">
            <v>0</v>
          </cell>
          <cell r="AX718">
            <v>0</v>
          </cell>
          <cell r="AY718">
            <v>0</v>
          </cell>
          <cell r="AZ718">
            <v>0</v>
          </cell>
          <cell r="BA718">
            <v>0</v>
          </cell>
          <cell r="BB718">
            <v>0</v>
          </cell>
          <cell r="BC718">
            <v>0</v>
          </cell>
          <cell r="BD718">
            <v>0</v>
          </cell>
        </row>
        <row r="719">
          <cell r="AP719">
            <v>57</v>
          </cell>
          <cell r="AR719">
            <v>0</v>
          </cell>
          <cell r="AT719">
            <v>0</v>
          </cell>
          <cell r="AU719">
            <v>0</v>
          </cell>
          <cell r="AV719">
            <v>0</v>
          </cell>
          <cell r="AW719">
            <v>0</v>
          </cell>
          <cell r="AX719">
            <v>0</v>
          </cell>
          <cell r="AY719">
            <v>0</v>
          </cell>
          <cell r="AZ719">
            <v>0</v>
          </cell>
          <cell r="BA719">
            <v>0</v>
          </cell>
          <cell r="BB719">
            <v>0</v>
          </cell>
          <cell r="BC719">
            <v>0</v>
          </cell>
          <cell r="BD719">
            <v>0</v>
          </cell>
        </row>
        <row r="720">
          <cell r="AP720">
            <v>0</v>
          </cell>
          <cell r="AR720">
            <v>0</v>
          </cell>
          <cell r="AT720">
            <v>0</v>
          </cell>
          <cell r="AU720">
            <v>0</v>
          </cell>
          <cell r="AV720">
            <v>0</v>
          </cell>
          <cell r="AW720">
            <v>0</v>
          </cell>
          <cell r="AX720">
            <v>0</v>
          </cell>
          <cell r="AY720">
            <v>0</v>
          </cell>
          <cell r="AZ720">
            <v>0</v>
          </cell>
          <cell r="BA720">
            <v>0</v>
          </cell>
          <cell r="BB720">
            <v>0</v>
          </cell>
          <cell r="BC720">
            <v>0</v>
          </cell>
          <cell r="BD720">
            <v>0</v>
          </cell>
        </row>
        <row r="721">
          <cell r="AP721">
            <v>0</v>
          </cell>
          <cell r="AR721">
            <v>0</v>
          </cell>
          <cell r="AT721">
            <v>0</v>
          </cell>
          <cell r="AU721">
            <v>0</v>
          </cell>
          <cell r="AV721">
            <v>0</v>
          </cell>
          <cell r="AW721">
            <v>0</v>
          </cell>
          <cell r="AX721">
            <v>0</v>
          </cell>
          <cell r="AY721">
            <v>0</v>
          </cell>
          <cell r="AZ721">
            <v>0</v>
          </cell>
          <cell r="BA721">
            <v>0</v>
          </cell>
          <cell r="BB721">
            <v>0</v>
          </cell>
          <cell r="BC721">
            <v>0</v>
          </cell>
          <cell r="BD721">
            <v>0</v>
          </cell>
        </row>
        <row r="722">
          <cell r="AP722">
            <v>0</v>
          </cell>
          <cell r="AR722">
            <v>0</v>
          </cell>
          <cell r="AT722">
            <v>0</v>
          </cell>
          <cell r="AU722">
            <v>0</v>
          </cell>
          <cell r="AV722">
            <v>0</v>
          </cell>
          <cell r="AW722">
            <v>0</v>
          </cell>
          <cell r="AX722">
            <v>0</v>
          </cell>
          <cell r="AY722">
            <v>0</v>
          </cell>
          <cell r="AZ722">
            <v>0</v>
          </cell>
          <cell r="BA722">
            <v>0</v>
          </cell>
          <cell r="BB722">
            <v>0</v>
          </cell>
          <cell r="BC722">
            <v>0</v>
          </cell>
          <cell r="BD722">
            <v>0</v>
          </cell>
        </row>
        <row r="723">
          <cell r="AP723">
            <v>0</v>
          </cell>
          <cell r="AR723">
            <v>0</v>
          </cell>
          <cell r="AT723">
            <v>0</v>
          </cell>
          <cell r="AU723">
            <v>0</v>
          </cell>
          <cell r="AV723">
            <v>0</v>
          </cell>
          <cell r="AW723">
            <v>0</v>
          </cell>
          <cell r="AX723">
            <v>0</v>
          </cell>
          <cell r="AY723">
            <v>0</v>
          </cell>
          <cell r="AZ723">
            <v>0</v>
          </cell>
          <cell r="BA723">
            <v>0</v>
          </cell>
          <cell r="BB723">
            <v>0</v>
          </cell>
          <cell r="BC723">
            <v>0</v>
          </cell>
          <cell r="BD723">
            <v>0</v>
          </cell>
        </row>
        <row r="724">
          <cell r="AP724">
            <v>0</v>
          </cell>
          <cell r="AR724">
            <v>0</v>
          </cell>
          <cell r="AT724">
            <v>0</v>
          </cell>
          <cell r="AU724">
            <v>0</v>
          </cell>
          <cell r="AV724">
            <v>0</v>
          </cell>
          <cell r="AW724">
            <v>0</v>
          </cell>
          <cell r="AX724">
            <v>0</v>
          </cell>
          <cell r="AY724">
            <v>0</v>
          </cell>
          <cell r="AZ724">
            <v>0</v>
          </cell>
          <cell r="BA724">
            <v>0</v>
          </cell>
          <cell r="BB724">
            <v>0</v>
          </cell>
          <cell r="BC724">
            <v>0</v>
          </cell>
          <cell r="BD724">
            <v>0</v>
          </cell>
        </row>
        <row r="725">
          <cell r="AP725">
            <v>0</v>
          </cell>
          <cell r="AR725">
            <v>0</v>
          </cell>
          <cell r="AT725">
            <v>0</v>
          </cell>
          <cell r="AU725">
            <v>0</v>
          </cell>
          <cell r="AV725">
            <v>0</v>
          </cell>
          <cell r="AW725">
            <v>0</v>
          </cell>
          <cell r="AX725">
            <v>0</v>
          </cell>
          <cell r="AY725">
            <v>0</v>
          </cell>
          <cell r="AZ725">
            <v>0</v>
          </cell>
          <cell r="BA725">
            <v>0</v>
          </cell>
          <cell r="BB725">
            <v>0</v>
          </cell>
          <cell r="BC725">
            <v>0</v>
          </cell>
          <cell r="BD725">
            <v>0</v>
          </cell>
        </row>
        <row r="726">
          <cell r="AP726">
            <v>0</v>
          </cell>
          <cell r="AR726">
            <v>0</v>
          </cell>
          <cell r="AT726">
            <v>0</v>
          </cell>
          <cell r="AU726">
            <v>0</v>
          </cell>
          <cell r="AV726">
            <v>0</v>
          </cell>
          <cell r="AW726">
            <v>0</v>
          </cell>
          <cell r="AX726">
            <v>0</v>
          </cell>
          <cell r="AY726">
            <v>0</v>
          </cell>
          <cell r="AZ726">
            <v>0</v>
          </cell>
          <cell r="BA726">
            <v>0</v>
          </cell>
          <cell r="BB726">
            <v>0</v>
          </cell>
          <cell r="BC726">
            <v>0</v>
          </cell>
          <cell r="BD726">
            <v>0</v>
          </cell>
        </row>
        <row r="727">
          <cell r="AP727">
            <v>0</v>
          </cell>
          <cell r="AR727">
            <v>0</v>
          </cell>
          <cell r="AT727">
            <v>0</v>
          </cell>
          <cell r="AU727">
            <v>0</v>
          </cell>
          <cell r="AV727">
            <v>0</v>
          </cell>
          <cell r="AW727">
            <v>0</v>
          </cell>
          <cell r="AX727">
            <v>0</v>
          </cell>
          <cell r="AY727">
            <v>0</v>
          </cell>
          <cell r="AZ727">
            <v>0</v>
          </cell>
          <cell r="BA727">
            <v>0</v>
          </cell>
          <cell r="BB727">
            <v>0</v>
          </cell>
          <cell r="BC727">
            <v>0</v>
          </cell>
          <cell r="BD727">
            <v>0</v>
          </cell>
        </row>
        <row r="728">
          <cell r="AP728">
            <v>0</v>
          </cell>
          <cell r="AR728">
            <v>0</v>
          </cell>
          <cell r="AT728">
            <v>0</v>
          </cell>
          <cell r="AU728">
            <v>0</v>
          </cell>
          <cell r="AV728">
            <v>0</v>
          </cell>
          <cell r="AW728">
            <v>0</v>
          </cell>
          <cell r="AX728">
            <v>0</v>
          </cell>
          <cell r="AY728">
            <v>0</v>
          </cell>
          <cell r="AZ728">
            <v>0</v>
          </cell>
          <cell r="BA728">
            <v>0</v>
          </cell>
          <cell r="BB728">
            <v>0</v>
          </cell>
          <cell r="BC728">
            <v>0</v>
          </cell>
          <cell r="BD728">
            <v>0</v>
          </cell>
        </row>
        <row r="729">
          <cell r="AP729">
            <v>0</v>
          </cell>
          <cell r="AR729">
            <v>0</v>
          </cell>
          <cell r="AT729">
            <v>0</v>
          </cell>
          <cell r="AU729">
            <v>0</v>
          </cell>
          <cell r="AV729">
            <v>0</v>
          </cell>
          <cell r="AW729">
            <v>0</v>
          </cell>
          <cell r="AX729">
            <v>0</v>
          </cell>
          <cell r="AY729">
            <v>0</v>
          </cell>
          <cell r="AZ729">
            <v>0</v>
          </cell>
          <cell r="BA729">
            <v>0</v>
          </cell>
          <cell r="BB729">
            <v>0</v>
          </cell>
          <cell r="BC729">
            <v>0</v>
          </cell>
          <cell r="BD729">
            <v>0</v>
          </cell>
        </row>
        <row r="730">
          <cell r="AP730">
            <v>0</v>
          </cell>
          <cell r="AR730">
            <v>0</v>
          </cell>
          <cell r="AT730">
            <v>0</v>
          </cell>
          <cell r="AU730">
            <v>0</v>
          </cell>
          <cell r="AV730">
            <v>0</v>
          </cell>
          <cell r="AW730">
            <v>0</v>
          </cell>
          <cell r="AX730">
            <v>0</v>
          </cell>
          <cell r="AY730">
            <v>0</v>
          </cell>
          <cell r="AZ730">
            <v>0</v>
          </cell>
          <cell r="BA730">
            <v>0</v>
          </cell>
          <cell r="BB730">
            <v>0</v>
          </cell>
          <cell r="BC730">
            <v>0</v>
          </cell>
          <cell r="BD730">
            <v>0</v>
          </cell>
        </row>
        <row r="731">
          <cell r="AP731">
            <v>58</v>
          </cell>
          <cell r="AR731">
            <v>0</v>
          </cell>
          <cell r="AT731">
            <v>0</v>
          </cell>
          <cell r="AU731">
            <v>0</v>
          </cell>
          <cell r="AV731">
            <v>0</v>
          </cell>
          <cell r="AW731">
            <v>0</v>
          </cell>
          <cell r="AX731">
            <v>0</v>
          </cell>
          <cell r="AY731">
            <v>0</v>
          </cell>
          <cell r="AZ731">
            <v>0</v>
          </cell>
          <cell r="BA731">
            <v>0</v>
          </cell>
          <cell r="BB731">
            <v>0</v>
          </cell>
          <cell r="BC731">
            <v>0</v>
          </cell>
          <cell r="BD731">
            <v>0</v>
          </cell>
        </row>
        <row r="732">
          <cell r="AP732">
            <v>0</v>
          </cell>
          <cell r="AR732">
            <v>0</v>
          </cell>
          <cell r="AT732">
            <v>0</v>
          </cell>
          <cell r="AU732">
            <v>0</v>
          </cell>
          <cell r="AV732">
            <v>0</v>
          </cell>
          <cell r="AW732">
            <v>0</v>
          </cell>
          <cell r="AX732">
            <v>0</v>
          </cell>
          <cell r="AY732">
            <v>0</v>
          </cell>
          <cell r="AZ732">
            <v>0</v>
          </cell>
          <cell r="BA732">
            <v>0</v>
          </cell>
          <cell r="BB732">
            <v>0</v>
          </cell>
          <cell r="BC732">
            <v>0</v>
          </cell>
          <cell r="BD732">
            <v>0</v>
          </cell>
        </row>
        <row r="733">
          <cell r="AP733">
            <v>0</v>
          </cell>
          <cell r="AR733">
            <v>0</v>
          </cell>
          <cell r="AT733">
            <v>0</v>
          </cell>
          <cell r="AU733">
            <v>0</v>
          </cell>
          <cell r="AV733">
            <v>0</v>
          </cell>
          <cell r="AW733">
            <v>0</v>
          </cell>
          <cell r="AX733">
            <v>0</v>
          </cell>
          <cell r="AY733">
            <v>0</v>
          </cell>
          <cell r="AZ733">
            <v>0</v>
          </cell>
          <cell r="BA733">
            <v>0</v>
          </cell>
          <cell r="BB733">
            <v>0</v>
          </cell>
          <cell r="BC733">
            <v>0</v>
          </cell>
          <cell r="BD733">
            <v>0</v>
          </cell>
        </row>
        <row r="734">
          <cell r="AP734">
            <v>0</v>
          </cell>
          <cell r="AR734">
            <v>0</v>
          </cell>
          <cell r="AT734">
            <v>0</v>
          </cell>
          <cell r="AU734">
            <v>0</v>
          </cell>
          <cell r="AV734">
            <v>0</v>
          </cell>
          <cell r="AW734">
            <v>0</v>
          </cell>
          <cell r="AX734">
            <v>0</v>
          </cell>
          <cell r="AY734">
            <v>0</v>
          </cell>
          <cell r="AZ734">
            <v>0</v>
          </cell>
          <cell r="BA734">
            <v>0</v>
          </cell>
          <cell r="BB734">
            <v>0</v>
          </cell>
          <cell r="BC734">
            <v>0</v>
          </cell>
          <cell r="BD734">
            <v>0</v>
          </cell>
        </row>
        <row r="735">
          <cell r="AP735">
            <v>0</v>
          </cell>
          <cell r="AR735">
            <v>0</v>
          </cell>
          <cell r="AT735">
            <v>0</v>
          </cell>
          <cell r="AU735">
            <v>0</v>
          </cell>
          <cell r="AV735">
            <v>0</v>
          </cell>
          <cell r="AW735">
            <v>0</v>
          </cell>
          <cell r="AX735">
            <v>0</v>
          </cell>
          <cell r="AY735">
            <v>0</v>
          </cell>
          <cell r="AZ735">
            <v>0</v>
          </cell>
          <cell r="BA735">
            <v>0</v>
          </cell>
          <cell r="BB735">
            <v>0</v>
          </cell>
          <cell r="BC735">
            <v>0</v>
          </cell>
          <cell r="BD735">
            <v>0</v>
          </cell>
        </row>
        <row r="736">
          <cell r="AP736">
            <v>0</v>
          </cell>
          <cell r="AR736">
            <v>0</v>
          </cell>
          <cell r="AT736">
            <v>0</v>
          </cell>
          <cell r="AU736">
            <v>0</v>
          </cell>
          <cell r="AV736">
            <v>0</v>
          </cell>
          <cell r="AW736">
            <v>0</v>
          </cell>
          <cell r="AX736">
            <v>0</v>
          </cell>
          <cell r="AY736">
            <v>0</v>
          </cell>
          <cell r="AZ736">
            <v>0</v>
          </cell>
          <cell r="BA736">
            <v>0</v>
          </cell>
          <cell r="BB736">
            <v>0</v>
          </cell>
          <cell r="BC736">
            <v>0</v>
          </cell>
          <cell r="BD736">
            <v>0</v>
          </cell>
        </row>
        <row r="737">
          <cell r="AP737">
            <v>0</v>
          </cell>
          <cell r="AR737">
            <v>0</v>
          </cell>
          <cell r="AT737">
            <v>0</v>
          </cell>
          <cell r="AU737">
            <v>0</v>
          </cell>
          <cell r="AV737">
            <v>0</v>
          </cell>
          <cell r="AW737">
            <v>0</v>
          </cell>
          <cell r="AX737">
            <v>0</v>
          </cell>
          <cell r="AY737">
            <v>0</v>
          </cell>
          <cell r="AZ737">
            <v>0</v>
          </cell>
          <cell r="BA737">
            <v>0</v>
          </cell>
          <cell r="BB737">
            <v>0</v>
          </cell>
          <cell r="BC737">
            <v>0</v>
          </cell>
          <cell r="BD737">
            <v>0</v>
          </cell>
        </row>
        <row r="738">
          <cell r="AP738">
            <v>0</v>
          </cell>
          <cell r="AR738">
            <v>0</v>
          </cell>
          <cell r="AT738">
            <v>0</v>
          </cell>
          <cell r="AU738">
            <v>0</v>
          </cell>
          <cell r="AV738">
            <v>0</v>
          </cell>
          <cell r="AW738">
            <v>0</v>
          </cell>
          <cell r="AX738">
            <v>0</v>
          </cell>
          <cell r="AY738">
            <v>0</v>
          </cell>
          <cell r="AZ738">
            <v>0</v>
          </cell>
          <cell r="BA738">
            <v>0</v>
          </cell>
          <cell r="BB738">
            <v>0</v>
          </cell>
          <cell r="BC738">
            <v>0</v>
          </cell>
          <cell r="BD738">
            <v>0</v>
          </cell>
        </row>
        <row r="739">
          <cell r="AP739">
            <v>0</v>
          </cell>
          <cell r="AR739">
            <v>0</v>
          </cell>
          <cell r="AT739">
            <v>0</v>
          </cell>
          <cell r="AU739">
            <v>0</v>
          </cell>
          <cell r="AV739">
            <v>0</v>
          </cell>
          <cell r="AW739">
            <v>0</v>
          </cell>
          <cell r="AX739">
            <v>0</v>
          </cell>
          <cell r="AY739">
            <v>0</v>
          </cell>
          <cell r="AZ739">
            <v>0</v>
          </cell>
          <cell r="BA739">
            <v>0</v>
          </cell>
          <cell r="BB739">
            <v>0</v>
          </cell>
          <cell r="BC739">
            <v>0</v>
          </cell>
          <cell r="BD739">
            <v>0</v>
          </cell>
        </row>
        <row r="740">
          <cell r="AP740">
            <v>0</v>
          </cell>
          <cell r="AR740">
            <v>0</v>
          </cell>
          <cell r="AT740">
            <v>0</v>
          </cell>
          <cell r="AU740">
            <v>0</v>
          </cell>
          <cell r="AV740">
            <v>0</v>
          </cell>
          <cell r="AW740">
            <v>0</v>
          </cell>
          <cell r="AX740">
            <v>0</v>
          </cell>
          <cell r="AY740">
            <v>0</v>
          </cell>
          <cell r="AZ740">
            <v>0</v>
          </cell>
          <cell r="BA740">
            <v>0</v>
          </cell>
          <cell r="BB740">
            <v>0</v>
          </cell>
          <cell r="BC740">
            <v>0</v>
          </cell>
          <cell r="BD740">
            <v>0</v>
          </cell>
        </row>
        <row r="741">
          <cell r="AP741">
            <v>0</v>
          </cell>
          <cell r="AR741">
            <v>0</v>
          </cell>
          <cell r="AT741">
            <v>0</v>
          </cell>
          <cell r="AU741">
            <v>0</v>
          </cell>
          <cell r="AV741">
            <v>0</v>
          </cell>
          <cell r="AW741">
            <v>0</v>
          </cell>
          <cell r="AX741">
            <v>0</v>
          </cell>
          <cell r="AY741">
            <v>0</v>
          </cell>
          <cell r="AZ741">
            <v>0</v>
          </cell>
          <cell r="BA741">
            <v>0</v>
          </cell>
          <cell r="BB741">
            <v>0</v>
          </cell>
          <cell r="BC741">
            <v>0</v>
          </cell>
          <cell r="BD741">
            <v>0</v>
          </cell>
        </row>
        <row r="742">
          <cell r="AP742">
            <v>0</v>
          </cell>
          <cell r="AR742">
            <v>0</v>
          </cell>
          <cell r="AT742">
            <v>0</v>
          </cell>
          <cell r="AU742">
            <v>0</v>
          </cell>
          <cell r="AV742">
            <v>0</v>
          </cell>
          <cell r="AW742">
            <v>0</v>
          </cell>
          <cell r="AX742">
            <v>0</v>
          </cell>
          <cell r="AY742">
            <v>0</v>
          </cell>
          <cell r="AZ742">
            <v>0</v>
          </cell>
          <cell r="BA742">
            <v>0</v>
          </cell>
          <cell r="BB742">
            <v>0</v>
          </cell>
          <cell r="BC742">
            <v>0</v>
          </cell>
          <cell r="BD742">
            <v>0</v>
          </cell>
        </row>
        <row r="743">
          <cell r="AP743">
            <v>59</v>
          </cell>
          <cell r="AR743">
            <v>0</v>
          </cell>
          <cell r="AT743">
            <v>0</v>
          </cell>
          <cell r="AU743">
            <v>0</v>
          </cell>
          <cell r="AV743">
            <v>0</v>
          </cell>
          <cell r="AW743">
            <v>0</v>
          </cell>
          <cell r="AX743">
            <v>0</v>
          </cell>
          <cell r="AY743">
            <v>0</v>
          </cell>
          <cell r="AZ743">
            <v>0</v>
          </cell>
          <cell r="BA743">
            <v>0</v>
          </cell>
          <cell r="BB743">
            <v>0</v>
          </cell>
          <cell r="BC743">
            <v>0</v>
          </cell>
          <cell r="BD743">
            <v>0</v>
          </cell>
        </row>
        <row r="744">
          <cell r="AP744">
            <v>0</v>
          </cell>
          <cell r="AR744">
            <v>0</v>
          </cell>
          <cell r="AT744">
            <v>0</v>
          </cell>
          <cell r="AU744">
            <v>0</v>
          </cell>
          <cell r="AV744">
            <v>0</v>
          </cell>
          <cell r="AW744">
            <v>0</v>
          </cell>
          <cell r="AX744">
            <v>0</v>
          </cell>
          <cell r="AY744">
            <v>0</v>
          </cell>
          <cell r="AZ744">
            <v>0</v>
          </cell>
          <cell r="BA744">
            <v>0</v>
          </cell>
          <cell r="BB744">
            <v>0</v>
          </cell>
          <cell r="BC744">
            <v>0</v>
          </cell>
          <cell r="BD744">
            <v>0</v>
          </cell>
        </row>
        <row r="745">
          <cell r="AP745">
            <v>0</v>
          </cell>
          <cell r="AR745">
            <v>0</v>
          </cell>
          <cell r="AT745">
            <v>0</v>
          </cell>
          <cell r="AU745">
            <v>0</v>
          </cell>
          <cell r="AV745">
            <v>0</v>
          </cell>
          <cell r="AW745">
            <v>0</v>
          </cell>
          <cell r="AX745">
            <v>0</v>
          </cell>
          <cell r="AY745">
            <v>0</v>
          </cell>
          <cell r="AZ745">
            <v>0</v>
          </cell>
          <cell r="BA745">
            <v>0</v>
          </cell>
          <cell r="BB745">
            <v>0</v>
          </cell>
          <cell r="BC745">
            <v>0</v>
          </cell>
          <cell r="BD745">
            <v>0</v>
          </cell>
        </row>
        <row r="746">
          <cell r="AP746">
            <v>0</v>
          </cell>
          <cell r="AR746">
            <v>0</v>
          </cell>
          <cell r="AT746">
            <v>0</v>
          </cell>
          <cell r="AU746">
            <v>0</v>
          </cell>
          <cell r="AV746">
            <v>0</v>
          </cell>
          <cell r="AW746">
            <v>0</v>
          </cell>
          <cell r="AX746">
            <v>0</v>
          </cell>
          <cell r="AY746">
            <v>0</v>
          </cell>
          <cell r="AZ746">
            <v>0</v>
          </cell>
          <cell r="BA746">
            <v>0</v>
          </cell>
          <cell r="BB746">
            <v>0</v>
          </cell>
          <cell r="BC746">
            <v>0</v>
          </cell>
          <cell r="BD746">
            <v>0</v>
          </cell>
        </row>
        <row r="747">
          <cell r="AP747">
            <v>0</v>
          </cell>
          <cell r="AR747">
            <v>0</v>
          </cell>
          <cell r="AT747">
            <v>0</v>
          </cell>
          <cell r="AU747">
            <v>0</v>
          </cell>
          <cell r="AV747">
            <v>0</v>
          </cell>
          <cell r="AW747">
            <v>0</v>
          </cell>
          <cell r="AX747">
            <v>0</v>
          </cell>
          <cell r="AY747">
            <v>0</v>
          </cell>
          <cell r="AZ747">
            <v>0</v>
          </cell>
          <cell r="BA747">
            <v>0</v>
          </cell>
          <cell r="BB747">
            <v>0</v>
          </cell>
          <cell r="BC747">
            <v>0</v>
          </cell>
          <cell r="BD747">
            <v>0</v>
          </cell>
        </row>
        <row r="748">
          <cell r="AP748">
            <v>0</v>
          </cell>
          <cell r="AR748">
            <v>0</v>
          </cell>
          <cell r="AT748">
            <v>0</v>
          </cell>
          <cell r="AU748">
            <v>0</v>
          </cell>
          <cell r="AV748">
            <v>0</v>
          </cell>
          <cell r="AW748">
            <v>0</v>
          </cell>
          <cell r="AX748">
            <v>0</v>
          </cell>
          <cell r="AY748">
            <v>0</v>
          </cell>
          <cell r="AZ748">
            <v>0</v>
          </cell>
          <cell r="BA748">
            <v>0</v>
          </cell>
          <cell r="BB748">
            <v>0</v>
          </cell>
          <cell r="BC748">
            <v>0</v>
          </cell>
          <cell r="BD748">
            <v>0</v>
          </cell>
        </row>
        <row r="749">
          <cell r="AP749">
            <v>0</v>
          </cell>
          <cell r="AR749">
            <v>0</v>
          </cell>
          <cell r="AT749">
            <v>0</v>
          </cell>
          <cell r="AU749">
            <v>0</v>
          </cell>
          <cell r="AV749">
            <v>0</v>
          </cell>
          <cell r="AW749">
            <v>0</v>
          </cell>
          <cell r="AX749">
            <v>0</v>
          </cell>
          <cell r="AY749">
            <v>0</v>
          </cell>
          <cell r="AZ749">
            <v>0</v>
          </cell>
          <cell r="BA749">
            <v>0</v>
          </cell>
          <cell r="BB749">
            <v>0</v>
          </cell>
          <cell r="BC749">
            <v>0</v>
          </cell>
          <cell r="BD749">
            <v>0</v>
          </cell>
        </row>
        <row r="750">
          <cell r="AP750">
            <v>0</v>
          </cell>
          <cell r="AR750">
            <v>0</v>
          </cell>
          <cell r="AT750">
            <v>0</v>
          </cell>
          <cell r="AU750">
            <v>0</v>
          </cell>
          <cell r="AV750">
            <v>0</v>
          </cell>
          <cell r="AW750">
            <v>0</v>
          </cell>
          <cell r="AX750">
            <v>0</v>
          </cell>
          <cell r="AY750">
            <v>0</v>
          </cell>
          <cell r="AZ750">
            <v>0</v>
          </cell>
          <cell r="BA750">
            <v>0</v>
          </cell>
          <cell r="BB750">
            <v>0</v>
          </cell>
          <cell r="BC750">
            <v>0</v>
          </cell>
          <cell r="BD750">
            <v>0</v>
          </cell>
        </row>
        <row r="751">
          <cell r="AP751">
            <v>0</v>
          </cell>
          <cell r="AR751">
            <v>0</v>
          </cell>
          <cell r="AT751">
            <v>0</v>
          </cell>
          <cell r="AU751">
            <v>0</v>
          </cell>
          <cell r="AV751">
            <v>0</v>
          </cell>
          <cell r="AW751">
            <v>0</v>
          </cell>
          <cell r="AX751">
            <v>0</v>
          </cell>
          <cell r="AY751">
            <v>0</v>
          </cell>
          <cell r="AZ751">
            <v>0</v>
          </cell>
          <cell r="BA751">
            <v>0</v>
          </cell>
          <cell r="BB751">
            <v>0</v>
          </cell>
          <cell r="BC751">
            <v>0</v>
          </cell>
          <cell r="BD751">
            <v>0</v>
          </cell>
        </row>
        <row r="752">
          <cell r="AP752">
            <v>0</v>
          </cell>
          <cell r="AR752">
            <v>0</v>
          </cell>
          <cell r="AT752">
            <v>0</v>
          </cell>
          <cell r="AU752">
            <v>0</v>
          </cell>
          <cell r="AV752">
            <v>0</v>
          </cell>
          <cell r="AW752">
            <v>0</v>
          </cell>
          <cell r="AX752">
            <v>0</v>
          </cell>
          <cell r="AY752">
            <v>0</v>
          </cell>
          <cell r="AZ752">
            <v>0</v>
          </cell>
          <cell r="BA752">
            <v>0</v>
          </cell>
          <cell r="BB752">
            <v>0</v>
          </cell>
          <cell r="BC752">
            <v>0</v>
          </cell>
          <cell r="BD752">
            <v>0</v>
          </cell>
        </row>
        <row r="753">
          <cell r="AP753">
            <v>0</v>
          </cell>
          <cell r="AR753">
            <v>0</v>
          </cell>
          <cell r="AT753">
            <v>0</v>
          </cell>
          <cell r="AU753">
            <v>0</v>
          </cell>
          <cell r="AV753">
            <v>0</v>
          </cell>
          <cell r="AW753">
            <v>0</v>
          </cell>
          <cell r="AX753">
            <v>0</v>
          </cell>
          <cell r="AY753">
            <v>0</v>
          </cell>
          <cell r="AZ753">
            <v>0</v>
          </cell>
          <cell r="BA753">
            <v>0</v>
          </cell>
          <cell r="BB753">
            <v>0</v>
          </cell>
          <cell r="BC753">
            <v>0</v>
          </cell>
          <cell r="BD753">
            <v>0</v>
          </cell>
        </row>
        <row r="754">
          <cell r="AP754">
            <v>0</v>
          </cell>
          <cell r="AR754">
            <v>0</v>
          </cell>
          <cell r="AT754">
            <v>0</v>
          </cell>
          <cell r="AU754">
            <v>0</v>
          </cell>
          <cell r="AV754">
            <v>0</v>
          </cell>
          <cell r="AW754">
            <v>0</v>
          </cell>
          <cell r="AX754">
            <v>0</v>
          </cell>
          <cell r="AY754">
            <v>0</v>
          </cell>
          <cell r="AZ754">
            <v>0</v>
          </cell>
          <cell r="BA754">
            <v>0</v>
          </cell>
          <cell r="BB754">
            <v>0</v>
          </cell>
          <cell r="BC754">
            <v>0</v>
          </cell>
          <cell r="BD754">
            <v>0</v>
          </cell>
        </row>
        <row r="755">
          <cell r="AP755">
            <v>60</v>
          </cell>
          <cell r="AR755">
            <v>0</v>
          </cell>
          <cell r="AT755">
            <v>0</v>
          </cell>
          <cell r="AU755">
            <v>0</v>
          </cell>
          <cell r="AV755">
            <v>0</v>
          </cell>
          <cell r="AW755">
            <v>0</v>
          </cell>
          <cell r="AX755">
            <v>0</v>
          </cell>
          <cell r="AY755">
            <v>0</v>
          </cell>
          <cell r="AZ755">
            <v>0</v>
          </cell>
          <cell r="BA755">
            <v>0</v>
          </cell>
          <cell r="BB755">
            <v>0</v>
          </cell>
          <cell r="BC755">
            <v>0</v>
          </cell>
          <cell r="BD755">
            <v>0</v>
          </cell>
        </row>
        <row r="756">
          <cell r="AP756">
            <v>0</v>
          </cell>
          <cell r="AR756">
            <v>0</v>
          </cell>
          <cell r="AT756">
            <v>0</v>
          </cell>
          <cell r="AU756">
            <v>0</v>
          </cell>
          <cell r="AV756">
            <v>0</v>
          </cell>
          <cell r="AW756">
            <v>0</v>
          </cell>
          <cell r="AX756">
            <v>0</v>
          </cell>
          <cell r="AY756">
            <v>0</v>
          </cell>
          <cell r="AZ756">
            <v>0</v>
          </cell>
          <cell r="BA756">
            <v>0</v>
          </cell>
          <cell r="BB756">
            <v>0</v>
          </cell>
          <cell r="BC756">
            <v>0</v>
          </cell>
          <cell r="BD756">
            <v>0</v>
          </cell>
        </row>
        <row r="757">
          <cell r="AP757">
            <v>0</v>
          </cell>
          <cell r="AR757">
            <v>0</v>
          </cell>
          <cell r="AT757">
            <v>0</v>
          </cell>
          <cell r="AU757">
            <v>0</v>
          </cell>
          <cell r="AV757">
            <v>0</v>
          </cell>
          <cell r="AW757">
            <v>0</v>
          </cell>
          <cell r="AX757">
            <v>0</v>
          </cell>
          <cell r="AY757">
            <v>0</v>
          </cell>
          <cell r="AZ757">
            <v>0</v>
          </cell>
          <cell r="BA757">
            <v>0</v>
          </cell>
          <cell r="BB757">
            <v>0</v>
          </cell>
          <cell r="BC757">
            <v>0</v>
          </cell>
          <cell r="BD757">
            <v>0</v>
          </cell>
        </row>
        <row r="758">
          <cell r="AP758">
            <v>0</v>
          </cell>
          <cell r="AR758">
            <v>0</v>
          </cell>
          <cell r="AT758">
            <v>0</v>
          </cell>
          <cell r="AU758">
            <v>0</v>
          </cell>
          <cell r="AV758">
            <v>0</v>
          </cell>
          <cell r="AW758">
            <v>0</v>
          </cell>
          <cell r="AX758">
            <v>0</v>
          </cell>
          <cell r="AY758">
            <v>0</v>
          </cell>
          <cell r="AZ758">
            <v>0</v>
          </cell>
          <cell r="BA758">
            <v>0</v>
          </cell>
          <cell r="BB758">
            <v>0</v>
          </cell>
          <cell r="BC758">
            <v>0</v>
          </cell>
          <cell r="BD758">
            <v>0</v>
          </cell>
        </row>
        <row r="759">
          <cell r="AP759">
            <v>0</v>
          </cell>
          <cell r="AR759">
            <v>0</v>
          </cell>
          <cell r="AT759">
            <v>0</v>
          </cell>
          <cell r="AU759">
            <v>0</v>
          </cell>
          <cell r="AV759">
            <v>0</v>
          </cell>
          <cell r="AW759">
            <v>0</v>
          </cell>
          <cell r="AX759">
            <v>0</v>
          </cell>
          <cell r="AY759">
            <v>0</v>
          </cell>
          <cell r="AZ759">
            <v>0</v>
          </cell>
          <cell r="BA759">
            <v>0</v>
          </cell>
          <cell r="BB759">
            <v>0</v>
          </cell>
          <cell r="BC759">
            <v>0</v>
          </cell>
          <cell r="BD759">
            <v>0</v>
          </cell>
        </row>
        <row r="760">
          <cell r="AP760">
            <v>0</v>
          </cell>
          <cell r="AR760">
            <v>0</v>
          </cell>
          <cell r="AT760">
            <v>0</v>
          </cell>
          <cell r="AU760">
            <v>0</v>
          </cell>
          <cell r="AV760">
            <v>0</v>
          </cell>
          <cell r="AW760">
            <v>0</v>
          </cell>
          <cell r="AX760">
            <v>0</v>
          </cell>
          <cell r="AY760">
            <v>0</v>
          </cell>
          <cell r="AZ760">
            <v>0</v>
          </cell>
          <cell r="BA760">
            <v>0</v>
          </cell>
          <cell r="BB760">
            <v>0</v>
          </cell>
          <cell r="BC760">
            <v>0</v>
          </cell>
          <cell r="BD760">
            <v>0</v>
          </cell>
        </row>
        <row r="761">
          <cell r="AP761">
            <v>0</v>
          </cell>
          <cell r="AR761">
            <v>0</v>
          </cell>
          <cell r="AT761">
            <v>0</v>
          </cell>
          <cell r="AU761">
            <v>0</v>
          </cell>
          <cell r="AV761">
            <v>0</v>
          </cell>
          <cell r="AW761">
            <v>0</v>
          </cell>
          <cell r="AX761">
            <v>0</v>
          </cell>
          <cell r="AY761">
            <v>0</v>
          </cell>
          <cell r="AZ761">
            <v>0</v>
          </cell>
          <cell r="BA761">
            <v>0</v>
          </cell>
          <cell r="BB761">
            <v>0</v>
          </cell>
          <cell r="BC761">
            <v>0</v>
          </cell>
          <cell r="BD761">
            <v>0</v>
          </cell>
        </row>
        <row r="762">
          <cell r="AP762">
            <v>0</v>
          </cell>
          <cell r="AR762">
            <v>0</v>
          </cell>
          <cell r="AT762">
            <v>0</v>
          </cell>
          <cell r="AU762">
            <v>0</v>
          </cell>
          <cell r="AV762">
            <v>0</v>
          </cell>
          <cell r="AW762">
            <v>0</v>
          </cell>
          <cell r="AX762">
            <v>0</v>
          </cell>
          <cell r="AY762">
            <v>0</v>
          </cell>
          <cell r="AZ762">
            <v>0</v>
          </cell>
          <cell r="BA762">
            <v>0</v>
          </cell>
          <cell r="BB762">
            <v>0</v>
          </cell>
          <cell r="BC762">
            <v>0</v>
          </cell>
          <cell r="BD762">
            <v>0</v>
          </cell>
        </row>
        <row r="763">
          <cell r="AP763">
            <v>0</v>
          </cell>
          <cell r="AR763">
            <v>0</v>
          </cell>
          <cell r="AT763">
            <v>0</v>
          </cell>
          <cell r="AU763">
            <v>0</v>
          </cell>
          <cell r="AV763">
            <v>0</v>
          </cell>
          <cell r="AW763">
            <v>0</v>
          </cell>
          <cell r="AX763">
            <v>0</v>
          </cell>
          <cell r="AY763">
            <v>0</v>
          </cell>
          <cell r="AZ763">
            <v>0</v>
          </cell>
          <cell r="BA763">
            <v>0</v>
          </cell>
          <cell r="BB763">
            <v>0</v>
          </cell>
          <cell r="BC763">
            <v>0</v>
          </cell>
          <cell r="BD763">
            <v>0</v>
          </cell>
        </row>
        <row r="764">
          <cell r="AP764">
            <v>0</v>
          </cell>
          <cell r="AR764">
            <v>0</v>
          </cell>
          <cell r="AT764">
            <v>0</v>
          </cell>
          <cell r="AU764">
            <v>0</v>
          </cell>
          <cell r="AV764">
            <v>0</v>
          </cell>
          <cell r="AW764">
            <v>0</v>
          </cell>
          <cell r="AX764">
            <v>0</v>
          </cell>
          <cell r="AY764">
            <v>0</v>
          </cell>
          <cell r="AZ764">
            <v>0</v>
          </cell>
          <cell r="BA764">
            <v>0</v>
          </cell>
          <cell r="BB764">
            <v>0</v>
          </cell>
          <cell r="BC764">
            <v>0</v>
          </cell>
          <cell r="BD764">
            <v>0</v>
          </cell>
        </row>
        <row r="765">
          <cell r="AP765">
            <v>0</v>
          </cell>
          <cell r="AR765">
            <v>0</v>
          </cell>
          <cell r="AT765">
            <v>0</v>
          </cell>
          <cell r="AU765">
            <v>0</v>
          </cell>
          <cell r="AV765">
            <v>0</v>
          </cell>
          <cell r="AW765">
            <v>0</v>
          </cell>
          <cell r="AX765">
            <v>0</v>
          </cell>
          <cell r="AY765">
            <v>0</v>
          </cell>
          <cell r="AZ765">
            <v>0</v>
          </cell>
          <cell r="BA765">
            <v>0</v>
          </cell>
          <cell r="BB765">
            <v>0</v>
          </cell>
          <cell r="BC765">
            <v>0</v>
          </cell>
          <cell r="BD765">
            <v>0</v>
          </cell>
        </row>
        <row r="766">
          <cell r="AP766">
            <v>0</v>
          </cell>
          <cell r="AR766">
            <v>0</v>
          </cell>
          <cell r="AT766">
            <v>0</v>
          </cell>
          <cell r="AU766">
            <v>0</v>
          </cell>
          <cell r="AV766">
            <v>0</v>
          </cell>
          <cell r="AW766">
            <v>0</v>
          </cell>
          <cell r="AX766">
            <v>0</v>
          </cell>
          <cell r="AY766">
            <v>0</v>
          </cell>
          <cell r="AZ766">
            <v>0</v>
          </cell>
          <cell r="BA766">
            <v>0</v>
          </cell>
          <cell r="BB766">
            <v>0</v>
          </cell>
          <cell r="BC766">
            <v>0</v>
          </cell>
          <cell r="BD766">
            <v>0</v>
          </cell>
        </row>
        <row r="767">
          <cell r="AP767">
            <v>61</v>
          </cell>
          <cell r="AR767">
            <v>0</v>
          </cell>
          <cell r="AT767">
            <v>0</v>
          </cell>
          <cell r="AU767">
            <v>0</v>
          </cell>
          <cell r="AV767">
            <v>0</v>
          </cell>
          <cell r="AW767">
            <v>0</v>
          </cell>
          <cell r="AX767">
            <v>0</v>
          </cell>
          <cell r="AY767">
            <v>0</v>
          </cell>
          <cell r="AZ767">
            <v>0</v>
          </cell>
          <cell r="BA767">
            <v>0</v>
          </cell>
          <cell r="BB767">
            <v>0</v>
          </cell>
          <cell r="BC767">
            <v>0</v>
          </cell>
          <cell r="BD767">
            <v>0</v>
          </cell>
        </row>
        <row r="768">
          <cell r="AP768">
            <v>0</v>
          </cell>
          <cell r="AR768">
            <v>0</v>
          </cell>
          <cell r="AT768">
            <v>0</v>
          </cell>
          <cell r="AU768">
            <v>0</v>
          </cell>
          <cell r="AV768">
            <v>0</v>
          </cell>
          <cell r="AW768">
            <v>0</v>
          </cell>
          <cell r="AX768">
            <v>0</v>
          </cell>
          <cell r="AY768">
            <v>0</v>
          </cell>
          <cell r="AZ768">
            <v>0</v>
          </cell>
          <cell r="BA768">
            <v>0</v>
          </cell>
          <cell r="BB768">
            <v>0</v>
          </cell>
          <cell r="BC768">
            <v>0</v>
          </cell>
          <cell r="BD768">
            <v>0</v>
          </cell>
        </row>
        <row r="769">
          <cell r="AP769">
            <v>0</v>
          </cell>
          <cell r="AR769">
            <v>0</v>
          </cell>
          <cell r="AT769">
            <v>0</v>
          </cell>
          <cell r="AU769">
            <v>0</v>
          </cell>
          <cell r="AV769">
            <v>0</v>
          </cell>
          <cell r="AW769">
            <v>0</v>
          </cell>
          <cell r="AX769">
            <v>0</v>
          </cell>
          <cell r="AY769">
            <v>0</v>
          </cell>
          <cell r="AZ769">
            <v>0</v>
          </cell>
          <cell r="BA769">
            <v>0</v>
          </cell>
          <cell r="BB769">
            <v>0</v>
          </cell>
          <cell r="BC769">
            <v>0</v>
          </cell>
          <cell r="BD769">
            <v>0</v>
          </cell>
        </row>
        <row r="770">
          <cell r="AP770">
            <v>0</v>
          </cell>
          <cell r="AR770">
            <v>0</v>
          </cell>
          <cell r="AT770">
            <v>0</v>
          </cell>
          <cell r="AU770">
            <v>0</v>
          </cell>
          <cell r="AV770">
            <v>0</v>
          </cell>
          <cell r="AW770">
            <v>0</v>
          </cell>
          <cell r="AX770">
            <v>0</v>
          </cell>
          <cell r="AY770">
            <v>0</v>
          </cell>
          <cell r="AZ770">
            <v>0</v>
          </cell>
          <cell r="BA770">
            <v>0</v>
          </cell>
          <cell r="BB770">
            <v>0</v>
          </cell>
          <cell r="BC770">
            <v>0</v>
          </cell>
          <cell r="BD770">
            <v>0</v>
          </cell>
        </row>
        <row r="771">
          <cell r="AP771">
            <v>0</v>
          </cell>
          <cell r="AR771">
            <v>0</v>
          </cell>
          <cell r="AT771">
            <v>0</v>
          </cell>
          <cell r="AU771">
            <v>0</v>
          </cell>
          <cell r="AV771">
            <v>0</v>
          </cell>
          <cell r="AW771">
            <v>0</v>
          </cell>
          <cell r="AX771">
            <v>0</v>
          </cell>
          <cell r="AY771">
            <v>0</v>
          </cell>
          <cell r="AZ771">
            <v>0</v>
          </cell>
          <cell r="BA771">
            <v>0</v>
          </cell>
          <cell r="BB771">
            <v>0</v>
          </cell>
          <cell r="BC771">
            <v>0</v>
          </cell>
          <cell r="BD771">
            <v>0</v>
          </cell>
        </row>
        <row r="772">
          <cell r="AP772">
            <v>0</v>
          </cell>
          <cell r="AR772">
            <v>0</v>
          </cell>
          <cell r="AT772">
            <v>0</v>
          </cell>
          <cell r="AU772">
            <v>0</v>
          </cell>
          <cell r="AV772">
            <v>0</v>
          </cell>
          <cell r="AW772">
            <v>0</v>
          </cell>
          <cell r="AX772">
            <v>0</v>
          </cell>
          <cell r="AY772">
            <v>0</v>
          </cell>
          <cell r="AZ772">
            <v>0</v>
          </cell>
          <cell r="BA772">
            <v>0</v>
          </cell>
          <cell r="BB772">
            <v>0</v>
          </cell>
          <cell r="BC772">
            <v>0</v>
          </cell>
          <cell r="BD772">
            <v>0</v>
          </cell>
        </row>
        <row r="773">
          <cell r="AP773">
            <v>0</v>
          </cell>
          <cell r="AR773">
            <v>0</v>
          </cell>
          <cell r="AT773">
            <v>0</v>
          </cell>
          <cell r="AU773">
            <v>0</v>
          </cell>
          <cell r="AV773">
            <v>0</v>
          </cell>
          <cell r="AW773">
            <v>0</v>
          </cell>
          <cell r="AX773">
            <v>0</v>
          </cell>
          <cell r="AY773">
            <v>0</v>
          </cell>
          <cell r="AZ773">
            <v>0</v>
          </cell>
          <cell r="BA773">
            <v>0</v>
          </cell>
          <cell r="BB773">
            <v>0</v>
          </cell>
          <cell r="BC773">
            <v>0</v>
          </cell>
          <cell r="BD773">
            <v>0</v>
          </cell>
        </row>
        <row r="774">
          <cell r="AP774">
            <v>0</v>
          </cell>
          <cell r="AR774">
            <v>0</v>
          </cell>
          <cell r="AT774">
            <v>0</v>
          </cell>
          <cell r="AU774">
            <v>0</v>
          </cell>
          <cell r="AV774">
            <v>0</v>
          </cell>
          <cell r="AW774">
            <v>0</v>
          </cell>
          <cell r="AX774">
            <v>0</v>
          </cell>
          <cell r="AY774">
            <v>0</v>
          </cell>
          <cell r="AZ774">
            <v>0</v>
          </cell>
          <cell r="BA774">
            <v>0</v>
          </cell>
          <cell r="BB774">
            <v>0</v>
          </cell>
          <cell r="BC774">
            <v>0</v>
          </cell>
          <cell r="BD774">
            <v>0</v>
          </cell>
        </row>
        <row r="775">
          <cell r="AP775">
            <v>0</v>
          </cell>
          <cell r="AR775">
            <v>0</v>
          </cell>
          <cell r="AT775">
            <v>0</v>
          </cell>
          <cell r="AU775">
            <v>0</v>
          </cell>
          <cell r="AV775">
            <v>0</v>
          </cell>
          <cell r="AW775">
            <v>0</v>
          </cell>
          <cell r="AX775">
            <v>0</v>
          </cell>
          <cell r="AY775">
            <v>0</v>
          </cell>
          <cell r="AZ775">
            <v>0</v>
          </cell>
          <cell r="BA775">
            <v>0</v>
          </cell>
          <cell r="BB775">
            <v>0</v>
          </cell>
          <cell r="BC775">
            <v>0</v>
          </cell>
          <cell r="BD775">
            <v>0</v>
          </cell>
        </row>
        <row r="776">
          <cell r="AP776">
            <v>0</v>
          </cell>
          <cell r="AR776">
            <v>0</v>
          </cell>
          <cell r="AT776">
            <v>0</v>
          </cell>
          <cell r="AU776">
            <v>0</v>
          </cell>
          <cell r="AV776">
            <v>0</v>
          </cell>
          <cell r="AW776">
            <v>0</v>
          </cell>
          <cell r="AX776">
            <v>0</v>
          </cell>
          <cell r="AY776">
            <v>0</v>
          </cell>
          <cell r="AZ776">
            <v>0</v>
          </cell>
          <cell r="BA776">
            <v>0</v>
          </cell>
          <cell r="BB776">
            <v>0</v>
          </cell>
          <cell r="BC776">
            <v>0</v>
          </cell>
          <cell r="BD776">
            <v>0</v>
          </cell>
        </row>
        <row r="777">
          <cell r="AP777">
            <v>0</v>
          </cell>
          <cell r="AR777">
            <v>0</v>
          </cell>
          <cell r="AT777">
            <v>0</v>
          </cell>
          <cell r="AU777">
            <v>0</v>
          </cell>
          <cell r="AV777">
            <v>0</v>
          </cell>
          <cell r="AW777">
            <v>0</v>
          </cell>
          <cell r="AX777">
            <v>0</v>
          </cell>
          <cell r="AY777">
            <v>0</v>
          </cell>
          <cell r="AZ777">
            <v>0</v>
          </cell>
          <cell r="BA777">
            <v>0</v>
          </cell>
          <cell r="BB777">
            <v>0</v>
          </cell>
          <cell r="BC777">
            <v>0</v>
          </cell>
          <cell r="BD777">
            <v>0</v>
          </cell>
        </row>
        <row r="778">
          <cell r="AP778">
            <v>0</v>
          </cell>
          <cell r="AR778">
            <v>0</v>
          </cell>
          <cell r="AT778">
            <v>0</v>
          </cell>
          <cell r="AU778">
            <v>0</v>
          </cell>
          <cell r="AV778">
            <v>0</v>
          </cell>
          <cell r="AW778">
            <v>0</v>
          </cell>
          <cell r="AX778">
            <v>0</v>
          </cell>
          <cell r="AY778">
            <v>0</v>
          </cell>
          <cell r="AZ778">
            <v>0</v>
          </cell>
          <cell r="BA778">
            <v>0</v>
          </cell>
          <cell r="BB778">
            <v>0</v>
          </cell>
          <cell r="BC778">
            <v>0</v>
          </cell>
          <cell r="BD778">
            <v>0</v>
          </cell>
        </row>
        <row r="779">
          <cell r="AP779">
            <v>62</v>
          </cell>
          <cell r="AR779">
            <v>0</v>
          </cell>
          <cell r="AT779">
            <v>0</v>
          </cell>
          <cell r="AU779">
            <v>0</v>
          </cell>
          <cell r="AV779">
            <v>0</v>
          </cell>
          <cell r="AW779">
            <v>0</v>
          </cell>
          <cell r="AX779">
            <v>0</v>
          </cell>
          <cell r="AY779">
            <v>0</v>
          </cell>
          <cell r="AZ779">
            <v>0</v>
          </cell>
          <cell r="BA779">
            <v>0</v>
          </cell>
          <cell r="BB779">
            <v>0</v>
          </cell>
          <cell r="BC779">
            <v>0</v>
          </cell>
          <cell r="BD779">
            <v>0</v>
          </cell>
        </row>
        <row r="780">
          <cell r="AP780">
            <v>0</v>
          </cell>
          <cell r="AR780">
            <v>0</v>
          </cell>
          <cell r="AT780">
            <v>0</v>
          </cell>
          <cell r="AU780">
            <v>0</v>
          </cell>
          <cell r="AV780">
            <v>0</v>
          </cell>
          <cell r="AW780">
            <v>0</v>
          </cell>
          <cell r="AX780">
            <v>0</v>
          </cell>
          <cell r="AY780">
            <v>0</v>
          </cell>
          <cell r="AZ780">
            <v>0</v>
          </cell>
          <cell r="BA780">
            <v>0</v>
          </cell>
          <cell r="BB780">
            <v>0</v>
          </cell>
          <cell r="BC780">
            <v>0</v>
          </cell>
          <cell r="BD780">
            <v>0</v>
          </cell>
        </row>
        <row r="781">
          <cell r="AP781">
            <v>0</v>
          </cell>
          <cell r="AR781">
            <v>0</v>
          </cell>
          <cell r="AT781">
            <v>0</v>
          </cell>
          <cell r="AU781">
            <v>0</v>
          </cell>
          <cell r="AV781">
            <v>0</v>
          </cell>
          <cell r="AW781">
            <v>0</v>
          </cell>
          <cell r="AX781">
            <v>0</v>
          </cell>
          <cell r="AY781">
            <v>0</v>
          </cell>
          <cell r="AZ781">
            <v>0</v>
          </cell>
          <cell r="BA781">
            <v>0</v>
          </cell>
          <cell r="BB781">
            <v>0</v>
          </cell>
          <cell r="BC781">
            <v>0</v>
          </cell>
          <cell r="BD781">
            <v>0</v>
          </cell>
        </row>
        <row r="782">
          <cell r="AP782">
            <v>0</v>
          </cell>
          <cell r="AR782">
            <v>0</v>
          </cell>
          <cell r="AT782">
            <v>0</v>
          </cell>
          <cell r="AU782">
            <v>0</v>
          </cell>
          <cell r="AV782">
            <v>0</v>
          </cell>
          <cell r="AW782">
            <v>0</v>
          </cell>
          <cell r="AX782">
            <v>0</v>
          </cell>
          <cell r="AY782">
            <v>0</v>
          </cell>
          <cell r="AZ782">
            <v>0</v>
          </cell>
          <cell r="BA782">
            <v>0</v>
          </cell>
          <cell r="BB782">
            <v>0</v>
          </cell>
          <cell r="BC782">
            <v>0</v>
          </cell>
          <cell r="BD782">
            <v>0</v>
          </cell>
        </row>
        <row r="783">
          <cell r="AP783">
            <v>0</v>
          </cell>
          <cell r="AR783">
            <v>0</v>
          </cell>
          <cell r="AT783">
            <v>0</v>
          </cell>
          <cell r="AU783">
            <v>0</v>
          </cell>
          <cell r="AV783">
            <v>0</v>
          </cell>
          <cell r="AW783">
            <v>0</v>
          </cell>
          <cell r="AX783">
            <v>0</v>
          </cell>
          <cell r="AY783">
            <v>0</v>
          </cell>
          <cell r="AZ783">
            <v>0</v>
          </cell>
          <cell r="BA783">
            <v>0</v>
          </cell>
          <cell r="BB783">
            <v>0</v>
          </cell>
          <cell r="BC783">
            <v>0</v>
          </cell>
          <cell r="BD783">
            <v>0</v>
          </cell>
        </row>
        <row r="784">
          <cell r="AP784">
            <v>0</v>
          </cell>
          <cell r="AR784">
            <v>0</v>
          </cell>
          <cell r="AT784">
            <v>0</v>
          </cell>
          <cell r="AU784">
            <v>0</v>
          </cell>
          <cell r="AV784">
            <v>0</v>
          </cell>
          <cell r="AW784">
            <v>0</v>
          </cell>
          <cell r="AX784">
            <v>0</v>
          </cell>
          <cell r="AY784">
            <v>0</v>
          </cell>
          <cell r="AZ784">
            <v>0</v>
          </cell>
          <cell r="BA784">
            <v>0</v>
          </cell>
          <cell r="BB784">
            <v>0</v>
          </cell>
          <cell r="BC784">
            <v>0</v>
          </cell>
          <cell r="BD784">
            <v>0</v>
          </cell>
        </row>
        <row r="785">
          <cell r="AP785">
            <v>0</v>
          </cell>
          <cell r="AR785">
            <v>0</v>
          </cell>
          <cell r="AT785">
            <v>0</v>
          </cell>
          <cell r="AU785">
            <v>0</v>
          </cell>
          <cell r="AV785">
            <v>0</v>
          </cell>
          <cell r="AW785">
            <v>0</v>
          </cell>
          <cell r="AX785">
            <v>0</v>
          </cell>
          <cell r="AY785">
            <v>0</v>
          </cell>
          <cell r="AZ785">
            <v>0</v>
          </cell>
          <cell r="BA785">
            <v>0</v>
          </cell>
          <cell r="BB785">
            <v>0</v>
          </cell>
          <cell r="BC785">
            <v>0</v>
          </cell>
          <cell r="BD785">
            <v>0</v>
          </cell>
        </row>
        <row r="786">
          <cell r="AP786">
            <v>0</v>
          </cell>
          <cell r="AR786">
            <v>0</v>
          </cell>
          <cell r="AT786">
            <v>0</v>
          </cell>
          <cell r="AU786">
            <v>0</v>
          </cell>
          <cell r="AV786">
            <v>0</v>
          </cell>
          <cell r="AW786">
            <v>0</v>
          </cell>
          <cell r="AX786">
            <v>0</v>
          </cell>
          <cell r="AY786">
            <v>0</v>
          </cell>
          <cell r="AZ786">
            <v>0</v>
          </cell>
          <cell r="BA786">
            <v>0</v>
          </cell>
          <cell r="BB786">
            <v>0</v>
          </cell>
          <cell r="BC786">
            <v>0</v>
          </cell>
          <cell r="BD786">
            <v>0</v>
          </cell>
        </row>
        <row r="787">
          <cell r="AP787">
            <v>0</v>
          </cell>
          <cell r="AR787">
            <v>0</v>
          </cell>
          <cell r="AT787">
            <v>0</v>
          </cell>
          <cell r="AU787">
            <v>0</v>
          </cell>
          <cell r="AV787">
            <v>0</v>
          </cell>
          <cell r="AW787">
            <v>0</v>
          </cell>
          <cell r="AX787">
            <v>0</v>
          </cell>
          <cell r="AY787">
            <v>0</v>
          </cell>
          <cell r="AZ787">
            <v>0</v>
          </cell>
          <cell r="BA787">
            <v>0</v>
          </cell>
          <cell r="BB787">
            <v>0</v>
          </cell>
          <cell r="BC787">
            <v>0</v>
          </cell>
          <cell r="BD787">
            <v>0</v>
          </cell>
        </row>
        <row r="788">
          <cell r="AP788">
            <v>0</v>
          </cell>
          <cell r="AR788">
            <v>0</v>
          </cell>
          <cell r="AT788">
            <v>0</v>
          </cell>
          <cell r="AU788">
            <v>0</v>
          </cell>
          <cell r="AV788">
            <v>0</v>
          </cell>
          <cell r="AW788">
            <v>0</v>
          </cell>
          <cell r="AX788">
            <v>0</v>
          </cell>
          <cell r="AY788">
            <v>0</v>
          </cell>
          <cell r="AZ788">
            <v>0</v>
          </cell>
          <cell r="BA788">
            <v>0</v>
          </cell>
          <cell r="BB788">
            <v>0</v>
          </cell>
          <cell r="BC788">
            <v>0</v>
          </cell>
          <cell r="BD788">
            <v>0</v>
          </cell>
        </row>
        <row r="789">
          <cell r="AP789">
            <v>0</v>
          </cell>
          <cell r="AR789">
            <v>0</v>
          </cell>
          <cell r="AT789">
            <v>0</v>
          </cell>
          <cell r="AU789">
            <v>0</v>
          </cell>
          <cell r="AV789">
            <v>0</v>
          </cell>
          <cell r="AW789">
            <v>0</v>
          </cell>
          <cell r="AX789">
            <v>0</v>
          </cell>
          <cell r="AY789">
            <v>0</v>
          </cell>
          <cell r="AZ789">
            <v>0</v>
          </cell>
          <cell r="BA789">
            <v>0</v>
          </cell>
          <cell r="BB789">
            <v>0</v>
          </cell>
          <cell r="BC789">
            <v>0</v>
          </cell>
          <cell r="BD789">
            <v>0</v>
          </cell>
        </row>
        <row r="790">
          <cell r="AP790">
            <v>0</v>
          </cell>
          <cell r="AR790">
            <v>0</v>
          </cell>
          <cell r="AT790">
            <v>0</v>
          </cell>
          <cell r="AU790">
            <v>0</v>
          </cell>
          <cell r="AV790">
            <v>0</v>
          </cell>
          <cell r="AW790">
            <v>0</v>
          </cell>
          <cell r="AX790">
            <v>0</v>
          </cell>
          <cell r="AY790">
            <v>0</v>
          </cell>
          <cell r="AZ790">
            <v>0</v>
          </cell>
          <cell r="BA790">
            <v>0</v>
          </cell>
          <cell r="BB790">
            <v>0</v>
          </cell>
          <cell r="BC790">
            <v>0</v>
          </cell>
          <cell r="BD790">
            <v>0</v>
          </cell>
        </row>
        <row r="791">
          <cell r="AP791">
            <v>63</v>
          </cell>
          <cell r="AR791">
            <v>0</v>
          </cell>
          <cell r="AT791">
            <v>0</v>
          </cell>
          <cell r="AU791">
            <v>0</v>
          </cell>
          <cell r="AV791">
            <v>0</v>
          </cell>
          <cell r="AW791">
            <v>0</v>
          </cell>
          <cell r="AX791">
            <v>0</v>
          </cell>
          <cell r="AY791">
            <v>0</v>
          </cell>
          <cell r="AZ791">
            <v>0</v>
          </cell>
          <cell r="BA791">
            <v>0</v>
          </cell>
          <cell r="BB791">
            <v>0</v>
          </cell>
          <cell r="BC791">
            <v>0</v>
          </cell>
          <cell r="BD791">
            <v>0</v>
          </cell>
        </row>
        <row r="792">
          <cell r="AP792">
            <v>0</v>
          </cell>
          <cell r="AR792">
            <v>0</v>
          </cell>
          <cell r="AT792">
            <v>0</v>
          </cell>
          <cell r="AU792">
            <v>0</v>
          </cell>
          <cell r="AV792">
            <v>0</v>
          </cell>
          <cell r="AW792">
            <v>0</v>
          </cell>
          <cell r="AX792">
            <v>0</v>
          </cell>
          <cell r="AY792">
            <v>0</v>
          </cell>
          <cell r="AZ792">
            <v>0</v>
          </cell>
          <cell r="BA792">
            <v>0</v>
          </cell>
          <cell r="BB792">
            <v>0</v>
          </cell>
          <cell r="BC792">
            <v>0</v>
          </cell>
          <cell r="BD792">
            <v>0</v>
          </cell>
        </row>
        <row r="793">
          <cell r="AP793">
            <v>0</v>
          </cell>
          <cell r="AR793">
            <v>0</v>
          </cell>
          <cell r="AT793">
            <v>0</v>
          </cell>
          <cell r="AU793">
            <v>0</v>
          </cell>
          <cell r="AV793">
            <v>0</v>
          </cell>
          <cell r="AW793">
            <v>0</v>
          </cell>
          <cell r="AX793">
            <v>0</v>
          </cell>
          <cell r="AY793">
            <v>0</v>
          </cell>
          <cell r="AZ793">
            <v>0</v>
          </cell>
          <cell r="BA793">
            <v>0</v>
          </cell>
          <cell r="BB793">
            <v>0</v>
          </cell>
          <cell r="BC793">
            <v>0</v>
          </cell>
          <cell r="BD793">
            <v>0</v>
          </cell>
        </row>
        <row r="794">
          <cell r="AP794">
            <v>0</v>
          </cell>
          <cell r="AR794">
            <v>0</v>
          </cell>
          <cell r="AT794">
            <v>0</v>
          </cell>
          <cell r="AU794">
            <v>0</v>
          </cell>
          <cell r="AV794">
            <v>0</v>
          </cell>
          <cell r="AW794">
            <v>0</v>
          </cell>
          <cell r="AX794">
            <v>0</v>
          </cell>
          <cell r="AY794">
            <v>0</v>
          </cell>
          <cell r="AZ794">
            <v>0</v>
          </cell>
          <cell r="BA794">
            <v>0</v>
          </cell>
          <cell r="BB794">
            <v>0</v>
          </cell>
          <cell r="BC794">
            <v>0</v>
          </cell>
          <cell r="BD794">
            <v>0</v>
          </cell>
        </row>
        <row r="795">
          <cell r="AP795">
            <v>0</v>
          </cell>
          <cell r="AR795">
            <v>0</v>
          </cell>
          <cell r="AT795">
            <v>0</v>
          </cell>
          <cell r="AU795">
            <v>0</v>
          </cell>
          <cell r="AV795">
            <v>0</v>
          </cell>
          <cell r="AW795">
            <v>0</v>
          </cell>
          <cell r="AX795">
            <v>0</v>
          </cell>
          <cell r="AY795">
            <v>0</v>
          </cell>
          <cell r="AZ795">
            <v>0</v>
          </cell>
          <cell r="BA795">
            <v>0</v>
          </cell>
          <cell r="BB795">
            <v>0</v>
          </cell>
          <cell r="BC795">
            <v>0</v>
          </cell>
          <cell r="BD795">
            <v>0</v>
          </cell>
        </row>
        <row r="796">
          <cell r="AP796">
            <v>0</v>
          </cell>
          <cell r="AR796">
            <v>0</v>
          </cell>
          <cell r="AT796">
            <v>0</v>
          </cell>
          <cell r="AU796">
            <v>0</v>
          </cell>
          <cell r="AV796">
            <v>0</v>
          </cell>
          <cell r="AW796">
            <v>0</v>
          </cell>
          <cell r="AX796">
            <v>0</v>
          </cell>
          <cell r="AY796">
            <v>0</v>
          </cell>
          <cell r="AZ796">
            <v>0</v>
          </cell>
          <cell r="BA796">
            <v>0</v>
          </cell>
          <cell r="BB796">
            <v>0</v>
          </cell>
          <cell r="BC796">
            <v>0</v>
          </cell>
          <cell r="BD796">
            <v>0</v>
          </cell>
        </row>
        <row r="797">
          <cell r="AP797">
            <v>0</v>
          </cell>
          <cell r="AR797">
            <v>0</v>
          </cell>
          <cell r="AT797">
            <v>0</v>
          </cell>
          <cell r="AU797">
            <v>0</v>
          </cell>
          <cell r="AV797">
            <v>0</v>
          </cell>
          <cell r="AW797">
            <v>0</v>
          </cell>
          <cell r="AX797">
            <v>0</v>
          </cell>
          <cell r="AY797">
            <v>0</v>
          </cell>
          <cell r="AZ797">
            <v>0</v>
          </cell>
          <cell r="BA797">
            <v>0</v>
          </cell>
          <cell r="BB797">
            <v>0</v>
          </cell>
          <cell r="BC797">
            <v>0</v>
          </cell>
          <cell r="BD797">
            <v>0</v>
          </cell>
        </row>
        <row r="798">
          <cell r="AP798">
            <v>0</v>
          </cell>
          <cell r="AR798">
            <v>0</v>
          </cell>
          <cell r="AT798">
            <v>0</v>
          </cell>
          <cell r="AU798">
            <v>0</v>
          </cell>
          <cell r="AV798">
            <v>0</v>
          </cell>
          <cell r="AW798">
            <v>0</v>
          </cell>
          <cell r="AX798">
            <v>0</v>
          </cell>
          <cell r="AY798">
            <v>0</v>
          </cell>
          <cell r="AZ798">
            <v>0</v>
          </cell>
          <cell r="BA798">
            <v>0</v>
          </cell>
          <cell r="BB798">
            <v>0</v>
          </cell>
          <cell r="BC798">
            <v>0</v>
          </cell>
          <cell r="BD798">
            <v>0</v>
          </cell>
        </row>
        <row r="799">
          <cell r="AP799">
            <v>0</v>
          </cell>
          <cell r="AR799">
            <v>0</v>
          </cell>
          <cell r="AT799">
            <v>0</v>
          </cell>
          <cell r="AU799">
            <v>0</v>
          </cell>
          <cell r="AV799">
            <v>0</v>
          </cell>
          <cell r="AW799">
            <v>0</v>
          </cell>
          <cell r="AX799">
            <v>0</v>
          </cell>
          <cell r="AY799">
            <v>0</v>
          </cell>
          <cell r="AZ799">
            <v>0</v>
          </cell>
          <cell r="BA799">
            <v>0</v>
          </cell>
          <cell r="BB799">
            <v>0</v>
          </cell>
          <cell r="BC799">
            <v>0</v>
          </cell>
          <cell r="BD799">
            <v>0</v>
          </cell>
        </row>
        <row r="800">
          <cell r="AP800">
            <v>0</v>
          </cell>
          <cell r="AR800">
            <v>0</v>
          </cell>
          <cell r="AT800">
            <v>0</v>
          </cell>
          <cell r="AU800">
            <v>0</v>
          </cell>
          <cell r="AV800">
            <v>0</v>
          </cell>
          <cell r="AW800">
            <v>0</v>
          </cell>
          <cell r="AX800">
            <v>0</v>
          </cell>
          <cell r="AY800">
            <v>0</v>
          </cell>
          <cell r="AZ800">
            <v>0</v>
          </cell>
          <cell r="BA800">
            <v>0</v>
          </cell>
          <cell r="BB800">
            <v>0</v>
          </cell>
          <cell r="BC800">
            <v>0</v>
          </cell>
          <cell r="BD800">
            <v>0</v>
          </cell>
        </row>
        <row r="801">
          <cell r="AP801">
            <v>0</v>
          </cell>
          <cell r="AR801">
            <v>0</v>
          </cell>
          <cell r="AT801">
            <v>0</v>
          </cell>
          <cell r="AU801">
            <v>0</v>
          </cell>
          <cell r="AV801">
            <v>0</v>
          </cell>
          <cell r="AW801">
            <v>0</v>
          </cell>
          <cell r="AX801">
            <v>0</v>
          </cell>
          <cell r="AY801">
            <v>0</v>
          </cell>
          <cell r="AZ801">
            <v>0</v>
          </cell>
          <cell r="BA801">
            <v>0</v>
          </cell>
          <cell r="BB801">
            <v>0</v>
          </cell>
          <cell r="BC801">
            <v>0</v>
          </cell>
          <cell r="BD801">
            <v>0</v>
          </cell>
        </row>
        <row r="802">
          <cell r="AP802">
            <v>0</v>
          </cell>
          <cell r="AR802">
            <v>0</v>
          </cell>
          <cell r="AT802">
            <v>0</v>
          </cell>
          <cell r="AU802">
            <v>0</v>
          </cell>
          <cell r="AV802">
            <v>0</v>
          </cell>
          <cell r="AW802">
            <v>0</v>
          </cell>
          <cell r="AX802">
            <v>0</v>
          </cell>
          <cell r="AY802">
            <v>0</v>
          </cell>
          <cell r="AZ802">
            <v>0</v>
          </cell>
          <cell r="BA802">
            <v>0</v>
          </cell>
          <cell r="BB802">
            <v>0</v>
          </cell>
          <cell r="BC802">
            <v>0</v>
          </cell>
          <cell r="BD802">
            <v>0</v>
          </cell>
        </row>
        <row r="803">
          <cell r="AP803">
            <v>64</v>
          </cell>
          <cell r="AR803">
            <v>0</v>
          </cell>
          <cell r="AT803">
            <v>0</v>
          </cell>
          <cell r="AU803">
            <v>0</v>
          </cell>
          <cell r="AV803">
            <v>0</v>
          </cell>
          <cell r="AW803">
            <v>0</v>
          </cell>
          <cell r="AX803">
            <v>0</v>
          </cell>
          <cell r="AY803">
            <v>0</v>
          </cell>
          <cell r="AZ803">
            <v>0</v>
          </cell>
          <cell r="BA803">
            <v>0</v>
          </cell>
          <cell r="BB803">
            <v>0</v>
          </cell>
          <cell r="BC803">
            <v>0</v>
          </cell>
          <cell r="BD803">
            <v>0</v>
          </cell>
        </row>
        <row r="804">
          <cell r="AP804">
            <v>0</v>
          </cell>
          <cell r="AR804">
            <v>0</v>
          </cell>
          <cell r="AT804">
            <v>0</v>
          </cell>
          <cell r="AU804">
            <v>0</v>
          </cell>
          <cell r="AV804">
            <v>0</v>
          </cell>
          <cell r="AW804">
            <v>0</v>
          </cell>
          <cell r="AX804">
            <v>0</v>
          </cell>
          <cell r="AY804">
            <v>0</v>
          </cell>
          <cell r="AZ804">
            <v>0</v>
          </cell>
          <cell r="BA804">
            <v>0</v>
          </cell>
          <cell r="BB804">
            <v>0</v>
          </cell>
          <cell r="BC804">
            <v>0</v>
          </cell>
          <cell r="BD804">
            <v>0</v>
          </cell>
        </row>
        <row r="805">
          <cell r="AP805">
            <v>0</v>
          </cell>
          <cell r="AR805">
            <v>0</v>
          </cell>
          <cell r="AT805">
            <v>0</v>
          </cell>
          <cell r="AU805">
            <v>0</v>
          </cell>
          <cell r="AV805">
            <v>0</v>
          </cell>
          <cell r="AW805">
            <v>0</v>
          </cell>
          <cell r="AX805">
            <v>0</v>
          </cell>
          <cell r="AY805">
            <v>0</v>
          </cell>
          <cell r="AZ805">
            <v>0</v>
          </cell>
          <cell r="BA805">
            <v>0</v>
          </cell>
          <cell r="BB805">
            <v>0</v>
          </cell>
          <cell r="BC805">
            <v>0</v>
          </cell>
          <cell r="BD805">
            <v>0</v>
          </cell>
        </row>
        <row r="806">
          <cell r="AP806">
            <v>0</v>
          </cell>
          <cell r="AR806">
            <v>0</v>
          </cell>
          <cell r="AT806">
            <v>0</v>
          </cell>
          <cell r="AU806">
            <v>0</v>
          </cell>
          <cell r="AV806">
            <v>0</v>
          </cell>
          <cell r="AW806">
            <v>0</v>
          </cell>
          <cell r="AX806">
            <v>0</v>
          </cell>
          <cell r="AY806">
            <v>0</v>
          </cell>
          <cell r="AZ806">
            <v>0</v>
          </cell>
          <cell r="BA806">
            <v>0</v>
          </cell>
          <cell r="BB806">
            <v>0</v>
          </cell>
          <cell r="BC806">
            <v>0</v>
          </cell>
          <cell r="BD806">
            <v>0</v>
          </cell>
        </row>
        <row r="807">
          <cell r="AP807">
            <v>0</v>
          </cell>
          <cell r="AR807">
            <v>0</v>
          </cell>
          <cell r="AT807">
            <v>0</v>
          </cell>
          <cell r="AU807">
            <v>0</v>
          </cell>
          <cell r="AV807">
            <v>0</v>
          </cell>
          <cell r="AW807">
            <v>0</v>
          </cell>
          <cell r="AX807">
            <v>0</v>
          </cell>
          <cell r="AY807">
            <v>0</v>
          </cell>
          <cell r="AZ807">
            <v>0</v>
          </cell>
          <cell r="BA807">
            <v>0</v>
          </cell>
          <cell r="BB807">
            <v>0</v>
          </cell>
          <cell r="BC807">
            <v>0</v>
          </cell>
          <cell r="BD807">
            <v>0</v>
          </cell>
        </row>
        <row r="808">
          <cell r="AP808">
            <v>0</v>
          </cell>
          <cell r="AR808">
            <v>0</v>
          </cell>
          <cell r="AT808">
            <v>0</v>
          </cell>
          <cell r="AU808">
            <v>0</v>
          </cell>
          <cell r="AV808">
            <v>0</v>
          </cell>
          <cell r="AW808">
            <v>0</v>
          </cell>
          <cell r="AX808">
            <v>0</v>
          </cell>
          <cell r="AY808">
            <v>0</v>
          </cell>
          <cell r="AZ808">
            <v>0</v>
          </cell>
          <cell r="BA808">
            <v>0</v>
          </cell>
          <cell r="BB808">
            <v>0</v>
          </cell>
          <cell r="BC808">
            <v>0</v>
          </cell>
          <cell r="BD808">
            <v>0</v>
          </cell>
        </row>
        <row r="809">
          <cell r="AP809">
            <v>0</v>
          </cell>
          <cell r="AR809">
            <v>0</v>
          </cell>
          <cell r="AT809">
            <v>0</v>
          </cell>
          <cell r="AU809">
            <v>0</v>
          </cell>
          <cell r="AV809">
            <v>0</v>
          </cell>
          <cell r="AW809">
            <v>0</v>
          </cell>
          <cell r="AX809">
            <v>0</v>
          </cell>
          <cell r="AY809">
            <v>0</v>
          </cell>
          <cell r="AZ809">
            <v>0</v>
          </cell>
          <cell r="BA809">
            <v>0</v>
          </cell>
          <cell r="BB809">
            <v>0</v>
          </cell>
          <cell r="BC809">
            <v>0</v>
          </cell>
          <cell r="BD809">
            <v>0</v>
          </cell>
        </row>
        <row r="810">
          <cell r="AP810">
            <v>0</v>
          </cell>
          <cell r="AR810">
            <v>0</v>
          </cell>
          <cell r="AT810">
            <v>0</v>
          </cell>
          <cell r="AU810">
            <v>0</v>
          </cell>
          <cell r="AV810">
            <v>0</v>
          </cell>
          <cell r="AW810">
            <v>0</v>
          </cell>
          <cell r="AX810">
            <v>0</v>
          </cell>
          <cell r="AY810">
            <v>0</v>
          </cell>
          <cell r="AZ810">
            <v>0</v>
          </cell>
          <cell r="BA810">
            <v>0</v>
          </cell>
          <cell r="BB810">
            <v>0</v>
          </cell>
          <cell r="BC810">
            <v>0</v>
          </cell>
          <cell r="BD810">
            <v>0</v>
          </cell>
        </row>
        <row r="811">
          <cell r="AP811">
            <v>0</v>
          </cell>
          <cell r="AR811">
            <v>0</v>
          </cell>
          <cell r="AT811">
            <v>0</v>
          </cell>
          <cell r="AU811">
            <v>0</v>
          </cell>
          <cell r="AV811">
            <v>0</v>
          </cell>
          <cell r="AW811">
            <v>0</v>
          </cell>
          <cell r="AX811">
            <v>0</v>
          </cell>
          <cell r="AY811">
            <v>0</v>
          </cell>
          <cell r="AZ811">
            <v>0</v>
          </cell>
          <cell r="BA811">
            <v>0</v>
          </cell>
          <cell r="BB811">
            <v>0</v>
          </cell>
          <cell r="BC811">
            <v>0</v>
          </cell>
          <cell r="BD811">
            <v>0</v>
          </cell>
        </row>
        <row r="812">
          <cell r="AP812">
            <v>0</v>
          </cell>
          <cell r="AR812">
            <v>0</v>
          </cell>
          <cell r="AT812">
            <v>0</v>
          </cell>
          <cell r="AU812">
            <v>0</v>
          </cell>
          <cell r="AV812">
            <v>0</v>
          </cell>
          <cell r="AW812">
            <v>0</v>
          </cell>
          <cell r="AX812">
            <v>0</v>
          </cell>
          <cell r="AY812">
            <v>0</v>
          </cell>
          <cell r="AZ812">
            <v>0</v>
          </cell>
          <cell r="BA812">
            <v>0</v>
          </cell>
          <cell r="BB812">
            <v>0</v>
          </cell>
          <cell r="BC812">
            <v>0</v>
          </cell>
          <cell r="BD812">
            <v>0</v>
          </cell>
        </row>
        <row r="813">
          <cell r="AP813">
            <v>0</v>
          </cell>
          <cell r="AR813">
            <v>0</v>
          </cell>
          <cell r="AT813">
            <v>0</v>
          </cell>
          <cell r="AU813">
            <v>0</v>
          </cell>
          <cell r="AV813">
            <v>0</v>
          </cell>
          <cell r="AW813">
            <v>0</v>
          </cell>
          <cell r="AX813">
            <v>0</v>
          </cell>
          <cell r="AY813">
            <v>0</v>
          </cell>
          <cell r="AZ813">
            <v>0</v>
          </cell>
          <cell r="BA813">
            <v>0</v>
          </cell>
          <cell r="BB813">
            <v>0</v>
          </cell>
          <cell r="BC813">
            <v>0</v>
          </cell>
          <cell r="BD813">
            <v>0</v>
          </cell>
        </row>
        <row r="814">
          <cell r="AP814">
            <v>0</v>
          </cell>
          <cell r="AR814">
            <v>0</v>
          </cell>
          <cell r="AT814">
            <v>0</v>
          </cell>
          <cell r="AU814">
            <v>0</v>
          </cell>
          <cell r="AV814">
            <v>0</v>
          </cell>
          <cell r="AW814">
            <v>0</v>
          </cell>
          <cell r="AX814">
            <v>0</v>
          </cell>
          <cell r="AY814">
            <v>0</v>
          </cell>
          <cell r="AZ814">
            <v>0</v>
          </cell>
          <cell r="BA814">
            <v>0</v>
          </cell>
          <cell r="BB814">
            <v>0</v>
          </cell>
          <cell r="BC814">
            <v>0</v>
          </cell>
          <cell r="BD814">
            <v>0</v>
          </cell>
        </row>
        <row r="815">
          <cell r="AP815">
            <v>65</v>
          </cell>
          <cell r="AR815">
            <v>0</v>
          </cell>
          <cell r="AT815">
            <v>0</v>
          </cell>
          <cell r="AU815">
            <v>0</v>
          </cell>
          <cell r="AV815">
            <v>0</v>
          </cell>
          <cell r="AW815">
            <v>0</v>
          </cell>
          <cell r="AX815">
            <v>0</v>
          </cell>
          <cell r="AY815">
            <v>0</v>
          </cell>
          <cell r="AZ815">
            <v>0</v>
          </cell>
          <cell r="BA815">
            <v>0</v>
          </cell>
          <cell r="BB815">
            <v>0</v>
          </cell>
          <cell r="BC815">
            <v>0</v>
          </cell>
          <cell r="BD815">
            <v>0</v>
          </cell>
        </row>
        <row r="816">
          <cell r="AP816">
            <v>0</v>
          </cell>
          <cell r="AR816">
            <v>0</v>
          </cell>
          <cell r="AT816">
            <v>0</v>
          </cell>
          <cell r="AU816">
            <v>0</v>
          </cell>
          <cell r="AV816">
            <v>0</v>
          </cell>
          <cell r="AW816">
            <v>0</v>
          </cell>
          <cell r="AX816">
            <v>0</v>
          </cell>
          <cell r="AY816">
            <v>0</v>
          </cell>
          <cell r="AZ816">
            <v>0</v>
          </cell>
          <cell r="BA816">
            <v>0</v>
          </cell>
          <cell r="BB816">
            <v>0</v>
          </cell>
          <cell r="BC816">
            <v>0</v>
          </cell>
          <cell r="BD816">
            <v>0</v>
          </cell>
        </row>
        <row r="817">
          <cell r="AP817">
            <v>0</v>
          </cell>
          <cell r="AR817">
            <v>0</v>
          </cell>
          <cell r="AT817">
            <v>0</v>
          </cell>
          <cell r="AU817">
            <v>0</v>
          </cell>
          <cell r="AV817">
            <v>0</v>
          </cell>
          <cell r="AW817">
            <v>0</v>
          </cell>
          <cell r="AX817">
            <v>0</v>
          </cell>
          <cell r="AY817">
            <v>0</v>
          </cell>
          <cell r="AZ817">
            <v>0</v>
          </cell>
          <cell r="BA817">
            <v>0</v>
          </cell>
          <cell r="BB817">
            <v>0</v>
          </cell>
          <cell r="BC817">
            <v>0</v>
          </cell>
          <cell r="BD817">
            <v>0</v>
          </cell>
        </row>
        <row r="818">
          <cell r="AP818">
            <v>0</v>
          </cell>
          <cell r="AR818">
            <v>0</v>
          </cell>
          <cell r="AT818">
            <v>0</v>
          </cell>
          <cell r="AU818">
            <v>0</v>
          </cell>
          <cell r="AV818">
            <v>0</v>
          </cell>
          <cell r="AW818">
            <v>0</v>
          </cell>
          <cell r="AX818">
            <v>0</v>
          </cell>
          <cell r="AY818">
            <v>0</v>
          </cell>
          <cell r="AZ818">
            <v>0</v>
          </cell>
          <cell r="BA818">
            <v>0</v>
          </cell>
          <cell r="BB818">
            <v>0</v>
          </cell>
          <cell r="BC818">
            <v>0</v>
          </cell>
          <cell r="BD818">
            <v>0</v>
          </cell>
        </row>
        <row r="819">
          <cell r="AP819">
            <v>0</v>
          </cell>
          <cell r="AR819">
            <v>0</v>
          </cell>
          <cell r="AT819">
            <v>0</v>
          </cell>
          <cell r="AU819">
            <v>0</v>
          </cell>
          <cell r="AV819">
            <v>0</v>
          </cell>
          <cell r="AW819">
            <v>0</v>
          </cell>
          <cell r="AX819">
            <v>0</v>
          </cell>
          <cell r="AY819">
            <v>0</v>
          </cell>
          <cell r="AZ819">
            <v>0</v>
          </cell>
          <cell r="BA819">
            <v>0</v>
          </cell>
          <cell r="BB819">
            <v>0</v>
          </cell>
          <cell r="BC819">
            <v>0</v>
          </cell>
          <cell r="BD819">
            <v>0</v>
          </cell>
        </row>
        <row r="820">
          <cell r="AP820">
            <v>0</v>
          </cell>
          <cell r="AR820">
            <v>0</v>
          </cell>
          <cell r="AT820">
            <v>0</v>
          </cell>
          <cell r="AU820">
            <v>0</v>
          </cell>
          <cell r="AV820">
            <v>0</v>
          </cell>
          <cell r="AW820">
            <v>0</v>
          </cell>
          <cell r="AX820">
            <v>0</v>
          </cell>
          <cell r="AY820">
            <v>0</v>
          </cell>
          <cell r="AZ820">
            <v>0</v>
          </cell>
          <cell r="BA820">
            <v>0</v>
          </cell>
          <cell r="BB820">
            <v>0</v>
          </cell>
          <cell r="BC820">
            <v>0</v>
          </cell>
          <cell r="BD820">
            <v>0</v>
          </cell>
        </row>
        <row r="821">
          <cell r="AP821">
            <v>0</v>
          </cell>
          <cell r="AR821">
            <v>0</v>
          </cell>
          <cell r="AT821">
            <v>0</v>
          </cell>
          <cell r="AU821">
            <v>0</v>
          </cell>
          <cell r="AV821">
            <v>0</v>
          </cell>
          <cell r="AW821">
            <v>0</v>
          </cell>
          <cell r="AX821">
            <v>0</v>
          </cell>
          <cell r="AY821">
            <v>0</v>
          </cell>
          <cell r="AZ821">
            <v>0</v>
          </cell>
          <cell r="BA821">
            <v>0</v>
          </cell>
          <cell r="BB821">
            <v>0</v>
          </cell>
          <cell r="BC821">
            <v>0</v>
          </cell>
          <cell r="BD821">
            <v>0</v>
          </cell>
        </row>
        <row r="822">
          <cell r="AP822">
            <v>0</v>
          </cell>
          <cell r="AR822">
            <v>0</v>
          </cell>
          <cell r="AT822">
            <v>0</v>
          </cell>
          <cell r="AU822">
            <v>0</v>
          </cell>
          <cell r="AV822">
            <v>0</v>
          </cell>
          <cell r="AW822">
            <v>0</v>
          </cell>
          <cell r="AX822">
            <v>0</v>
          </cell>
          <cell r="AY822">
            <v>0</v>
          </cell>
          <cell r="AZ822">
            <v>0</v>
          </cell>
          <cell r="BA822">
            <v>0</v>
          </cell>
          <cell r="BB822">
            <v>0</v>
          </cell>
          <cell r="BC822">
            <v>0</v>
          </cell>
          <cell r="BD822">
            <v>0</v>
          </cell>
        </row>
        <row r="823">
          <cell r="AP823">
            <v>0</v>
          </cell>
          <cell r="AR823">
            <v>0</v>
          </cell>
          <cell r="AT823">
            <v>0</v>
          </cell>
          <cell r="AU823">
            <v>0</v>
          </cell>
          <cell r="AV823">
            <v>0</v>
          </cell>
          <cell r="AW823">
            <v>0</v>
          </cell>
          <cell r="AX823">
            <v>0</v>
          </cell>
          <cell r="AY823">
            <v>0</v>
          </cell>
          <cell r="AZ823">
            <v>0</v>
          </cell>
          <cell r="BA823">
            <v>0</v>
          </cell>
          <cell r="BB823">
            <v>0</v>
          </cell>
          <cell r="BC823">
            <v>0</v>
          </cell>
          <cell r="BD823">
            <v>0</v>
          </cell>
        </row>
        <row r="824">
          <cell r="AP824">
            <v>0</v>
          </cell>
          <cell r="AR824">
            <v>0</v>
          </cell>
          <cell r="AT824">
            <v>0</v>
          </cell>
          <cell r="AU824">
            <v>0</v>
          </cell>
          <cell r="AV824">
            <v>0</v>
          </cell>
          <cell r="AW824">
            <v>0</v>
          </cell>
          <cell r="AX824">
            <v>0</v>
          </cell>
          <cell r="AY824">
            <v>0</v>
          </cell>
          <cell r="AZ824">
            <v>0</v>
          </cell>
          <cell r="BA824">
            <v>0</v>
          </cell>
          <cell r="BB824">
            <v>0</v>
          </cell>
          <cell r="BC824">
            <v>0</v>
          </cell>
          <cell r="BD824">
            <v>0</v>
          </cell>
        </row>
        <row r="825">
          <cell r="AP825">
            <v>0</v>
          </cell>
          <cell r="AR825">
            <v>0</v>
          </cell>
          <cell r="AT825">
            <v>0</v>
          </cell>
          <cell r="AU825">
            <v>0</v>
          </cell>
          <cell r="AV825">
            <v>0</v>
          </cell>
          <cell r="AW825">
            <v>0</v>
          </cell>
          <cell r="AX825">
            <v>0</v>
          </cell>
          <cell r="AY825">
            <v>0</v>
          </cell>
          <cell r="AZ825">
            <v>0</v>
          </cell>
          <cell r="BA825">
            <v>0</v>
          </cell>
          <cell r="BB825">
            <v>0</v>
          </cell>
          <cell r="BC825">
            <v>0</v>
          </cell>
          <cell r="BD825">
            <v>0</v>
          </cell>
        </row>
        <row r="826">
          <cell r="AP826">
            <v>0</v>
          </cell>
          <cell r="AR826">
            <v>0</v>
          </cell>
          <cell r="AT826">
            <v>0</v>
          </cell>
          <cell r="AU826">
            <v>0</v>
          </cell>
          <cell r="AV826">
            <v>0</v>
          </cell>
          <cell r="AW826">
            <v>0</v>
          </cell>
          <cell r="AX826">
            <v>0</v>
          </cell>
          <cell r="AY826">
            <v>0</v>
          </cell>
          <cell r="AZ826">
            <v>0</v>
          </cell>
          <cell r="BA826">
            <v>0</v>
          </cell>
          <cell r="BB826">
            <v>0</v>
          </cell>
          <cell r="BC826">
            <v>0</v>
          </cell>
          <cell r="BD826">
            <v>0</v>
          </cell>
        </row>
        <row r="827">
          <cell r="AP827">
            <v>66</v>
          </cell>
          <cell r="AR827">
            <v>0</v>
          </cell>
          <cell r="AT827">
            <v>0</v>
          </cell>
          <cell r="AU827">
            <v>0</v>
          </cell>
          <cell r="AV827">
            <v>0</v>
          </cell>
          <cell r="AW827">
            <v>0</v>
          </cell>
          <cell r="AX827">
            <v>0</v>
          </cell>
          <cell r="AY827">
            <v>0</v>
          </cell>
          <cell r="AZ827">
            <v>0</v>
          </cell>
          <cell r="BA827">
            <v>0</v>
          </cell>
          <cell r="BB827">
            <v>0</v>
          </cell>
          <cell r="BC827">
            <v>0</v>
          </cell>
          <cell r="BD827">
            <v>0</v>
          </cell>
        </row>
        <row r="828">
          <cell r="AP828">
            <v>0</v>
          </cell>
          <cell r="AR828">
            <v>0</v>
          </cell>
          <cell r="AT828">
            <v>0</v>
          </cell>
          <cell r="AU828">
            <v>0</v>
          </cell>
          <cell r="AV828">
            <v>0</v>
          </cell>
          <cell r="AW828">
            <v>0</v>
          </cell>
          <cell r="AX828">
            <v>0</v>
          </cell>
          <cell r="AY828">
            <v>0</v>
          </cell>
          <cell r="AZ828">
            <v>0</v>
          </cell>
          <cell r="BA828">
            <v>0</v>
          </cell>
          <cell r="BB828">
            <v>0</v>
          </cell>
          <cell r="BC828">
            <v>0</v>
          </cell>
          <cell r="BD828">
            <v>0</v>
          </cell>
        </row>
        <row r="829">
          <cell r="AP829">
            <v>0</v>
          </cell>
          <cell r="AR829">
            <v>0</v>
          </cell>
          <cell r="AT829">
            <v>0</v>
          </cell>
          <cell r="AU829">
            <v>0</v>
          </cell>
          <cell r="AV829">
            <v>0</v>
          </cell>
          <cell r="AW829">
            <v>0</v>
          </cell>
          <cell r="AX829">
            <v>0</v>
          </cell>
          <cell r="AY829">
            <v>0</v>
          </cell>
          <cell r="AZ829">
            <v>0</v>
          </cell>
          <cell r="BA829">
            <v>0</v>
          </cell>
          <cell r="BB829">
            <v>0</v>
          </cell>
          <cell r="BC829">
            <v>0</v>
          </cell>
          <cell r="BD829">
            <v>0</v>
          </cell>
        </row>
        <row r="830">
          <cell r="AP830">
            <v>0</v>
          </cell>
          <cell r="AR830">
            <v>0</v>
          </cell>
          <cell r="AT830">
            <v>0</v>
          </cell>
          <cell r="AU830">
            <v>0</v>
          </cell>
          <cell r="AV830">
            <v>0</v>
          </cell>
          <cell r="AW830">
            <v>0</v>
          </cell>
          <cell r="AX830">
            <v>0</v>
          </cell>
          <cell r="AY830">
            <v>0</v>
          </cell>
          <cell r="AZ830">
            <v>0</v>
          </cell>
          <cell r="BA830">
            <v>0</v>
          </cell>
          <cell r="BB830">
            <v>0</v>
          </cell>
          <cell r="BC830">
            <v>0</v>
          </cell>
          <cell r="BD830">
            <v>0</v>
          </cell>
        </row>
        <row r="831">
          <cell r="AP831">
            <v>0</v>
          </cell>
          <cell r="AR831">
            <v>0</v>
          </cell>
          <cell r="AT831">
            <v>0</v>
          </cell>
          <cell r="AU831">
            <v>0</v>
          </cell>
          <cell r="AV831">
            <v>0</v>
          </cell>
          <cell r="AW831">
            <v>0</v>
          </cell>
          <cell r="AX831">
            <v>0</v>
          </cell>
          <cell r="AY831">
            <v>0</v>
          </cell>
          <cell r="AZ831">
            <v>0</v>
          </cell>
          <cell r="BA831">
            <v>0</v>
          </cell>
          <cell r="BB831">
            <v>0</v>
          </cell>
          <cell r="BC831">
            <v>0</v>
          </cell>
          <cell r="BD831">
            <v>0</v>
          </cell>
        </row>
        <row r="832">
          <cell r="AP832">
            <v>0</v>
          </cell>
          <cell r="AR832">
            <v>0</v>
          </cell>
          <cell r="AT832">
            <v>0</v>
          </cell>
          <cell r="AU832">
            <v>0</v>
          </cell>
          <cell r="AV832">
            <v>0</v>
          </cell>
          <cell r="AW832">
            <v>0</v>
          </cell>
          <cell r="AX832">
            <v>0</v>
          </cell>
          <cell r="AY832">
            <v>0</v>
          </cell>
          <cell r="AZ832">
            <v>0</v>
          </cell>
          <cell r="BA832">
            <v>0</v>
          </cell>
          <cell r="BB832">
            <v>0</v>
          </cell>
          <cell r="BC832">
            <v>0</v>
          </cell>
          <cell r="BD832">
            <v>0</v>
          </cell>
        </row>
        <row r="833">
          <cell r="AP833">
            <v>0</v>
          </cell>
          <cell r="AR833">
            <v>0</v>
          </cell>
          <cell r="AT833">
            <v>0</v>
          </cell>
          <cell r="AU833">
            <v>0</v>
          </cell>
          <cell r="AV833">
            <v>0</v>
          </cell>
          <cell r="AW833">
            <v>0</v>
          </cell>
          <cell r="AX833">
            <v>0</v>
          </cell>
          <cell r="AY833">
            <v>0</v>
          </cell>
          <cell r="AZ833">
            <v>0</v>
          </cell>
          <cell r="BA833">
            <v>0</v>
          </cell>
          <cell r="BB833">
            <v>0</v>
          </cell>
          <cell r="BC833">
            <v>0</v>
          </cell>
          <cell r="BD833">
            <v>0</v>
          </cell>
        </row>
        <row r="834">
          <cell r="AP834">
            <v>0</v>
          </cell>
          <cell r="AR834">
            <v>0</v>
          </cell>
          <cell r="AT834">
            <v>0</v>
          </cell>
          <cell r="AU834">
            <v>0</v>
          </cell>
          <cell r="AV834">
            <v>0</v>
          </cell>
          <cell r="AW834">
            <v>0</v>
          </cell>
          <cell r="AX834">
            <v>0</v>
          </cell>
          <cell r="AY834">
            <v>0</v>
          </cell>
          <cell r="AZ834">
            <v>0</v>
          </cell>
          <cell r="BA834">
            <v>0</v>
          </cell>
          <cell r="BB834">
            <v>0</v>
          </cell>
          <cell r="BC834">
            <v>0</v>
          </cell>
          <cell r="BD834">
            <v>0</v>
          </cell>
        </row>
        <row r="835">
          <cell r="AP835">
            <v>0</v>
          </cell>
          <cell r="AR835">
            <v>0</v>
          </cell>
          <cell r="AT835">
            <v>0</v>
          </cell>
          <cell r="AU835">
            <v>0</v>
          </cell>
          <cell r="AV835">
            <v>0</v>
          </cell>
          <cell r="AW835">
            <v>0</v>
          </cell>
          <cell r="AX835">
            <v>0</v>
          </cell>
          <cell r="AY835">
            <v>0</v>
          </cell>
          <cell r="AZ835">
            <v>0</v>
          </cell>
          <cell r="BA835">
            <v>0</v>
          </cell>
          <cell r="BB835">
            <v>0</v>
          </cell>
          <cell r="BC835">
            <v>0</v>
          </cell>
          <cell r="BD835">
            <v>0</v>
          </cell>
        </row>
        <row r="836">
          <cell r="AP836">
            <v>0</v>
          </cell>
          <cell r="AR836">
            <v>0</v>
          </cell>
          <cell r="AT836">
            <v>0</v>
          </cell>
          <cell r="AU836">
            <v>0</v>
          </cell>
          <cell r="AV836">
            <v>0</v>
          </cell>
          <cell r="AW836">
            <v>0</v>
          </cell>
          <cell r="AX836">
            <v>0</v>
          </cell>
          <cell r="AY836">
            <v>0</v>
          </cell>
          <cell r="AZ836">
            <v>0</v>
          </cell>
          <cell r="BA836">
            <v>0</v>
          </cell>
          <cell r="BB836">
            <v>0</v>
          </cell>
          <cell r="BC836">
            <v>0</v>
          </cell>
          <cell r="BD836">
            <v>0</v>
          </cell>
        </row>
        <row r="837">
          <cell r="AP837">
            <v>0</v>
          </cell>
          <cell r="AR837">
            <v>0</v>
          </cell>
          <cell r="AT837">
            <v>0</v>
          </cell>
          <cell r="AU837">
            <v>0</v>
          </cell>
          <cell r="AV837">
            <v>0</v>
          </cell>
          <cell r="AW837">
            <v>0</v>
          </cell>
          <cell r="AX837">
            <v>0</v>
          </cell>
          <cell r="AY837">
            <v>0</v>
          </cell>
          <cell r="AZ837">
            <v>0</v>
          </cell>
          <cell r="BA837">
            <v>0</v>
          </cell>
          <cell r="BB837">
            <v>0</v>
          </cell>
          <cell r="BC837">
            <v>0</v>
          </cell>
          <cell r="BD837">
            <v>0</v>
          </cell>
        </row>
        <row r="838">
          <cell r="AP838">
            <v>0</v>
          </cell>
          <cell r="AR838">
            <v>0</v>
          </cell>
          <cell r="AT838">
            <v>0</v>
          </cell>
          <cell r="AU838">
            <v>0</v>
          </cell>
          <cell r="AV838">
            <v>0</v>
          </cell>
          <cell r="AW838">
            <v>0</v>
          </cell>
          <cell r="AX838">
            <v>0</v>
          </cell>
          <cell r="AY838">
            <v>0</v>
          </cell>
          <cell r="AZ838">
            <v>0</v>
          </cell>
          <cell r="BA838">
            <v>0</v>
          </cell>
          <cell r="BB838">
            <v>0</v>
          </cell>
          <cell r="BC838">
            <v>0</v>
          </cell>
          <cell r="BD838">
            <v>0</v>
          </cell>
        </row>
        <row r="839">
          <cell r="AP839">
            <v>67</v>
          </cell>
          <cell r="AR839">
            <v>0</v>
          </cell>
          <cell r="AT839">
            <v>0</v>
          </cell>
          <cell r="AU839">
            <v>0</v>
          </cell>
          <cell r="AV839">
            <v>0</v>
          </cell>
          <cell r="AW839">
            <v>0</v>
          </cell>
          <cell r="AX839">
            <v>0</v>
          </cell>
          <cell r="AY839">
            <v>0</v>
          </cell>
          <cell r="AZ839">
            <v>0</v>
          </cell>
          <cell r="BA839">
            <v>0</v>
          </cell>
          <cell r="BB839">
            <v>0</v>
          </cell>
          <cell r="BC839">
            <v>0</v>
          </cell>
          <cell r="BD839">
            <v>0</v>
          </cell>
        </row>
        <row r="840">
          <cell r="AP840">
            <v>0</v>
          </cell>
          <cell r="AR840">
            <v>0</v>
          </cell>
          <cell r="AT840">
            <v>0</v>
          </cell>
          <cell r="AU840">
            <v>0</v>
          </cell>
          <cell r="AV840">
            <v>0</v>
          </cell>
          <cell r="AW840">
            <v>0</v>
          </cell>
          <cell r="AX840">
            <v>0</v>
          </cell>
          <cell r="AY840">
            <v>0</v>
          </cell>
          <cell r="AZ840">
            <v>0</v>
          </cell>
          <cell r="BA840">
            <v>0</v>
          </cell>
          <cell r="BB840">
            <v>0</v>
          </cell>
          <cell r="BC840">
            <v>0</v>
          </cell>
          <cell r="BD840">
            <v>0</v>
          </cell>
        </row>
        <row r="841">
          <cell r="AP841">
            <v>0</v>
          </cell>
          <cell r="AR841">
            <v>0</v>
          </cell>
          <cell r="AT841">
            <v>0</v>
          </cell>
          <cell r="AU841">
            <v>0</v>
          </cell>
          <cell r="AV841">
            <v>0</v>
          </cell>
          <cell r="AW841">
            <v>0</v>
          </cell>
          <cell r="AX841">
            <v>0</v>
          </cell>
          <cell r="AY841">
            <v>0</v>
          </cell>
          <cell r="AZ841">
            <v>0</v>
          </cell>
          <cell r="BA841">
            <v>0</v>
          </cell>
          <cell r="BB841">
            <v>0</v>
          </cell>
          <cell r="BC841">
            <v>0</v>
          </cell>
          <cell r="BD841">
            <v>0</v>
          </cell>
        </row>
        <row r="842">
          <cell r="AP842">
            <v>0</v>
          </cell>
          <cell r="AR842">
            <v>0</v>
          </cell>
          <cell r="AT842">
            <v>0</v>
          </cell>
          <cell r="AU842">
            <v>0</v>
          </cell>
          <cell r="AV842">
            <v>0</v>
          </cell>
          <cell r="AW842">
            <v>0</v>
          </cell>
          <cell r="AX842">
            <v>0</v>
          </cell>
          <cell r="AY842">
            <v>0</v>
          </cell>
          <cell r="AZ842">
            <v>0</v>
          </cell>
          <cell r="BA842">
            <v>0</v>
          </cell>
          <cell r="BB842">
            <v>0</v>
          </cell>
          <cell r="BC842">
            <v>0</v>
          </cell>
          <cell r="BD842">
            <v>0</v>
          </cell>
        </row>
        <row r="843">
          <cell r="AP843">
            <v>0</v>
          </cell>
          <cell r="AR843">
            <v>0</v>
          </cell>
          <cell r="AT843">
            <v>0</v>
          </cell>
          <cell r="AU843">
            <v>0</v>
          </cell>
          <cell r="AV843">
            <v>0</v>
          </cell>
          <cell r="AW843">
            <v>0</v>
          </cell>
          <cell r="AX843">
            <v>0</v>
          </cell>
          <cell r="AY843">
            <v>0</v>
          </cell>
          <cell r="AZ843">
            <v>0</v>
          </cell>
          <cell r="BA843">
            <v>0</v>
          </cell>
          <cell r="BB843">
            <v>0</v>
          </cell>
          <cell r="BC843">
            <v>0</v>
          </cell>
          <cell r="BD843">
            <v>0</v>
          </cell>
        </row>
        <row r="844">
          <cell r="AP844">
            <v>0</v>
          </cell>
          <cell r="AR844">
            <v>0</v>
          </cell>
          <cell r="AT844">
            <v>0</v>
          </cell>
          <cell r="AU844">
            <v>0</v>
          </cell>
          <cell r="AV844">
            <v>0</v>
          </cell>
          <cell r="AW844">
            <v>0</v>
          </cell>
          <cell r="AX844">
            <v>0</v>
          </cell>
          <cell r="AY844">
            <v>0</v>
          </cell>
          <cell r="AZ844">
            <v>0</v>
          </cell>
          <cell r="BA844">
            <v>0</v>
          </cell>
          <cell r="BB844">
            <v>0</v>
          </cell>
          <cell r="BC844">
            <v>0</v>
          </cell>
          <cell r="BD844">
            <v>0</v>
          </cell>
        </row>
        <row r="845">
          <cell r="AP845">
            <v>0</v>
          </cell>
          <cell r="AR845">
            <v>0</v>
          </cell>
          <cell r="AT845">
            <v>0</v>
          </cell>
          <cell r="AU845">
            <v>0</v>
          </cell>
          <cell r="AV845">
            <v>0</v>
          </cell>
          <cell r="AW845">
            <v>0</v>
          </cell>
          <cell r="AX845">
            <v>0</v>
          </cell>
          <cell r="AY845">
            <v>0</v>
          </cell>
          <cell r="AZ845">
            <v>0</v>
          </cell>
          <cell r="BA845">
            <v>0</v>
          </cell>
          <cell r="BB845">
            <v>0</v>
          </cell>
          <cell r="BC845">
            <v>0</v>
          </cell>
          <cell r="BD845">
            <v>0</v>
          </cell>
        </row>
        <row r="846">
          <cell r="AP846">
            <v>0</v>
          </cell>
          <cell r="AR846">
            <v>0</v>
          </cell>
          <cell r="AT846">
            <v>0</v>
          </cell>
          <cell r="AU846">
            <v>0</v>
          </cell>
          <cell r="AV846">
            <v>0</v>
          </cell>
          <cell r="AW846">
            <v>0</v>
          </cell>
          <cell r="AX846">
            <v>0</v>
          </cell>
          <cell r="AY846">
            <v>0</v>
          </cell>
          <cell r="AZ846">
            <v>0</v>
          </cell>
          <cell r="BA846">
            <v>0</v>
          </cell>
          <cell r="BB846">
            <v>0</v>
          </cell>
          <cell r="BC846">
            <v>0</v>
          </cell>
          <cell r="BD846">
            <v>0</v>
          </cell>
        </row>
        <row r="847">
          <cell r="AP847">
            <v>0</v>
          </cell>
          <cell r="AR847">
            <v>0</v>
          </cell>
          <cell r="AT847">
            <v>0</v>
          </cell>
          <cell r="AU847">
            <v>0</v>
          </cell>
          <cell r="AV847">
            <v>0</v>
          </cell>
          <cell r="AW847">
            <v>0</v>
          </cell>
          <cell r="AX847">
            <v>0</v>
          </cell>
          <cell r="AY847">
            <v>0</v>
          </cell>
          <cell r="AZ847">
            <v>0</v>
          </cell>
          <cell r="BA847">
            <v>0</v>
          </cell>
          <cell r="BB847">
            <v>0</v>
          </cell>
          <cell r="BC847">
            <v>0</v>
          </cell>
          <cell r="BD847">
            <v>0</v>
          </cell>
        </row>
        <row r="848">
          <cell r="AP848">
            <v>0</v>
          </cell>
          <cell r="AR848">
            <v>0</v>
          </cell>
          <cell r="AT848">
            <v>0</v>
          </cell>
          <cell r="AU848">
            <v>0</v>
          </cell>
          <cell r="AV848">
            <v>0</v>
          </cell>
          <cell r="AW848">
            <v>0</v>
          </cell>
          <cell r="AX848">
            <v>0</v>
          </cell>
          <cell r="AY848">
            <v>0</v>
          </cell>
          <cell r="AZ848">
            <v>0</v>
          </cell>
          <cell r="BA848">
            <v>0</v>
          </cell>
          <cell r="BB848">
            <v>0</v>
          </cell>
          <cell r="BC848">
            <v>0</v>
          </cell>
          <cell r="BD848">
            <v>0</v>
          </cell>
        </row>
        <row r="849">
          <cell r="AP849">
            <v>0</v>
          </cell>
          <cell r="AR849">
            <v>0</v>
          </cell>
          <cell r="AT849">
            <v>0</v>
          </cell>
          <cell r="AU849">
            <v>0</v>
          </cell>
          <cell r="AV849">
            <v>0</v>
          </cell>
          <cell r="AW849">
            <v>0</v>
          </cell>
          <cell r="AX849">
            <v>0</v>
          </cell>
          <cell r="AY849">
            <v>0</v>
          </cell>
          <cell r="AZ849">
            <v>0</v>
          </cell>
          <cell r="BA849">
            <v>0</v>
          </cell>
          <cell r="BB849">
            <v>0</v>
          </cell>
          <cell r="BC849">
            <v>0</v>
          </cell>
          <cell r="BD849">
            <v>0</v>
          </cell>
        </row>
        <row r="850">
          <cell r="AP850">
            <v>0</v>
          </cell>
          <cell r="AR850">
            <v>0</v>
          </cell>
          <cell r="AT850">
            <v>0</v>
          </cell>
          <cell r="AU850">
            <v>0</v>
          </cell>
          <cell r="AV850">
            <v>0</v>
          </cell>
          <cell r="AW850">
            <v>0</v>
          </cell>
          <cell r="AX850">
            <v>0</v>
          </cell>
          <cell r="AY850">
            <v>0</v>
          </cell>
          <cell r="AZ850">
            <v>0</v>
          </cell>
          <cell r="BA850">
            <v>0</v>
          </cell>
          <cell r="BB850">
            <v>0</v>
          </cell>
          <cell r="BC850">
            <v>0</v>
          </cell>
          <cell r="BD850">
            <v>0</v>
          </cell>
        </row>
        <row r="851">
          <cell r="AP851">
            <v>68</v>
          </cell>
          <cell r="AR851">
            <v>0</v>
          </cell>
          <cell r="AT851">
            <v>0</v>
          </cell>
          <cell r="AU851">
            <v>0</v>
          </cell>
          <cell r="AV851">
            <v>0</v>
          </cell>
          <cell r="AW851">
            <v>0</v>
          </cell>
          <cell r="AX851">
            <v>0</v>
          </cell>
          <cell r="AY851">
            <v>0</v>
          </cell>
          <cell r="AZ851">
            <v>0</v>
          </cell>
          <cell r="BA851">
            <v>0</v>
          </cell>
          <cell r="BB851">
            <v>0</v>
          </cell>
          <cell r="BC851">
            <v>0</v>
          </cell>
          <cell r="BD851">
            <v>0</v>
          </cell>
        </row>
        <row r="852">
          <cell r="AP852">
            <v>0</v>
          </cell>
          <cell r="AR852">
            <v>0</v>
          </cell>
          <cell r="AT852">
            <v>0</v>
          </cell>
          <cell r="AU852">
            <v>0</v>
          </cell>
          <cell r="AV852">
            <v>0</v>
          </cell>
          <cell r="AW852">
            <v>0</v>
          </cell>
          <cell r="AX852">
            <v>0</v>
          </cell>
          <cell r="AY852">
            <v>0</v>
          </cell>
          <cell r="AZ852">
            <v>0</v>
          </cell>
          <cell r="BA852">
            <v>0</v>
          </cell>
          <cell r="BB852">
            <v>0</v>
          </cell>
          <cell r="BC852">
            <v>0</v>
          </cell>
          <cell r="BD852">
            <v>0</v>
          </cell>
        </row>
        <row r="853">
          <cell r="AP853">
            <v>0</v>
          </cell>
          <cell r="AR853">
            <v>0</v>
          </cell>
          <cell r="AT853">
            <v>0</v>
          </cell>
          <cell r="AU853">
            <v>0</v>
          </cell>
          <cell r="AV853">
            <v>0</v>
          </cell>
          <cell r="AW853">
            <v>0</v>
          </cell>
          <cell r="AX853">
            <v>0</v>
          </cell>
          <cell r="AY853">
            <v>0</v>
          </cell>
          <cell r="AZ853">
            <v>0</v>
          </cell>
          <cell r="BA853">
            <v>0</v>
          </cell>
          <cell r="BB853">
            <v>0</v>
          </cell>
          <cell r="BC853">
            <v>0</v>
          </cell>
          <cell r="BD853">
            <v>0</v>
          </cell>
        </row>
        <row r="854">
          <cell r="AP854">
            <v>0</v>
          </cell>
          <cell r="AR854">
            <v>0</v>
          </cell>
          <cell r="AT854">
            <v>0</v>
          </cell>
          <cell r="AU854">
            <v>0</v>
          </cell>
          <cell r="AV854">
            <v>0</v>
          </cell>
          <cell r="AW854">
            <v>0</v>
          </cell>
          <cell r="AX854">
            <v>0</v>
          </cell>
          <cell r="AY854">
            <v>0</v>
          </cell>
          <cell r="AZ854">
            <v>0</v>
          </cell>
          <cell r="BA854">
            <v>0</v>
          </cell>
          <cell r="BB854">
            <v>0</v>
          </cell>
          <cell r="BC854">
            <v>0</v>
          </cell>
          <cell r="BD854">
            <v>0</v>
          </cell>
        </row>
        <row r="855">
          <cell r="AP855">
            <v>0</v>
          </cell>
          <cell r="AR855">
            <v>0</v>
          </cell>
          <cell r="AT855">
            <v>0</v>
          </cell>
          <cell r="AU855">
            <v>0</v>
          </cell>
          <cell r="AV855">
            <v>0</v>
          </cell>
          <cell r="AW855">
            <v>0</v>
          </cell>
          <cell r="AX855">
            <v>0</v>
          </cell>
          <cell r="AY855">
            <v>0</v>
          </cell>
          <cell r="AZ855">
            <v>0</v>
          </cell>
          <cell r="BA855">
            <v>0</v>
          </cell>
          <cell r="BB855">
            <v>0</v>
          </cell>
          <cell r="BC855">
            <v>0</v>
          </cell>
          <cell r="BD855">
            <v>0</v>
          </cell>
        </row>
        <row r="856">
          <cell r="AP856">
            <v>0</v>
          </cell>
          <cell r="AR856">
            <v>0</v>
          </cell>
          <cell r="AT856">
            <v>0</v>
          </cell>
          <cell r="AU856">
            <v>0</v>
          </cell>
          <cell r="AV856">
            <v>0</v>
          </cell>
          <cell r="AW856">
            <v>0</v>
          </cell>
          <cell r="AX856">
            <v>0</v>
          </cell>
          <cell r="AY856">
            <v>0</v>
          </cell>
          <cell r="AZ856">
            <v>0</v>
          </cell>
          <cell r="BA856">
            <v>0</v>
          </cell>
          <cell r="BB856">
            <v>0</v>
          </cell>
          <cell r="BC856">
            <v>0</v>
          </cell>
          <cell r="BD856">
            <v>0</v>
          </cell>
        </row>
        <row r="857">
          <cell r="AP857">
            <v>0</v>
          </cell>
          <cell r="AR857">
            <v>0</v>
          </cell>
          <cell r="AT857">
            <v>0</v>
          </cell>
          <cell r="AU857">
            <v>0</v>
          </cell>
          <cell r="AV857">
            <v>0</v>
          </cell>
          <cell r="AW857">
            <v>0</v>
          </cell>
          <cell r="AX857">
            <v>0</v>
          </cell>
          <cell r="AY857">
            <v>0</v>
          </cell>
          <cell r="AZ857">
            <v>0</v>
          </cell>
          <cell r="BA857">
            <v>0</v>
          </cell>
          <cell r="BB857">
            <v>0</v>
          </cell>
          <cell r="BC857">
            <v>0</v>
          </cell>
          <cell r="BD857">
            <v>0</v>
          </cell>
        </row>
        <row r="858">
          <cell r="AP858">
            <v>0</v>
          </cell>
          <cell r="AR858">
            <v>0</v>
          </cell>
          <cell r="AT858">
            <v>0</v>
          </cell>
          <cell r="AU858">
            <v>0</v>
          </cell>
          <cell r="AV858">
            <v>0</v>
          </cell>
          <cell r="AW858">
            <v>0</v>
          </cell>
          <cell r="AX858">
            <v>0</v>
          </cell>
          <cell r="AY858">
            <v>0</v>
          </cell>
          <cell r="AZ858">
            <v>0</v>
          </cell>
          <cell r="BA858">
            <v>0</v>
          </cell>
          <cell r="BB858">
            <v>0</v>
          </cell>
          <cell r="BC858">
            <v>0</v>
          </cell>
          <cell r="BD858">
            <v>0</v>
          </cell>
        </row>
        <row r="859">
          <cell r="AP859">
            <v>0</v>
          </cell>
          <cell r="AR859">
            <v>0</v>
          </cell>
          <cell r="AT859">
            <v>0</v>
          </cell>
          <cell r="AU859">
            <v>0</v>
          </cell>
          <cell r="AV859">
            <v>0</v>
          </cell>
          <cell r="AW859">
            <v>0</v>
          </cell>
          <cell r="AX859">
            <v>0</v>
          </cell>
          <cell r="AY859">
            <v>0</v>
          </cell>
          <cell r="AZ859">
            <v>0</v>
          </cell>
          <cell r="BA859">
            <v>0</v>
          </cell>
          <cell r="BB859">
            <v>0</v>
          </cell>
          <cell r="BC859">
            <v>0</v>
          </cell>
          <cell r="BD859">
            <v>0</v>
          </cell>
        </row>
        <row r="860">
          <cell r="AP860">
            <v>0</v>
          </cell>
          <cell r="AR860">
            <v>0</v>
          </cell>
          <cell r="AT860">
            <v>0</v>
          </cell>
          <cell r="AU860">
            <v>0</v>
          </cell>
          <cell r="AV860">
            <v>0</v>
          </cell>
          <cell r="AW860">
            <v>0</v>
          </cell>
          <cell r="AX860">
            <v>0</v>
          </cell>
          <cell r="AY860">
            <v>0</v>
          </cell>
          <cell r="AZ860">
            <v>0</v>
          </cell>
          <cell r="BA860">
            <v>0</v>
          </cell>
          <cell r="BB860">
            <v>0</v>
          </cell>
          <cell r="BC860">
            <v>0</v>
          </cell>
          <cell r="BD860">
            <v>0</v>
          </cell>
        </row>
        <row r="861">
          <cell r="AP861">
            <v>0</v>
          </cell>
          <cell r="AR861">
            <v>0</v>
          </cell>
          <cell r="AT861">
            <v>0</v>
          </cell>
          <cell r="AU861">
            <v>0</v>
          </cell>
          <cell r="AV861">
            <v>0</v>
          </cell>
          <cell r="AW861">
            <v>0</v>
          </cell>
          <cell r="AX861">
            <v>0</v>
          </cell>
          <cell r="AY861">
            <v>0</v>
          </cell>
          <cell r="AZ861">
            <v>0</v>
          </cell>
          <cell r="BA861">
            <v>0</v>
          </cell>
          <cell r="BB861">
            <v>0</v>
          </cell>
          <cell r="BC861">
            <v>0</v>
          </cell>
          <cell r="BD861">
            <v>0</v>
          </cell>
        </row>
        <row r="862">
          <cell r="AP862">
            <v>0</v>
          </cell>
          <cell r="AR862">
            <v>0</v>
          </cell>
          <cell r="AT862">
            <v>0</v>
          </cell>
          <cell r="AU862">
            <v>0</v>
          </cell>
          <cell r="AV862">
            <v>0</v>
          </cell>
          <cell r="AW862">
            <v>0</v>
          </cell>
          <cell r="AX862">
            <v>0</v>
          </cell>
          <cell r="AY862">
            <v>0</v>
          </cell>
          <cell r="AZ862">
            <v>0</v>
          </cell>
          <cell r="BA862">
            <v>0</v>
          </cell>
          <cell r="BB862">
            <v>0</v>
          </cell>
          <cell r="BC862">
            <v>0</v>
          </cell>
          <cell r="BD862">
            <v>0</v>
          </cell>
        </row>
        <row r="863">
          <cell r="AP863">
            <v>69</v>
          </cell>
          <cell r="AR863">
            <v>0</v>
          </cell>
          <cell r="AT863">
            <v>0</v>
          </cell>
          <cell r="AU863">
            <v>0</v>
          </cell>
          <cell r="AV863">
            <v>0</v>
          </cell>
          <cell r="AW863">
            <v>0</v>
          </cell>
          <cell r="AX863">
            <v>0</v>
          </cell>
          <cell r="AY863">
            <v>0</v>
          </cell>
          <cell r="AZ863">
            <v>0</v>
          </cell>
          <cell r="BA863">
            <v>0</v>
          </cell>
          <cell r="BB863">
            <v>0</v>
          </cell>
          <cell r="BC863">
            <v>0</v>
          </cell>
          <cell r="BD863">
            <v>0</v>
          </cell>
        </row>
        <row r="864">
          <cell r="AP864">
            <v>0</v>
          </cell>
          <cell r="AR864">
            <v>0</v>
          </cell>
          <cell r="AT864">
            <v>0</v>
          </cell>
          <cell r="AU864">
            <v>0</v>
          </cell>
          <cell r="AV864">
            <v>0</v>
          </cell>
          <cell r="AW864">
            <v>0</v>
          </cell>
          <cell r="AX864">
            <v>0</v>
          </cell>
          <cell r="AY864">
            <v>0</v>
          </cell>
          <cell r="AZ864">
            <v>0</v>
          </cell>
          <cell r="BA864">
            <v>0</v>
          </cell>
          <cell r="BB864">
            <v>0</v>
          </cell>
          <cell r="BC864">
            <v>0</v>
          </cell>
          <cell r="BD864">
            <v>0</v>
          </cell>
        </row>
        <row r="865">
          <cell r="AP865">
            <v>0</v>
          </cell>
          <cell r="AR865">
            <v>0</v>
          </cell>
          <cell r="AT865">
            <v>0</v>
          </cell>
          <cell r="AU865">
            <v>0</v>
          </cell>
          <cell r="AV865">
            <v>0</v>
          </cell>
          <cell r="AW865">
            <v>0</v>
          </cell>
          <cell r="AX865">
            <v>0</v>
          </cell>
          <cell r="AY865">
            <v>0</v>
          </cell>
          <cell r="AZ865">
            <v>0</v>
          </cell>
          <cell r="BA865">
            <v>0</v>
          </cell>
          <cell r="BB865">
            <v>0</v>
          </cell>
          <cell r="BC865">
            <v>0</v>
          </cell>
          <cell r="BD865">
            <v>0</v>
          </cell>
        </row>
        <row r="866">
          <cell r="AP866">
            <v>0</v>
          </cell>
          <cell r="AR866">
            <v>0</v>
          </cell>
          <cell r="AT866">
            <v>0</v>
          </cell>
          <cell r="AU866">
            <v>0</v>
          </cell>
          <cell r="AV866">
            <v>0</v>
          </cell>
          <cell r="AW866">
            <v>0</v>
          </cell>
          <cell r="AX866">
            <v>0</v>
          </cell>
          <cell r="AY866">
            <v>0</v>
          </cell>
          <cell r="AZ866">
            <v>0</v>
          </cell>
          <cell r="BA866">
            <v>0</v>
          </cell>
          <cell r="BB866">
            <v>0</v>
          </cell>
          <cell r="BC866">
            <v>0</v>
          </cell>
          <cell r="BD866">
            <v>0</v>
          </cell>
        </row>
        <row r="867">
          <cell r="AP867">
            <v>0</v>
          </cell>
          <cell r="AR867">
            <v>0</v>
          </cell>
          <cell r="AT867">
            <v>0</v>
          </cell>
          <cell r="AU867">
            <v>0</v>
          </cell>
          <cell r="AV867">
            <v>0</v>
          </cell>
          <cell r="AW867">
            <v>0</v>
          </cell>
          <cell r="AX867">
            <v>0</v>
          </cell>
          <cell r="AY867">
            <v>0</v>
          </cell>
          <cell r="AZ867">
            <v>0</v>
          </cell>
          <cell r="BA867">
            <v>0</v>
          </cell>
          <cell r="BB867">
            <v>0</v>
          </cell>
          <cell r="BC867">
            <v>0</v>
          </cell>
          <cell r="BD867">
            <v>0</v>
          </cell>
        </row>
        <row r="868">
          <cell r="AP868">
            <v>0</v>
          </cell>
          <cell r="AR868">
            <v>0</v>
          </cell>
          <cell r="AT868">
            <v>0</v>
          </cell>
          <cell r="AU868">
            <v>0</v>
          </cell>
          <cell r="AV868">
            <v>0</v>
          </cell>
          <cell r="AW868">
            <v>0</v>
          </cell>
          <cell r="AX868">
            <v>0</v>
          </cell>
          <cell r="AY868">
            <v>0</v>
          </cell>
          <cell r="AZ868">
            <v>0</v>
          </cell>
          <cell r="BA868">
            <v>0</v>
          </cell>
          <cell r="BB868">
            <v>0</v>
          </cell>
          <cell r="BC868">
            <v>0</v>
          </cell>
          <cell r="BD868">
            <v>0</v>
          </cell>
        </row>
        <row r="869">
          <cell r="AP869">
            <v>0</v>
          </cell>
          <cell r="AR869">
            <v>0</v>
          </cell>
          <cell r="AT869">
            <v>0</v>
          </cell>
          <cell r="AU869">
            <v>0</v>
          </cell>
          <cell r="AV869">
            <v>0</v>
          </cell>
          <cell r="AW869">
            <v>0</v>
          </cell>
          <cell r="AX869">
            <v>0</v>
          </cell>
          <cell r="AY869">
            <v>0</v>
          </cell>
          <cell r="AZ869">
            <v>0</v>
          </cell>
          <cell r="BA869">
            <v>0</v>
          </cell>
          <cell r="BB869">
            <v>0</v>
          </cell>
          <cell r="BC869">
            <v>0</v>
          </cell>
          <cell r="BD869">
            <v>0</v>
          </cell>
        </row>
        <row r="870">
          <cell r="AP870">
            <v>0</v>
          </cell>
          <cell r="AR870">
            <v>0</v>
          </cell>
          <cell r="AT870">
            <v>0</v>
          </cell>
          <cell r="AU870">
            <v>0</v>
          </cell>
          <cell r="AV870">
            <v>0</v>
          </cell>
          <cell r="AW870">
            <v>0</v>
          </cell>
          <cell r="AX870">
            <v>0</v>
          </cell>
          <cell r="AY870">
            <v>0</v>
          </cell>
          <cell r="AZ870">
            <v>0</v>
          </cell>
          <cell r="BA870">
            <v>0</v>
          </cell>
          <cell r="BB870">
            <v>0</v>
          </cell>
          <cell r="BC870">
            <v>0</v>
          </cell>
          <cell r="BD870">
            <v>0</v>
          </cell>
        </row>
        <row r="871">
          <cell r="AP871">
            <v>0</v>
          </cell>
          <cell r="AR871">
            <v>0</v>
          </cell>
          <cell r="AT871">
            <v>0</v>
          </cell>
          <cell r="AU871">
            <v>0</v>
          </cell>
          <cell r="AV871">
            <v>0</v>
          </cell>
          <cell r="AW871">
            <v>0</v>
          </cell>
          <cell r="AX871">
            <v>0</v>
          </cell>
          <cell r="AY871">
            <v>0</v>
          </cell>
          <cell r="AZ871">
            <v>0</v>
          </cell>
          <cell r="BA871">
            <v>0</v>
          </cell>
          <cell r="BB871">
            <v>0</v>
          </cell>
          <cell r="BC871">
            <v>0</v>
          </cell>
          <cell r="BD871">
            <v>0</v>
          </cell>
        </row>
        <row r="872">
          <cell r="AP872">
            <v>0</v>
          </cell>
          <cell r="AR872">
            <v>0</v>
          </cell>
          <cell r="AT872">
            <v>0</v>
          </cell>
          <cell r="AU872">
            <v>0</v>
          </cell>
          <cell r="AV872">
            <v>0</v>
          </cell>
          <cell r="AW872">
            <v>0</v>
          </cell>
          <cell r="AX872">
            <v>0</v>
          </cell>
          <cell r="AY872">
            <v>0</v>
          </cell>
          <cell r="AZ872">
            <v>0</v>
          </cell>
          <cell r="BA872">
            <v>0</v>
          </cell>
          <cell r="BB872">
            <v>0</v>
          </cell>
          <cell r="BC872">
            <v>0</v>
          </cell>
          <cell r="BD872">
            <v>0</v>
          </cell>
        </row>
        <row r="873">
          <cell r="AP873">
            <v>0</v>
          </cell>
          <cell r="AR873">
            <v>0</v>
          </cell>
          <cell r="AT873">
            <v>0</v>
          </cell>
          <cell r="AU873">
            <v>0</v>
          </cell>
          <cell r="AV873">
            <v>0</v>
          </cell>
          <cell r="AW873">
            <v>0</v>
          </cell>
          <cell r="AX873">
            <v>0</v>
          </cell>
          <cell r="AY873">
            <v>0</v>
          </cell>
          <cell r="AZ873">
            <v>0</v>
          </cell>
          <cell r="BA873">
            <v>0</v>
          </cell>
          <cell r="BB873">
            <v>0</v>
          </cell>
          <cell r="BC873">
            <v>0</v>
          </cell>
          <cell r="BD873">
            <v>0</v>
          </cell>
        </row>
        <row r="874">
          <cell r="AP874">
            <v>0</v>
          </cell>
          <cell r="AR874">
            <v>0</v>
          </cell>
          <cell r="AT874">
            <v>0</v>
          </cell>
          <cell r="AU874">
            <v>0</v>
          </cell>
          <cell r="AV874">
            <v>0</v>
          </cell>
          <cell r="AW874">
            <v>0</v>
          </cell>
          <cell r="AX874">
            <v>0</v>
          </cell>
          <cell r="AY874">
            <v>0</v>
          </cell>
          <cell r="AZ874">
            <v>0</v>
          </cell>
          <cell r="BA874">
            <v>0</v>
          </cell>
          <cell r="BB874">
            <v>0</v>
          </cell>
          <cell r="BC874">
            <v>0</v>
          </cell>
          <cell r="BD874">
            <v>0</v>
          </cell>
        </row>
        <row r="875">
          <cell r="AP875">
            <v>70</v>
          </cell>
          <cell r="AR875">
            <v>0</v>
          </cell>
          <cell r="AT875">
            <v>0</v>
          </cell>
          <cell r="AU875">
            <v>0</v>
          </cell>
          <cell r="AV875">
            <v>0</v>
          </cell>
          <cell r="AW875">
            <v>0</v>
          </cell>
          <cell r="AX875">
            <v>0</v>
          </cell>
          <cell r="AY875">
            <v>0</v>
          </cell>
          <cell r="AZ875">
            <v>0</v>
          </cell>
          <cell r="BA875">
            <v>0</v>
          </cell>
          <cell r="BB875">
            <v>0</v>
          </cell>
          <cell r="BC875">
            <v>0</v>
          </cell>
          <cell r="BD875">
            <v>0</v>
          </cell>
        </row>
        <row r="876">
          <cell r="AP876">
            <v>0</v>
          </cell>
          <cell r="AR876">
            <v>0</v>
          </cell>
          <cell r="AT876">
            <v>0</v>
          </cell>
          <cell r="AU876">
            <v>0</v>
          </cell>
          <cell r="AV876">
            <v>0</v>
          </cell>
          <cell r="AW876">
            <v>0</v>
          </cell>
          <cell r="AX876">
            <v>0</v>
          </cell>
          <cell r="AY876">
            <v>0</v>
          </cell>
          <cell r="AZ876">
            <v>0</v>
          </cell>
          <cell r="BA876">
            <v>0</v>
          </cell>
          <cell r="BB876">
            <v>0</v>
          </cell>
          <cell r="BC876">
            <v>0</v>
          </cell>
          <cell r="BD876">
            <v>0</v>
          </cell>
        </row>
        <row r="877">
          <cell r="AP877">
            <v>0</v>
          </cell>
          <cell r="AR877">
            <v>0</v>
          </cell>
          <cell r="AT877">
            <v>0</v>
          </cell>
          <cell r="AU877">
            <v>0</v>
          </cell>
          <cell r="AV877">
            <v>0</v>
          </cell>
          <cell r="AW877">
            <v>0</v>
          </cell>
          <cell r="AX877">
            <v>0</v>
          </cell>
          <cell r="AY877">
            <v>0</v>
          </cell>
          <cell r="AZ877">
            <v>0</v>
          </cell>
          <cell r="BA877">
            <v>0</v>
          </cell>
          <cell r="BB877">
            <v>0</v>
          </cell>
          <cell r="BC877">
            <v>0</v>
          </cell>
          <cell r="BD877">
            <v>0</v>
          </cell>
        </row>
        <row r="878">
          <cell r="AP878">
            <v>0</v>
          </cell>
          <cell r="AR878">
            <v>0</v>
          </cell>
          <cell r="AT878">
            <v>0</v>
          </cell>
          <cell r="AU878">
            <v>0</v>
          </cell>
          <cell r="AV878">
            <v>0</v>
          </cell>
          <cell r="AW878">
            <v>0</v>
          </cell>
          <cell r="AX878">
            <v>0</v>
          </cell>
          <cell r="AY878">
            <v>0</v>
          </cell>
          <cell r="AZ878">
            <v>0</v>
          </cell>
          <cell r="BA878">
            <v>0</v>
          </cell>
          <cell r="BB878">
            <v>0</v>
          </cell>
          <cell r="BC878">
            <v>0</v>
          </cell>
          <cell r="BD878">
            <v>0</v>
          </cell>
        </row>
        <row r="879">
          <cell r="AP879">
            <v>0</v>
          </cell>
          <cell r="AR879">
            <v>0</v>
          </cell>
          <cell r="AT879">
            <v>0</v>
          </cell>
          <cell r="AU879">
            <v>0</v>
          </cell>
          <cell r="AV879">
            <v>0</v>
          </cell>
          <cell r="AW879">
            <v>0</v>
          </cell>
          <cell r="AX879">
            <v>0</v>
          </cell>
          <cell r="AY879">
            <v>0</v>
          </cell>
          <cell r="AZ879">
            <v>0</v>
          </cell>
          <cell r="BA879">
            <v>0</v>
          </cell>
          <cell r="BB879">
            <v>0</v>
          </cell>
          <cell r="BC879">
            <v>0</v>
          </cell>
          <cell r="BD879">
            <v>0</v>
          </cell>
        </row>
        <row r="880">
          <cell r="AP880">
            <v>0</v>
          </cell>
          <cell r="AR880">
            <v>0</v>
          </cell>
          <cell r="AT880">
            <v>0</v>
          </cell>
          <cell r="AU880">
            <v>0</v>
          </cell>
          <cell r="AV880">
            <v>0</v>
          </cell>
          <cell r="AW880">
            <v>0</v>
          </cell>
          <cell r="AX880">
            <v>0</v>
          </cell>
          <cell r="AY880">
            <v>0</v>
          </cell>
          <cell r="AZ880">
            <v>0</v>
          </cell>
          <cell r="BA880">
            <v>0</v>
          </cell>
          <cell r="BB880">
            <v>0</v>
          </cell>
          <cell r="BC880">
            <v>0</v>
          </cell>
          <cell r="BD880">
            <v>0</v>
          </cell>
        </row>
        <row r="881">
          <cell r="AP881">
            <v>0</v>
          </cell>
          <cell r="AR881">
            <v>0</v>
          </cell>
          <cell r="AT881">
            <v>0</v>
          </cell>
          <cell r="AU881">
            <v>0</v>
          </cell>
          <cell r="AV881">
            <v>0</v>
          </cell>
          <cell r="AW881">
            <v>0</v>
          </cell>
          <cell r="AX881">
            <v>0</v>
          </cell>
          <cell r="AY881">
            <v>0</v>
          </cell>
          <cell r="AZ881">
            <v>0</v>
          </cell>
          <cell r="BA881">
            <v>0</v>
          </cell>
          <cell r="BB881">
            <v>0</v>
          </cell>
          <cell r="BC881">
            <v>0</v>
          </cell>
          <cell r="BD881">
            <v>0</v>
          </cell>
        </row>
        <row r="882">
          <cell r="AP882">
            <v>0</v>
          </cell>
          <cell r="AR882">
            <v>0</v>
          </cell>
          <cell r="AT882">
            <v>0</v>
          </cell>
          <cell r="AU882">
            <v>0</v>
          </cell>
          <cell r="AV882">
            <v>0</v>
          </cell>
          <cell r="AW882">
            <v>0</v>
          </cell>
          <cell r="AX882">
            <v>0</v>
          </cell>
          <cell r="AY882">
            <v>0</v>
          </cell>
          <cell r="AZ882">
            <v>0</v>
          </cell>
          <cell r="BA882">
            <v>0</v>
          </cell>
          <cell r="BB882">
            <v>0</v>
          </cell>
          <cell r="BC882">
            <v>0</v>
          </cell>
          <cell r="BD882">
            <v>0</v>
          </cell>
        </row>
        <row r="883">
          <cell r="AP883">
            <v>0</v>
          </cell>
          <cell r="AR883">
            <v>0</v>
          </cell>
          <cell r="AT883">
            <v>0</v>
          </cell>
          <cell r="AU883">
            <v>0</v>
          </cell>
          <cell r="AV883">
            <v>0</v>
          </cell>
          <cell r="AW883">
            <v>0</v>
          </cell>
          <cell r="AX883">
            <v>0</v>
          </cell>
          <cell r="AY883">
            <v>0</v>
          </cell>
          <cell r="AZ883">
            <v>0</v>
          </cell>
          <cell r="BA883">
            <v>0</v>
          </cell>
          <cell r="BB883">
            <v>0</v>
          </cell>
          <cell r="BC883">
            <v>0</v>
          </cell>
          <cell r="BD883">
            <v>0</v>
          </cell>
        </row>
        <row r="884">
          <cell r="AP884">
            <v>0</v>
          </cell>
          <cell r="AR884">
            <v>0</v>
          </cell>
          <cell r="AT884">
            <v>0</v>
          </cell>
          <cell r="AU884">
            <v>0</v>
          </cell>
          <cell r="AV884">
            <v>0</v>
          </cell>
          <cell r="AW884">
            <v>0</v>
          </cell>
          <cell r="AX884">
            <v>0</v>
          </cell>
          <cell r="AY884">
            <v>0</v>
          </cell>
          <cell r="AZ884">
            <v>0</v>
          </cell>
          <cell r="BA884">
            <v>0</v>
          </cell>
          <cell r="BB884">
            <v>0</v>
          </cell>
          <cell r="BC884">
            <v>0</v>
          </cell>
          <cell r="BD884">
            <v>0</v>
          </cell>
        </row>
        <row r="885">
          <cell r="AP885">
            <v>0</v>
          </cell>
          <cell r="AR885">
            <v>0</v>
          </cell>
          <cell r="AT885">
            <v>0</v>
          </cell>
          <cell r="AU885">
            <v>0</v>
          </cell>
          <cell r="AV885">
            <v>0</v>
          </cell>
          <cell r="AW885">
            <v>0</v>
          </cell>
          <cell r="AX885">
            <v>0</v>
          </cell>
          <cell r="AY885">
            <v>0</v>
          </cell>
          <cell r="AZ885">
            <v>0</v>
          </cell>
          <cell r="BA885">
            <v>0</v>
          </cell>
          <cell r="BB885">
            <v>0</v>
          </cell>
          <cell r="BC885">
            <v>0</v>
          </cell>
          <cell r="BD885">
            <v>0</v>
          </cell>
        </row>
        <row r="886">
          <cell r="AP886">
            <v>0</v>
          </cell>
          <cell r="AR886">
            <v>0</v>
          </cell>
          <cell r="AT886">
            <v>0</v>
          </cell>
          <cell r="AU886">
            <v>0</v>
          </cell>
          <cell r="AV886">
            <v>0</v>
          </cell>
          <cell r="AW886">
            <v>0</v>
          </cell>
          <cell r="AX886">
            <v>0</v>
          </cell>
          <cell r="AY886">
            <v>0</v>
          </cell>
          <cell r="AZ886">
            <v>0</v>
          </cell>
          <cell r="BA886">
            <v>0</v>
          </cell>
          <cell r="BB886">
            <v>0</v>
          </cell>
          <cell r="BC886">
            <v>0</v>
          </cell>
          <cell r="BD886">
            <v>0</v>
          </cell>
        </row>
        <row r="887">
          <cell r="AP887">
            <v>71</v>
          </cell>
          <cell r="AR887">
            <v>0</v>
          </cell>
          <cell r="AT887">
            <v>0</v>
          </cell>
          <cell r="AU887">
            <v>0</v>
          </cell>
          <cell r="AV887">
            <v>0</v>
          </cell>
          <cell r="AW887">
            <v>0</v>
          </cell>
          <cell r="AX887">
            <v>0</v>
          </cell>
          <cell r="AY887">
            <v>0</v>
          </cell>
          <cell r="AZ887">
            <v>0</v>
          </cell>
          <cell r="BA887">
            <v>0</v>
          </cell>
          <cell r="BB887">
            <v>0</v>
          </cell>
          <cell r="BC887">
            <v>0</v>
          </cell>
          <cell r="BD887">
            <v>0</v>
          </cell>
        </row>
        <row r="888">
          <cell r="AP888">
            <v>0</v>
          </cell>
          <cell r="AR888">
            <v>0</v>
          </cell>
          <cell r="AT888">
            <v>0</v>
          </cell>
          <cell r="AU888">
            <v>0</v>
          </cell>
          <cell r="AV888">
            <v>0</v>
          </cell>
          <cell r="AW888">
            <v>0</v>
          </cell>
          <cell r="AX888">
            <v>0</v>
          </cell>
          <cell r="AY888">
            <v>0</v>
          </cell>
          <cell r="AZ888">
            <v>0</v>
          </cell>
          <cell r="BA888">
            <v>0</v>
          </cell>
          <cell r="BB888">
            <v>0</v>
          </cell>
          <cell r="BC888">
            <v>0</v>
          </cell>
          <cell r="BD888">
            <v>0</v>
          </cell>
        </row>
        <row r="889">
          <cell r="AP889">
            <v>0</v>
          </cell>
          <cell r="AR889">
            <v>0</v>
          </cell>
          <cell r="AT889">
            <v>0</v>
          </cell>
          <cell r="AU889">
            <v>0</v>
          </cell>
          <cell r="AV889">
            <v>0</v>
          </cell>
          <cell r="AW889">
            <v>0</v>
          </cell>
          <cell r="AX889">
            <v>0</v>
          </cell>
          <cell r="AY889">
            <v>0</v>
          </cell>
          <cell r="AZ889">
            <v>0</v>
          </cell>
          <cell r="BA889">
            <v>0</v>
          </cell>
          <cell r="BB889">
            <v>0</v>
          </cell>
          <cell r="BC889">
            <v>0</v>
          </cell>
          <cell r="BD889">
            <v>0</v>
          </cell>
        </row>
        <row r="890">
          <cell r="AP890">
            <v>0</v>
          </cell>
          <cell r="AR890">
            <v>0</v>
          </cell>
          <cell r="AT890">
            <v>0</v>
          </cell>
          <cell r="AU890">
            <v>0</v>
          </cell>
          <cell r="AV890">
            <v>0</v>
          </cell>
          <cell r="AW890">
            <v>0</v>
          </cell>
          <cell r="AX890">
            <v>0</v>
          </cell>
          <cell r="AY890">
            <v>0</v>
          </cell>
          <cell r="AZ890">
            <v>0</v>
          </cell>
          <cell r="BA890">
            <v>0</v>
          </cell>
          <cell r="BB890">
            <v>0</v>
          </cell>
          <cell r="BC890">
            <v>0</v>
          </cell>
          <cell r="BD890">
            <v>0</v>
          </cell>
        </row>
        <row r="891">
          <cell r="AP891">
            <v>0</v>
          </cell>
          <cell r="AR891">
            <v>0</v>
          </cell>
          <cell r="AT891">
            <v>0</v>
          </cell>
          <cell r="AU891">
            <v>0</v>
          </cell>
          <cell r="AV891">
            <v>0</v>
          </cell>
          <cell r="AW891">
            <v>0</v>
          </cell>
          <cell r="AX891">
            <v>0</v>
          </cell>
          <cell r="AY891">
            <v>0</v>
          </cell>
          <cell r="AZ891">
            <v>0</v>
          </cell>
          <cell r="BA891">
            <v>0</v>
          </cell>
          <cell r="BB891">
            <v>0</v>
          </cell>
          <cell r="BC891">
            <v>0</v>
          </cell>
          <cell r="BD891">
            <v>0</v>
          </cell>
        </row>
        <row r="892">
          <cell r="AP892">
            <v>0</v>
          </cell>
          <cell r="AR892">
            <v>0</v>
          </cell>
          <cell r="AT892">
            <v>0</v>
          </cell>
          <cell r="AU892">
            <v>0</v>
          </cell>
          <cell r="AV892">
            <v>0</v>
          </cell>
          <cell r="AW892">
            <v>0</v>
          </cell>
          <cell r="AX892">
            <v>0</v>
          </cell>
          <cell r="AY892">
            <v>0</v>
          </cell>
          <cell r="AZ892">
            <v>0</v>
          </cell>
          <cell r="BA892">
            <v>0</v>
          </cell>
          <cell r="BB892">
            <v>0</v>
          </cell>
          <cell r="BC892">
            <v>0</v>
          </cell>
          <cell r="BD892">
            <v>0</v>
          </cell>
        </row>
        <row r="893">
          <cell r="AP893">
            <v>0</v>
          </cell>
          <cell r="AR893">
            <v>0</v>
          </cell>
          <cell r="AT893">
            <v>0</v>
          </cell>
          <cell r="AU893">
            <v>0</v>
          </cell>
          <cell r="AV893">
            <v>0</v>
          </cell>
          <cell r="AW893">
            <v>0</v>
          </cell>
          <cell r="AX893">
            <v>0</v>
          </cell>
          <cell r="AY893">
            <v>0</v>
          </cell>
          <cell r="AZ893">
            <v>0</v>
          </cell>
          <cell r="BA893">
            <v>0</v>
          </cell>
          <cell r="BB893">
            <v>0</v>
          </cell>
          <cell r="BC893">
            <v>0</v>
          </cell>
          <cell r="BD893">
            <v>0</v>
          </cell>
        </row>
        <row r="894">
          <cell r="AP894">
            <v>0</v>
          </cell>
          <cell r="AR894">
            <v>0</v>
          </cell>
          <cell r="AT894">
            <v>0</v>
          </cell>
          <cell r="AU894">
            <v>0</v>
          </cell>
          <cell r="AV894">
            <v>0</v>
          </cell>
          <cell r="AW894">
            <v>0</v>
          </cell>
          <cell r="AX894">
            <v>0</v>
          </cell>
          <cell r="AY894">
            <v>0</v>
          </cell>
          <cell r="AZ894">
            <v>0</v>
          </cell>
          <cell r="BA894">
            <v>0</v>
          </cell>
          <cell r="BB894">
            <v>0</v>
          </cell>
          <cell r="BC894">
            <v>0</v>
          </cell>
          <cell r="BD894">
            <v>0</v>
          </cell>
        </row>
        <row r="895">
          <cell r="AP895">
            <v>0</v>
          </cell>
          <cell r="AR895">
            <v>0</v>
          </cell>
          <cell r="AT895">
            <v>0</v>
          </cell>
          <cell r="AU895">
            <v>0</v>
          </cell>
          <cell r="AV895">
            <v>0</v>
          </cell>
          <cell r="AW895">
            <v>0</v>
          </cell>
          <cell r="AX895">
            <v>0</v>
          </cell>
          <cell r="AY895">
            <v>0</v>
          </cell>
          <cell r="AZ895">
            <v>0</v>
          </cell>
          <cell r="BA895">
            <v>0</v>
          </cell>
          <cell r="BB895">
            <v>0</v>
          </cell>
          <cell r="BC895">
            <v>0</v>
          </cell>
          <cell r="BD895">
            <v>0</v>
          </cell>
        </row>
        <row r="896">
          <cell r="AP896">
            <v>0</v>
          </cell>
          <cell r="AR896">
            <v>0</v>
          </cell>
          <cell r="AT896">
            <v>0</v>
          </cell>
          <cell r="AU896">
            <v>0</v>
          </cell>
          <cell r="AV896">
            <v>0</v>
          </cell>
          <cell r="AW896">
            <v>0</v>
          </cell>
          <cell r="AX896">
            <v>0</v>
          </cell>
          <cell r="AY896">
            <v>0</v>
          </cell>
          <cell r="AZ896">
            <v>0</v>
          </cell>
          <cell r="BA896">
            <v>0</v>
          </cell>
          <cell r="BB896">
            <v>0</v>
          </cell>
          <cell r="BC896">
            <v>0</v>
          </cell>
          <cell r="BD896">
            <v>0</v>
          </cell>
        </row>
        <row r="897">
          <cell r="AP897">
            <v>0</v>
          </cell>
          <cell r="AR897">
            <v>0</v>
          </cell>
          <cell r="AT897">
            <v>0</v>
          </cell>
          <cell r="AU897">
            <v>0</v>
          </cell>
          <cell r="AV897">
            <v>0</v>
          </cell>
          <cell r="AW897">
            <v>0</v>
          </cell>
          <cell r="AX897">
            <v>0</v>
          </cell>
          <cell r="AY897">
            <v>0</v>
          </cell>
          <cell r="AZ897">
            <v>0</v>
          </cell>
          <cell r="BA897">
            <v>0</v>
          </cell>
          <cell r="BB897">
            <v>0</v>
          </cell>
          <cell r="BC897">
            <v>0</v>
          </cell>
          <cell r="BD897">
            <v>0</v>
          </cell>
        </row>
        <row r="898">
          <cell r="AP898">
            <v>0</v>
          </cell>
          <cell r="AR898">
            <v>0</v>
          </cell>
          <cell r="AT898">
            <v>0</v>
          </cell>
          <cell r="AU898">
            <v>0</v>
          </cell>
          <cell r="AV898">
            <v>0</v>
          </cell>
          <cell r="AW898">
            <v>0</v>
          </cell>
          <cell r="AX898">
            <v>0</v>
          </cell>
          <cell r="AY898">
            <v>0</v>
          </cell>
          <cell r="AZ898">
            <v>0</v>
          </cell>
          <cell r="BA898">
            <v>0</v>
          </cell>
          <cell r="BB898">
            <v>0</v>
          </cell>
          <cell r="BC898">
            <v>0</v>
          </cell>
          <cell r="BD898">
            <v>0</v>
          </cell>
        </row>
        <row r="899">
          <cell r="AP899">
            <v>72</v>
          </cell>
          <cell r="AR899">
            <v>0</v>
          </cell>
          <cell r="AT899">
            <v>0</v>
          </cell>
          <cell r="AU899">
            <v>0</v>
          </cell>
          <cell r="AV899">
            <v>0</v>
          </cell>
          <cell r="AW899">
            <v>0</v>
          </cell>
          <cell r="AX899">
            <v>0</v>
          </cell>
          <cell r="AY899">
            <v>0</v>
          </cell>
          <cell r="AZ899">
            <v>0</v>
          </cell>
          <cell r="BA899">
            <v>0</v>
          </cell>
          <cell r="BB899">
            <v>0</v>
          </cell>
          <cell r="BC899">
            <v>0</v>
          </cell>
          <cell r="BD899">
            <v>0</v>
          </cell>
        </row>
        <row r="900">
          <cell r="AP900">
            <v>0</v>
          </cell>
          <cell r="AR900">
            <v>0</v>
          </cell>
          <cell r="AT900">
            <v>0</v>
          </cell>
          <cell r="AU900">
            <v>0</v>
          </cell>
          <cell r="AV900">
            <v>0</v>
          </cell>
          <cell r="AW900">
            <v>0</v>
          </cell>
          <cell r="AX900">
            <v>0</v>
          </cell>
          <cell r="AY900">
            <v>0</v>
          </cell>
          <cell r="AZ900">
            <v>0</v>
          </cell>
          <cell r="BA900">
            <v>0</v>
          </cell>
          <cell r="BB900">
            <v>0</v>
          </cell>
          <cell r="BC900">
            <v>0</v>
          </cell>
          <cell r="BD900">
            <v>0</v>
          </cell>
        </row>
        <row r="901">
          <cell r="AP901">
            <v>0</v>
          </cell>
          <cell r="AR901">
            <v>0</v>
          </cell>
          <cell r="AT901">
            <v>0</v>
          </cell>
          <cell r="AU901">
            <v>0</v>
          </cell>
          <cell r="AV901">
            <v>0</v>
          </cell>
          <cell r="AW901">
            <v>0</v>
          </cell>
          <cell r="AX901">
            <v>0</v>
          </cell>
          <cell r="AY901">
            <v>0</v>
          </cell>
          <cell r="AZ901">
            <v>0</v>
          </cell>
          <cell r="BA901">
            <v>0</v>
          </cell>
          <cell r="BB901">
            <v>0</v>
          </cell>
          <cell r="BC901">
            <v>0</v>
          </cell>
          <cell r="BD901">
            <v>0</v>
          </cell>
        </row>
        <row r="902">
          <cell r="AP902">
            <v>0</v>
          </cell>
          <cell r="AR902">
            <v>0</v>
          </cell>
          <cell r="AT902">
            <v>0</v>
          </cell>
          <cell r="AU902">
            <v>0</v>
          </cell>
          <cell r="AV902">
            <v>0</v>
          </cell>
          <cell r="AW902">
            <v>0</v>
          </cell>
          <cell r="AX902">
            <v>0</v>
          </cell>
          <cell r="AY902">
            <v>0</v>
          </cell>
          <cell r="AZ902">
            <v>0</v>
          </cell>
          <cell r="BA902">
            <v>0</v>
          </cell>
          <cell r="BB902">
            <v>0</v>
          </cell>
          <cell r="BC902">
            <v>0</v>
          </cell>
          <cell r="BD902">
            <v>0</v>
          </cell>
        </row>
        <row r="903">
          <cell r="AP903">
            <v>0</v>
          </cell>
          <cell r="AR903">
            <v>0</v>
          </cell>
          <cell r="AT903">
            <v>0</v>
          </cell>
          <cell r="AU903">
            <v>0</v>
          </cell>
          <cell r="AV903">
            <v>0</v>
          </cell>
          <cell r="AW903">
            <v>0</v>
          </cell>
          <cell r="AX903">
            <v>0</v>
          </cell>
          <cell r="AY903">
            <v>0</v>
          </cell>
          <cell r="AZ903">
            <v>0</v>
          </cell>
          <cell r="BA903">
            <v>0</v>
          </cell>
          <cell r="BB903">
            <v>0</v>
          </cell>
          <cell r="BC903">
            <v>0</v>
          </cell>
          <cell r="BD903">
            <v>0</v>
          </cell>
        </row>
        <row r="904">
          <cell r="AP904">
            <v>0</v>
          </cell>
          <cell r="AR904">
            <v>0</v>
          </cell>
          <cell r="AT904">
            <v>0</v>
          </cell>
          <cell r="AU904">
            <v>0</v>
          </cell>
          <cell r="AV904">
            <v>0</v>
          </cell>
          <cell r="AW904">
            <v>0</v>
          </cell>
          <cell r="AX904">
            <v>0</v>
          </cell>
          <cell r="AY904">
            <v>0</v>
          </cell>
          <cell r="AZ904">
            <v>0</v>
          </cell>
          <cell r="BA904">
            <v>0</v>
          </cell>
          <cell r="BB904">
            <v>0</v>
          </cell>
          <cell r="BC904">
            <v>0</v>
          </cell>
          <cell r="BD904">
            <v>0</v>
          </cell>
        </row>
        <row r="905">
          <cell r="AP905">
            <v>0</v>
          </cell>
          <cell r="AR905">
            <v>0</v>
          </cell>
          <cell r="AT905">
            <v>0</v>
          </cell>
          <cell r="AU905">
            <v>0</v>
          </cell>
          <cell r="AV905">
            <v>0</v>
          </cell>
          <cell r="AW905">
            <v>0</v>
          </cell>
          <cell r="AX905">
            <v>0</v>
          </cell>
          <cell r="AY905">
            <v>0</v>
          </cell>
          <cell r="AZ905">
            <v>0</v>
          </cell>
          <cell r="BA905">
            <v>0</v>
          </cell>
          <cell r="BB905">
            <v>0</v>
          </cell>
          <cell r="BC905">
            <v>0</v>
          </cell>
          <cell r="BD905">
            <v>0</v>
          </cell>
        </row>
        <row r="906">
          <cell r="AP906">
            <v>0</v>
          </cell>
          <cell r="AR906">
            <v>0</v>
          </cell>
          <cell r="AT906">
            <v>0</v>
          </cell>
          <cell r="AU906">
            <v>0</v>
          </cell>
          <cell r="AV906">
            <v>0</v>
          </cell>
          <cell r="AW906">
            <v>0</v>
          </cell>
          <cell r="AX906">
            <v>0</v>
          </cell>
          <cell r="AY906">
            <v>0</v>
          </cell>
          <cell r="AZ906">
            <v>0</v>
          </cell>
          <cell r="BA906">
            <v>0</v>
          </cell>
          <cell r="BB906">
            <v>0</v>
          </cell>
          <cell r="BC906">
            <v>0</v>
          </cell>
          <cell r="BD906">
            <v>0</v>
          </cell>
        </row>
        <row r="907">
          <cell r="AP907">
            <v>0</v>
          </cell>
          <cell r="AR907">
            <v>0</v>
          </cell>
          <cell r="AT907">
            <v>0</v>
          </cell>
          <cell r="AU907">
            <v>0</v>
          </cell>
          <cell r="AV907">
            <v>0</v>
          </cell>
          <cell r="AW907">
            <v>0</v>
          </cell>
          <cell r="AX907">
            <v>0</v>
          </cell>
          <cell r="AY907">
            <v>0</v>
          </cell>
          <cell r="AZ907">
            <v>0</v>
          </cell>
          <cell r="BA907">
            <v>0</v>
          </cell>
          <cell r="BB907">
            <v>0</v>
          </cell>
          <cell r="BC907">
            <v>0</v>
          </cell>
          <cell r="BD907">
            <v>0</v>
          </cell>
        </row>
        <row r="908">
          <cell r="AP908">
            <v>0</v>
          </cell>
          <cell r="AR908">
            <v>0</v>
          </cell>
          <cell r="AT908">
            <v>0</v>
          </cell>
          <cell r="AU908">
            <v>0</v>
          </cell>
          <cell r="AV908">
            <v>0</v>
          </cell>
          <cell r="AW908">
            <v>0</v>
          </cell>
          <cell r="AX908">
            <v>0</v>
          </cell>
          <cell r="AY908">
            <v>0</v>
          </cell>
          <cell r="AZ908">
            <v>0</v>
          </cell>
          <cell r="BA908">
            <v>0</v>
          </cell>
          <cell r="BB908">
            <v>0</v>
          </cell>
          <cell r="BC908">
            <v>0</v>
          </cell>
          <cell r="BD908">
            <v>0</v>
          </cell>
        </row>
        <row r="909">
          <cell r="AP909">
            <v>0</v>
          </cell>
          <cell r="AR909">
            <v>0</v>
          </cell>
          <cell r="AT909">
            <v>0</v>
          </cell>
          <cell r="AU909">
            <v>0</v>
          </cell>
          <cell r="AV909">
            <v>0</v>
          </cell>
          <cell r="AW909">
            <v>0</v>
          </cell>
          <cell r="AX909">
            <v>0</v>
          </cell>
          <cell r="AY909">
            <v>0</v>
          </cell>
          <cell r="AZ909">
            <v>0</v>
          </cell>
          <cell r="BA909">
            <v>0</v>
          </cell>
          <cell r="BB909">
            <v>0</v>
          </cell>
          <cell r="BC909">
            <v>0</v>
          </cell>
          <cell r="BD909">
            <v>0</v>
          </cell>
        </row>
        <row r="910">
          <cell r="AP910">
            <v>0</v>
          </cell>
          <cell r="AR910">
            <v>0</v>
          </cell>
          <cell r="AT910">
            <v>0</v>
          </cell>
          <cell r="AU910">
            <v>0</v>
          </cell>
          <cell r="AV910">
            <v>0</v>
          </cell>
          <cell r="AW910">
            <v>0</v>
          </cell>
          <cell r="AX910">
            <v>0</v>
          </cell>
          <cell r="AY910">
            <v>0</v>
          </cell>
          <cell r="AZ910">
            <v>0</v>
          </cell>
          <cell r="BA910">
            <v>0</v>
          </cell>
          <cell r="BB910">
            <v>0</v>
          </cell>
          <cell r="BC910">
            <v>0</v>
          </cell>
          <cell r="BD910">
            <v>0</v>
          </cell>
        </row>
        <row r="911">
          <cell r="AP911">
            <v>73</v>
          </cell>
          <cell r="AR911">
            <v>0</v>
          </cell>
          <cell r="AT911">
            <v>0</v>
          </cell>
          <cell r="AU911">
            <v>0</v>
          </cell>
          <cell r="AV911">
            <v>0</v>
          </cell>
          <cell r="AW911">
            <v>0</v>
          </cell>
          <cell r="AX911">
            <v>0</v>
          </cell>
          <cell r="AY911">
            <v>0</v>
          </cell>
          <cell r="AZ911">
            <v>0</v>
          </cell>
          <cell r="BA911">
            <v>0</v>
          </cell>
          <cell r="BB911">
            <v>0</v>
          </cell>
          <cell r="BC911">
            <v>0</v>
          </cell>
          <cell r="BD911">
            <v>0</v>
          </cell>
        </row>
        <row r="912">
          <cell r="AP912">
            <v>0</v>
          </cell>
          <cell r="AR912">
            <v>0</v>
          </cell>
          <cell r="AT912">
            <v>0</v>
          </cell>
          <cell r="AU912">
            <v>0</v>
          </cell>
          <cell r="AV912">
            <v>0</v>
          </cell>
          <cell r="AW912">
            <v>0</v>
          </cell>
          <cell r="AX912">
            <v>0</v>
          </cell>
          <cell r="AY912">
            <v>0</v>
          </cell>
          <cell r="AZ912">
            <v>0</v>
          </cell>
          <cell r="BA912">
            <v>0</v>
          </cell>
          <cell r="BB912">
            <v>0</v>
          </cell>
          <cell r="BC912">
            <v>0</v>
          </cell>
          <cell r="BD912">
            <v>0</v>
          </cell>
        </row>
        <row r="913">
          <cell r="AP913">
            <v>0</v>
          </cell>
          <cell r="AR913">
            <v>0</v>
          </cell>
          <cell r="AT913">
            <v>0</v>
          </cell>
          <cell r="AU913">
            <v>0</v>
          </cell>
          <cell r="AV913">
            <v>0</v>
          </cell>
          <cell r="AW913">
            <v>0</v>
          </cell>
          <cell r="AX913">
            <v>0</v>
          </cell>
          <cell r="AY913">
            <v>0</v>
          </cell>
          <cell r="AZ913">
            <v>0</v>
          </cell>
          <cell r="BA913">
            <v>0</v>
          </cell>
          <cell r="BB913">
            <v>0</v>
          </cell>
          <cell r="BC913">
            <v>0</v>
          </cell>
          <cell r="BD913">
            <v>0</v>
          </cell>
        </row>
        <row r="914">
          <cell r="AP914">
            <v>0</v>
          </cell>
          <cell r="AR914">
            <v>0</v>
          </cell>
          <cell r="AT914">
            <v>0</v>
          </cell>
          <cell r="AU914">
            <v>0</v>
          </cell>
          <cell r="AV914">
            <v>0</v>
          </cell>
          <cell r="AW914">
            <v>0</v>
          </cell>
          <cell r="AX914">
            <v>0</v>
          </cell>
          <cell r="AY914">
            <v>0</v>
          </cell>
          <cell r="AZ914">
            <v>0</v>
          </cell>
          <cell r="BA914">
            <v>0</v>
          </cell>
          <cell r="BB914">
            <v>0</v>
          </cell>
          <cell r="BC914">
            <v>0</v>
          </cell>
          <cell r="BD914">
            <v>0</v>
          </cell>
        </row>
        <row r="915">
          <cell r="AP915">
            <v>0</v>
          </cell>
          <cell r="AR915">
            <v>0</v>
          </cell>
          <cell r="AT915">
            <v>0</v>
          </cell>
          <cell r="AU915">
            <v>0</v>
          </cell>
          <cell r="AV915">
            <v>0</v>
          </cell>
          <cell r="AW915">
            <v>0</v>
          </cell>
          <cell r="AX915">
            <v>0</v>
          </cell>
          <cell r="AY915">
            <v>0</v>
          </cell>
          <cell r="AZ915">
            <v>0</v>
          </cell>
          <cell r="BA915">
            <v>0</v>
          </cell>
          <cell r="BB915">
            <v>0</v>
          </cell>
          <cell r="BC915">
            <v>0</v>
          </cell>
          <cell r="BD915">
            <v>0</v>
          </cell>
        </row>
        <row r="916">
          <cell r="AP916">
            <v>0</v>
          </cell>
          <cell r="AR916">
            <v>0</v>
          </cell>
          <cell r="AT916">
            <v>0</v>
          </cell>
          <cell r="AU916">
            <v>0</v>
          </cell>
          <cell r="AV916">
            <v>0</v>
          </cell>
          <cell r="AW916">
            <v>0</v>
          </cell>
          <cell r="AX916">
            <v>0</v>
          </cell>
          <cell r="AY916">
            <v>0</v>
          </cell>
          <cell r="AZ916">
            <v>0</v>
          </cell>
          <cell r="BA916">
            <v>0</v>
          </cell>
          <cell r="BB916">
            <v>0</v>
          </cell>
          <cell r="BC916">
            <v>0</v>
          </cell>
          <cell r="BD916">
            <v>0</v>
          </cell>
        </row>
        <row r="917">
          <cell r="AP917">
            <v>0</v>
          </cell>
          <cell r="AR917">
            <v>0</v>
          </cell>
          <cell r="AT917">
            <v>0</v>
          </cell>
          <cell r="AU917">
            <v>0</v>
          </cell>
          <cell r="AV917">
            <v>0</v>
          </cell>
          <cell r="AW917">
            <v>0</v>
          </cell>
          <cell r="AX917">
            <v>0</v>
          </cell>
          <cell r="AY917">
            <v>0</v>
          </cell>
          <cell r="AZ917">
            <v>0</v>
          </cell>
          <cell r="BA917">
            <v>0</v>
          </cell>
          <cell r="BB917">
            <v>0</v>
          </cell>
          <cell r="BC917">
            <v>0</v>
          </cell>
          <cell r="BD917">
            <v>0</v>
          </cell>
        </row>
        <row r="918">
          <cell r="AP918">
            <v>0</v>
          </cell>
          <cell r="AR918">
            <v>0</v>
          </cell>
          <cell r="AT918">
            <v>0</v>
          </cell>
          <cell r="AU918">
            <v>0</v>
          </cell>
          <cell r="AV918">
            <v>0</v>
          </cell>
          <cell r="AW918">
            <v>0</v>
          </cell>
          <cell r="AX918">
            <v>0</v>
          </cell>
          <cell r="AY918">
            <v>0</v>
          </cell>
          <cell r="AZ918">
            <v>0</v>
          </cell>
          <cell r="BA918">
            <v>0</v>
          </cell>
          <cell r="BB918">
            <v>0</v>
          </cell>
          <cell r="BC918">
            <v>0</v>
          </cell>
          <cell r="BD918">
            <v>0</v>
          </cell>
        </row>
        <row r="919">
          <cell r="AP919">
            <v>0</v>
          </cell>
          <cell r="AR919">
            <v>0</v>
          </cell>
          <cell r="AT919">
            <v>0</v>
          </cell>
          <cell r="AU919">
            <v>0</v>
          </cell>
          <cell r="AV919">
            <v>0</v>
          </cell>
          <cell r="AW919">
            <v>0</v>
          </cell>
          <cell r="AX919">
            <v>0</v>
          </cell>
          <cell r="AY919">
            <v>0</v>
          </cell>
          <cell r="AZ919">
            <v>0</v>
          </cell>
          <cell r="BA919">
            <v>0</v>
          </cell>
          <cell r="BB919">
            <v>0</v>
          </cell>
          <cell r="BC919">
            <v>0</v>
          </cell>
          <cell r="BD919">
            <v>0</v>
          </cell>
        </row>
        <row r="920">
          <cell r="AP920">
            <v>0</v>
          </cell>
          <cell r="AR920">
            <v>0</v>
          </cell>
          <cell r="AT920">
            <v>0</v>
          </cell>
          <cell r="AU920">
            <v>0</v>
          </cell>
          <cell r="AV920">
            <v>0</v>
          </cell>
          <cell r="AW920">
            <v>0</v>
          </cell>
          <cell r="AX920">
            <v>0</v>
          </cell>
          <cell r="AY920">
            <v>0</v>
          </cell>
          <cell r="AZ920">
            <v>0</v>
          </cell>
          <cell r="BA920">
            <v>0</v>
          </cell>
          <cell r="BB920">
            <v>0</v>
          </cell>
          <cell r="BC920">
            <v>0</v>
          </cell>
          <cell r="BD920">
            <v>0</v>
          </cell>
        </row>
        <row r="921">
          <cell r="AP921">
            <v>0</v>
          </cell>
          <cell r="AR921">
            <v>0</v>
          </cell>
          <cell r="AT921">
            <v>0</v>
          </cell>
          <cell r="AU921">
            <v>0</v>
          </cell>
          <cell r="AV921">
            <v>0</v>
          </cell>
          <cell r="AW921">
            <v>0</v>
          </cell>
          <cell r="AX921">
            <v>0</v>
          </cell>
          <cell r="AY921">
            <v>0</v>
          </cell>
          <cell r="AZ921">
            <v>0</v>
          </cell>
          <cell r="BA921">
            <v>0</v>
          </cell>
          <cell r="BB921">
            <v>0</v>
          </cell>
          <cell r="BC921">
            <v>0</v>
          </cell>
          <cell r="BD921">
            <v>0</v>
          </cell>
        </row>
        <row r="922">
          <cell r="AP922">
            <v>0</v>
          </cell>
          <cell r="AR922">
            <v>0</v>
          </cell>
          <cell r="AT922">
            <v>0</v>
          </cell>
          <cell r="AU922">
            <v>0</v>
          </cell>
          <cell r="AV922">
            <v>0</v>
          </cell>
          <cell r="AW922">
            <v>0</v>
          </cell>
          <cell r="AX922">
            <v>0</v>
          </cell>
          <cell r="AY922">
            <v>0</v>
          </cell>
          <cell r="AZ922">
            <v>0</v>
          </cell>
          <cell r="BA922">
            <v>0</v>
          </cell>
          <cell r="BB922">
            <v>0</v>
          </cell>
          <cell r="BC922">
            <v>0</v>
          </cell>
          <cell r="BD922">
            <v>0</v>
          </cell>
        </row>
        <row r="923">
          <cell r="AP923">
            <v>74</v>
          </cell>
          <cell r="AR923">
            <v>0</v>
          </cell>
          <cell r="AT923">
            <v>0</v>
          </cell>
          <cell r="AU923">
            <v>0</v>
          </cell>
          <cell r="AV923">
            <v>0</v>
          </cell>
          <cell r="AW923">
            <v>0</v>
          </cell>
          <cell r="AX923">
            <v>0</v>
          </cell>
          <cell r="AY923">
            <v>0</v>
          </cell>
          <cell r="AZ923">
            <v>0</v>
          </cell>
          <cell r="BA923">
            <v>0</v>
          </cell>
          <cell r="BB923">
            <v>0</v>
          </cell>
          <cell r="BC923">
            <v>0</v>
          </cell>
          <cell r="BD923">
            <v>0</v>
          </cell>
        </row>
        <row r="924">
          <cell r="AP924">
            <v>0</v>
          </cell>
          <cell r="AR924">
            <v>0</v>
          </cell>
          <cell r="AT924">
            <v>0</v>
          </cell>
          <cell r="AU924">
            <v>0</v>
          </cell>
          <cell r="AV924">
            <v>0</v>
          </cell>
          <cell r="AW924">
            <v>0</v>
          </cell>
          <cell r="AX924">
            <v>0</v>
          </cell>
          <cell r="AY924">
            <v>0</v>
          </cell>
          <cell r="AZ924">
            <v>0</v>
          </cell>
          <cell r="BA924">
            <v>0</v>
          </cell>
          <cell r="BB924">
            <v>0</v>
          </cell>
          <cell r="BC924">
            <v>0</v>
          </cell>
          <cell r="BD924">
            <v>0</v>
          </cell>
        </row>
        <row r="925">
          <cell r="AP925">
            <v>0</v>
          </cell>
          <cell r="AR925">
            <v>0</v>
          </cell>
          <cell r="AT925">
            <v>0</v>
          </cell>
          <cell r="AU925">
            <v>0</v>
          </cell>
          <cell r="AV925">
            <v>0</v>
          </cell>
          <cell r="AW925">
            <v>0</v>
          </cell>
          <cell r="AX925">
            <v>0</v>
          </cell>
          <cell r="AY925">
            <v>0</v>
          </cell>
          <cell r="AZ925">
            <v>0</v>
          </cell>
          <cell r="BA925">
            <v>0</v>
          </cell>
          <cell r="BB925">
            <v>0</v>
          </cell>
          <cell r="BC925">
            <v>0</v>
          </cell>
          <cell r="BD925">
            <v>0</v>
          </cell>
        </row>
        <row r="926">
          <cell r="AP926">
            <v>0</v>
          </cell>
          <cell r="AR926">
            <v>0</v>
          </cell>
          <cell r="AT926">
            <v>0</v>
          </cell>
          <cell r="AU926">
            <v>0</v>
          </cell>
          <cell r="AV926">
            <v>0</v>
          </cell>
          <cell r="AW926">
            <v>0</v>
          </cell>
          <cell r="AX926">
            <v>0</v>
          </cell>
          <cell r="AY926">
            <v>0</v>
          </cell>
          <cell r="AZ926">
            <v>0</v>
          </cell>
          <cell r="BA926">
            <v>0</v>
          </cell>
          <cell r="BB926">
            <v>0</v>
          </cell>
          <cell r="BC926">
            <v>0</v>
          </cell>
          <cell r="BD926">
            <v>0</v>
          </cell>
        </row>
        <row r="927">
          <cell r="AP927">
            <v>0</v>
          </cell>
          <cell r="AR927">
            <v>0</v>
          </cell>
          <cell r="AT927">
            <v>0</v>
          </cell>
          <cell r="AU927">
            <v>0</v>
          </cell>
          <cell r="AV927">
            <v>0</v>
          </cell>
          <cell r="AW927">
            <v>0</v>
          </cell>
          <cell r="AX927">
            <v>0</v>
          </cell>
          <cell r="AY927">
            <v>0</v>
          </cell>
          <cell r="AZ927">
            <v>0</v>
          </cell>
          <cell r="BA927">
            <v>0</v>
          </cell>
          <cell r="BB927">
            <v>0</v>
          </cell>
          <cell r="BC927">
            <v>0</v>
          </cell>
          <cell r="BD927">
            <v>0</v>
          </cell>
        </row>
        <row r="928">
          <cell r="AP928">
            <v>0</v>
          </cell>
          <cell r="AR928">
            <v>0</v>
          </cell>
          <cell r="AT928">
            <v>0</v>
          </cell>
          <cell r="AU928">
            <v>0</v>
          </cell>
          <cell r="AV928">
            <v>0</v>
          </cell>
          <cell r="AW928">
            <v>0</v>
          </cell>
          <cell r="AX928">
            <v>0</v>
          </cell>
          <cell r="AY928">
            <v>0</v>
          </cell>
          <cell r="AZ928">
            <v>0</v>
          </cell>
          <cell r="BA928">
            <v>0</v>
          </cell>
          <cell r="BB928">
            <v>0</v>
          </cell>
          <cell r="BC928">
            <v>0</v>
          </cell>
          <cell r="BD928">
            <v>0</v>
          </cell>
        </row>
        <row r="929">
          <cell r="AP929">
            <v>0</v>
          </cell>
          <cell r="AR929">
            <v>0</v>
          </cell>
          <cell r="AT929">
            <v>0</v>
          </cell>
          <cell r="AU929">
            <v>0</v>
          </cell>
          <cell r="AV929">
            <v>0</v>
          </cell>
          <cell r="AW929">
            <v>0</v>
          </cell>
          <cell r="AX929">
            <v>0</v>
          </cell>
          <cell r="AY929">
            <v>0</v>
          </cell>
          <cell r="AZ929">
            <v>0</v>
          </cell>
          <cell r="BA929">
            <v>0</v>
          </cell>
          <cell r="BB929">
            <v>0</v>
          </cell>
          <cell r="BC929">
            <v>0</v>
          </cell>
          <cell r="BD929">
            <v>0</v>
          </cell>
        </row>
        <row r="930">
          <cell r="AP930">
            <v>0</v>
          </cell>
          <cell r="AR930">
            <v>0</v>
          </cell>
          <cell r="AT930">
            <v>0</v>
          </cell>
          <cell r="AU930">
            <v>0</v>
          </cell>
          <cell r="AV930">
            <v>0</v>
          </cell>
          <cell r="AW930">
            <v>0</v>
          </cell>
          <cell r="AX930">
            <v>0</v>
          </cell>
          <cell r="AY930">
            <v>0</v>
          </cell>
          <cell r="AZ930">
            <v>0</v>
          </cell>
          <cell r="BA930">
            <v>0</v>
          </cell>
          <cell r="BB930">
            <v>0</v>
          </cell>
          <cell r="BC930">
            <v>0</v>
          </cell>
          <cell r="BD930">
            <v>0</v>
          </cell>
        </row>
        <row r="931">
          <cell r="AP931">
            <v>0</v>
          </cell>
          <cell r="AR931">
            <v>0</v>
          </cell>
          <cell r="AT931">
            <v>0</v>
          </cell>
          <cell r="AU931">
            <v>0</v>
          </cell>
          <cell r="AV931">
            <v>0</v>
          </cell>
          <cell r="AW931">
            <v>0</v>
          </cell>
          <cell r="AX931">
            <v>0</v>
          </cell>
          <cell r="AY931">
            <v>0</v>
          </cell>
          <cell r="AZ931">
            <v>0</v>
          </cell>
          <cell r="BA931">
            <v>0</v>
          </cell>
          <cell r="BB931">
            <v>0</v>
          </cell>
          <cell r="BC931">
            <v>0</v>
          </cell>
          <cell r="BD931">
            <v>0</v>
          </cell>
        </row>
        <row r="932">
          <cell r="AP932">
            <v>0</v>
          </cell>
          <cell r="AR932">
            <v>0</v>
          </cell>
          <cell r="AT932">
            <v>0</v>
          </cell>
          <cell r="AU932">
            <v>0</v>
          </cell>
          <cell r="AV932">
            <v>0</v>
          </cell>
          <cell r="AW932">
            <v>0</v>
          </cell>
          <cell r="AX932">
            <v>0</v>
          </cell>
          <cell r="AY932">
            <v>0</v>
          </cell>
          <cell r="AZ932">
            <v>0</v>
          </cell>
          <cell r="BA932">
            <v>0</v>
          </cell>
          <cell r="BB932">
            <v>0</v>
          </cell>
          <cell r="BC932">
            <v>0</v>
          </cell>
          <cell r="BD932">
            <v>0</v>
          </cell>
        </row>
        <row r="933">
          <cell r="AP933">
            <v>0</v>
          </cell>
          <cell r="AR933">
            <v>0</v>
          </cell>
          <cell r="AT933">
            <v>0</v>
          </cell>
          <cell r="AU933">
            <v>0</v>
          </cell>
          <cell r="AV933">
            <v>0</v>
          </cell>
          <cell r="AW933">
            <v>0</v>
          </cell>
          <cell r="AX933">
            <v>0</v>
          </cell>
          <cell r="AY933">
            <v>0</v>
          </cell>
          <cell r="AZ933">
            <v>0</v>
          </cell>
          <cell r="BA933">
            <v>0</v>
          </cell>
          <cell r="BB933">
            <v>0</v>
          </cell>
          <cell r="BC933">
            <v>0</v>
          </cell>
          <cell r="BD933">
            <v>0</v>
          </cell>
        </row>
        <row r="934">
          <cell r="AP934">
            <v>0</v>
          </cell>
          <cell r="AR934">
            <v>0</v>
          </cell>
          <cell r="AT934">
            <v>0</v>
          </cell>
          <cell r="AU934">
            <v>0</v>
          </cell>
          <cell r="AV934">
            <v>0</v>
          </cell>
          <cell r="AW934">
            <v>0</v>
          </cell>
          <cell r="AX934">
            <v>0</v>
          </cell>
          <cell r="AY934">
            <v>0</v>
          </cell>
          <cell r="AZ934">
            <v>0</v>
          </cell>
          <cell r="BA934">
            <v>0</v>
          </cell>
          <cell r="BB934">
            <v>0</v>
          </cell>
          <cell r="BC934">
            <v>0</v>
          </cell>
          <cell r="BD934">
            <v>0</v>
          </cell>
        </row>
        <row r="935">
          <cell r="AP935">
            <v>75</v>
          </cell>
          <cell r="AR935">
            <v>0</v>
          </cell>
          <cell r="AT935">
            <v>0</v>
          </cell>
          <cell r="AU935">
            <v>0</v>
          </cell>
          <cell r="AV935">
            <v>0</v>
          </cell>
          <cell r="AW935">
            <v>0</v>
          </cell>
          <cell r="AX935">
            <v>0</v>
          </cell>
          <cell r="AY935">
            <v>0</v>
          </cell>
          <cell r="AZ935">
            <v>0</v>
          </cell>
          <cell r="BA935">
            <v>0</v>
          </cell>
          <cell r="BB935">
            <v>0</v>
          </cell>
          <cell r="BC935">
            <v>0</v>
          </cell>
          <cell r="BD935">
            <v>0</v>
          </cell>
        </row>
        <row r="936">
          <cell r="AP936">
            <v>0</v>
          </cell>
          <cell r="AR936">
            <v>0</v>
          </cell>
          <cell r="AT936">
            <v>0</v>
          </cell>
          <cell r="AU936">
            <v>0</v>
          </cell>
          <cell r="AV936">
            <v>0</v>
          </cell>
          <cell r="AW936">
            <v>0</v>
          </cell>
          <cell r="AX936">
            <v>0</v>
          </cell>
          <cell r="AY936">
            <v>0</v>
          </cell>
          <cell r="AZ936">
            <v>0</v>
          </cell>
          <cell r="BA936">
            <v>0</v>
          </cell>
          <cell r="BB936">
            <v>0</v>
          </cell>
          <cell r="BC936">
            <v>0</v>
          </cell>
          <cell r="BD936">
            <v>0</v>
          </cell>
        </row>
        <row r="937">
          <cell r="AP937">
            <v>0</v>
          </cell>
          <cell r="AR937">
            <v>0</v>
          </cell>
          <cell r="AT937">
            <v>0</v>
          </cell>
          <cell r="AU937">
            <v>0</v>
          </cell>
          <cell r="AV937">
            <v>0</v>
          </cell>
          <cell r="AW937">
            <v>0</v>
          </cell>
          <cell r="AX937">
            <v>0</v>
          </cell>
          <cell r="AY937">
            <v>0</v>
          </cell>
          <cell r="AZ937">
            <v>0</v>
          </cell>
          <cell r="BA937">
            <v>0</v>
          </cell>
          <cell r="BB937">
            <v>0</v>
          </cell>
          <cell r="BC937">
            <v>0</v>
          </cell>
          <cell r="BD937">
            <v>0</v>
          </cell>
        </row>
        <row r="938">
          <cell r="AP938">
            <v>0</v>
          </cell>
          <cell r="AR938">
            <v>0</v>
          </cell>
          <cell r="AT938">
            <v>0</v>
          </cell>
          <cell r="AU938">
            <v>0</v>
          </cell>
          <cell r="AV938">
            <v>0</v>
          </cell>
          <cell r="AW938">
            <v>0</v>
          </cell>
          <cell r="AX938">
            <v>0</v>
          </cell>
          <cell r="AY938">
            <v>0</v>
          </cell>
          <cell r="AZ938">
            <v>0</v>
          </cell>
          <cell r="BA938">
            <v>0</v>
          </cell>
          <cell r="BB938">
            <v>0</v>
          </cell>
          <cell r="BC938">
            <v>0</v>
          </cell>
          <cell r="BD938">
            <v>0</v>
          </cell>
        </row>
        <row r="939">
          <cell r="AP939">
            <v>0</v>
          </cell>
          <cell r="AR939">
            <v>0</v>
          </cell>
          <cell r="AT939">
            <v>0</v>
          </cell>
          <cell r="AU939">
            <v>0</v>
          </cell>
          <cell r="AV939">
            <v>0</v>
          </cell>
          <cell r="AW939">
            <v>0</v>
          </cell>
          <cell r="AX939">
            <v>0</v>
          </cell>
          <cell r="AY939">
            <v>0</v>
          </cell>
          <cell r="AZ939">
            <v>0</v>
          </cell>
          <cell r="BA939">
            <v>0</v>
          </cell>
          <cell r="BB939">
            <v>0</v>
          </cell>
          <cell r="BC939">
            <v>0</v>
          </cell>
          <cell r="BD939">
            <v>0</v>
          </cell>
        </row>
        <row r="940">
          <cell r="AP940">
            <v>0</v>
          </cell>
          <cell r="AR940">
            <v>0</v>
          </cell>
          <cell r="AT940">
            <v>0</v>
          </cell>
          <cell r="AU940">
            <v>0</v>
          </cell>
          <cell r="AV940">
            <v>0</v>
          </cell>
          <cell r="AW940">
            <v>0</v>
          </cell>
          <cell r="AX940">
            <v>0</v>
          </cell>
          <cell r="AY940">
            <v>0</v>
          </cell>
          <cell r="AZ940">
            <v>0</v>
          </cell>
          <cell r="BA940">
            <v>0</v>
          </cell>
          <cell r="BB940">
            <v>0</v>
          </cell>
          <cell r="BC940">
            <v>0</v>
          </cell>
          <cell r="BD940">
            <v>0</v>
          </cell>
        </row>
        <row r="941">
          <cell r="AP941">
            <v>0</v>
          </cell>
          <cell r="AR941">
            <v>0</v>
          </cell>
          <cell r="AT941">
            <v>0</v>
          </cell>
          <cell r="AU941">
            <v>0</v>
          </cell>
          <cell r="AV941">
            <v>0</v>
          </cell>
          <cell r="AW941">
            <v>0</v>
          </cell>
          <cell r="AX941">
            <v>0</v>
          </cell>
          <cell r="AY941">
            <v>0</v>
          </cell>
          <cell r="AZ941">
            <v>0</v>
          </cell>
          <cell r="BA941">
            <v>0</v>
          </cell>
          <cell r="BB941">
            <v>0</v>
          </cell>
          <cell r="BC941">
            <v>0</v>
          </cell>
          <cell r="BD941">
            <v>0</v>
          </cell>
        </row>
        <row r="942">
          <cell r="AP942">
            <v>0</v>
          </cell>
          <cell r="AR942">
            <v>0</v>
          </cell>
          <cell r="AT942">
            <v>0</v>
          </cell>
          <cell r="AU942">
            <v>0</v>
          </cell>
          <cell r="AV942">
            <v>0</v>
          </cell>
          <cell r="AW942">
            <v>0</v>
          </cell>
          <cell r="AX942">
            <v>0</v>
          </cell>
          <cell r="AY942">
            <v>0</v>
          </cell>
          <cell r="AZ942">
            <v>0</v>
          </cell>
          <cell r="BA942">
            <v>0</v>
          </cell>
          <cell r="BB942">
            <v>0</v>
          </cell>
          <cell r="BC942">
            <v>0</v>
          </cell>
          <cell r="BD942">
            <v>0</v>
          </cell>
        </row>
        <row r="943">
          <cell r="AP943">
            <v>0</v>
          </cell>
          <cell r="AR943">
            <v>0</v>
          </cell>
          <cell r="AT943">
            <v>0</v>
          </cell>
          <cell r="AU943">
            <v>0</v>
          </cell>
          <cell r="AV943">
            <v>0</v>
          </cell>
          <cell r="AW943">
            <v>0</v>
          </cell>
          <cell r="AX943">
            <v>0</v>
          </cell>
          <cell r="AY943">
            <v>0</v>
          </cell>
          <cell r="AZ943">
            <v>0</v>
          </cell>
          <cell r="BA943">
            <v>0</v>
          </cell>
          <cell r="BB943">
            <v>0</v>
          </cell>
          <cell r="BC943">
            <v>0</v>
          </cell>
          <cell r="BD943">
            <v>0</v>
          </cell>
        </row>
        <row r="944">
          <cell r="AP944">
            <v>0</v>
          </cell>
          <cell r="AR944">
            <v>0</v>
          </cell>
          <cell r="AT944">
            <v>0</v>
          </cell>
          <cell r="AU944">
            <v>0</v>
          </cell>
          <cell r="AV944">
            <v>0</v>
          </cell>
          <cell r="AW944">
            <v>0</v>
          </cell>
          <cell r="AX944">
            <v>0</v>
          </cell>
          <cell r="AY944">
            <v>0</v>
          </cell>
          <cell r="AZ944">
            <v>0</v>
          </cell>
          <cell r="BA944">
            <v>0</v>
          </cell>
          <cell r="BB944">
            <v>0</v>
          </cell>
          <cell r="BC944">
            <v>0</v>
          </cell>
          <cell r="BD944">
            <v>0</v>
          </cell>
        </row>
        <row r="945">
          <cell r="AP945">
            <v>0</v>
          </cell>
          <cell r="AR945">
            <v>0</v>
          </cell>
          <cell r="AT945">
            <v>0</v>
          </cell>
          <cell r="AU945">
            <v>0</v>
          </cell>
          <cell r="AV945">
            <v>0</v>
          </cell>
          <cell r="AW945">
            <v>0</v>
          </cell>
          <cell r="AX945">
            <v>0</v>
          </cell>
          <cell r="AY945">
            <v>0</v>
          </cell>
          <cell r="AZ945">
            <v>0</v>
          </cell>
          <cell r="BA945">
            <v>0</v>
          </cell>
          <cell r="BB945">
            <v>0</v>
          </cell>
          <cell r="BC945">
            <v>0</v>
          </cell>
          <cell r="BD945">
            <v>0</v>
          </cell>
        </row>
        <row r="946">
          <cell r="AP946">
            <v>0</v>
          </cell>
          <cell r="AR946">
            <v>0</v>
          </cell>
          <cell r="AT946">
            <v>0</v>
          </cell>
          <cell r="AU946">
            <v>0</v>
          </cell>
          <cell r="AV946">
            <v>0</v>
          </cell>
          <cell r="AW946">
            <v>0</v>
          </cell>
          <cell r="AX946">
            <v>0</v>
          </cell>
          <cell r="AY946">
            <v>0</v>
          </cell>
          <cell r="AZ946">
            <v>0</v>
          </cell>
          <cell r="BA946">
            <v>0</v>
          </cell>
          <cell r="BB946">
            <v>0</v>
          </cell>
          <cell r="BC946">
            <v>0</v>
          </cell>
          <cell r="BD946">
            <v>0</v>
          </cell>
        </row>
        <row r="947">
          <cell r="AP947">
            <v>76</v>
          </cell>
          <cell r="AR947">
            <v>0</v>
          </cell>
          <cell r="AT947">
            <v>0</v>
          </cell>
          <cell r="AU947">
            <v>0</v>
          </cell>
          <cell r="AV947">
            <v>0</v>
          </cell>
          <cell r="AW947">
            <v>0</v>
          </cell>
          <cell r="AX947">
            <v>0</v>
          </cell>
          <cell r="AY947">
            <v>0</v>
          </cell>
          <cell r="AZ947">
            <v>0</v>
          </cell>
          <cell r="BA947">
            <v>0</v>
          </cell>
          <cell r="BB947">
            <v>0</v>
          </cell>
          <cell r="BC947">
            <v>0</v>
          </cell>
          <cell r="BD947">
            <v>0</v>
          </cell>
        </row>
        <row r="948">
          <cell r="AP948">
            <v>0</v>
          </cell>
          <cell r="AR948">
            <v>0</v>
          </cell>
          <cell r="AT948">
            <v>0</v>
          </cell>
          <cell r="AU948">
            <v>0</v>
          </cell>
          <cell r="AV948">
            <v>0</v>
          </cell>
          <cell r="AW948">
            <v>0</v>
          </cell>
          <cell r="AX948">
            <v>0</v>
          </cell>
          <cell r="AY948">
            <v>0</v>
          </cell>
          <cell r="AZ948">
            <v>0</v>
          </cell>
          <cell r="BA948">
            <v>0</v>
          </cell>
          <cell r="BB948">
            <v>0</v>
          </cell>
          <cell r="BC948">
            <v>0</v>
          </cell>
          <cell r="BD948">
            <v>0</v>
          </cell>
        </row>
        <row r="949">
          <cell r="AP949">
            <v>0</v>
          </cell>
          <cell r="AR949">
            <v>0</v>
          </cell>
          <cell r="AT949">
            <v>0</v>
          </cell>
          <cell r="AU949">
            <v>0</v>
          </cell>
          <cell r="AV949">
            <v>0</v>
          </cell>
          <cell r="AW949">
            <v>0</v>
          </cell>
          <cell r="AX949">
            <v>0</v>
          </cell>
          <cell r="AY949">
            <v>0</v>
          </cell>
          <cell r="AZ949">
            <v>0</v>
          </cell>
          <cell r="BA949">
            <v>0</v>
          </cell>
          <cell r="BB949">
            <v>0</v>
          </cell>
          <cell r="BC949">
            <v>0</v>
          </cell>
          <cell r="BD949">
            <v>0</v>
          </cell>
        </row>
        <row r="950">
          <cell r="AP950">
            <v>0</v>
          </cell>
          <cell r="AR950">
            <v>0</v>
          </cell>
          <cell r="AT950">
            <v>0</v>
          </cell>
          <cell r="AU950">
            <v>0</v>
          </cell>
          <cell r="AV950">
            <v>0</v>
          </cell>
          <cell r="AW950">
            <v>0</v>
          </cell>
          <cell r="AX950">
            <v>0</v>
          </cell>
          <cell r="AY950">
            <v>0</v>
          </cell>
          <cell r="AZ950">
            <v>0</v>
          </cell>
          <cell r="BA950">
            <v>0</v>
          </cell>
          <cell r="BB950">
            <v>0</v>
          </cell>
          <cell r="BC950">
            <v>0</v>
          </cell>
          <cell r="BD950">
            <v>0</v>
          </cell>
        </row>
        <row r="951">
          <cell r="AP951">
            <v>0</v>
          </cell>
          <cell r="AR951">
            <v>0</v>
          </cell>
          <cell r="AT951">
            <v>0</v>
          </cell>
          <cell r="AU951">
            <v>0</v>
          </cell>
          <cell r="AV951">
            <v>0</v>
          </cell>
          <cell r="AW951">
            <v>0</v>
          </cell>
          <cell r="AX951">
            <v>0</v>
          </cell>
          <cell r="AY951">
            <v>0</v>
          </cell>
          <cell r="AZ951">
            <v>0</v>
          </cell>
          <cell r="BA951">
            <v>0</v>
          </cell>
          <cell r="BB951">
            <v>0</v>
          </cell>
          <cell r="BC951">
            <v>0</v>
          </cell>
          <cell r="BD951">
            <v>0</v>
          </cell>
        </row>
        <row r="952">
          <cell r="AP952">
            <v>0</v>
          </cell>
          <cell r="AR952">
            <v>0</v>
          </cell>
          <cell r="AT952">
            <v>0</v>
          </cell>
          <cell r="AU952">
            <v>0</v>
          </cell>
          <cell r="AV952">
            <v>0</v>
          </cell>
          <cell r="AW952">
            <v>0</v>
          </cell>
          <cell r="AX952">
            <v>0</v>
          </cell>
          <cell r="AY952">
            <v>0</v>
          </cell>
          <cell r="AZ952">
            <v>0</v>
          </cell>
          <cell r="BA952">
            <v>0</v>
          </cell>
          <cell r="BB952">
            <v>0</v>
          </cell>
          <cell r="BC952">
            <v>0</v>
          </cell>
          <cell r="BD952">
            <v>0</v>
          </cell>
        </row>
        <row r="953">
          <cell r="AP953">
            <v>0</v>
          </cell>
          <cell r="AR953">
            <v>0</v>
          </cell>
          <cell r="AT953">
            <v>0</v>
          </cell>
          <cell r="AU953">
            <v>0</v>
          </cell>
          <cell r="AV953">
            <v>0</v>
          </cell>
          <cell r="AW953">
            <v>0</v>
          </cell>
          <cell r="AX953">
            <v>0</v>
          </cell>
          <cell r="AY953">
            <v>0</v>
          </cell>
          <cell r="AZ953">
            <v>0</v>
          </cell>
          <cell r="BA953">
            <v>0</v>
          </cell>
          <cell r="BB953">
            <v>0</v>
          </cell>
          <cell r="BC953">
            <v>0</v>
          </cell>
          <cell r="BD953">
            <v>0</v>
          </cell>
        </row>
        <row r="954">
          <cell r="AP954">
            <v>0</v>
          </cell>
          <cell r="AR954">
            <v>0</v>
          </cell>
          <cell r="AT954">
            <v>0</v>
          </cell>
          <cell r="AU954">
            <v>0</v>
          </cell>
          <cell r="AV954">
            <v>0</v>
          </cell>
          <cell r="AW954">
            <v>0</v>
          </cell>
          <cell r="AX954">
            <v>0</v>
          </cell>
          <cell r="AY954">
            <v>0</v>
          </cell>
          <cell r="AZ954">
            <v>0</v>
          </cell>
          <cell r="BA954">
            <v>0</v>
          </cell>
          <cell r="BB954">
            <v>0</v>
          </cell>
          <cell r="BC954">
            <v>0</v>
          </cell>
          <cell r="BD954">
            <v>0</v>
          </cell>
        </row>
        <row r="955">
          <cell r="AP955">
            <v>0</v>
          </cell>
          <cell r="AR955">
            <v>0</v>
          </cell>
          <cell r="AT955">
            <v>0</v>
          </cell>
          <cell r="AU955">
            <v>0</v>
          </cell>
          <cell r="AV955">
            <v>0</v>
          </cell>
          <cell r="AW955">
            <v>0</v>
          </cell>
          <cell r="AX955">
            <v>0</v>
          </cell>
          <cell r="AY955">
            <v>0</v>
          </cell>
          <cell r="AZ955">
            <v>0</v>
          </cell>
          <cell r="BA955">
            <v>0</v>
          </cell>
          <cell r="BB955">
            <v>0</v>
          </cell>
          <cell r="BC955">
            <v>0</v>
          </cell>
          <cell r="BD955">
            <v>0</v>
          </cell>
        </row>
        <row r="956">
          <cell r="AP956">
            <v>0</v>
          </cell>
          <cell r="AR956">
            <v>0</v>
          </cell>
          <cell r="AT956">
            <v>0</v>
          </cell>
          <cell r="AU956">
            <v>0</v>
          </cell>
          <cell r="AV956">
            <v>0</v>
          </cell>
          <cell r="AW956">
            <v>0</v>
          </cell>
          <cell r="AX956">
            <v>0</v>
          </cell>
          <cell r="AY956">
            <v>0</v>
          </cell>
          <cell r="AZ956">
            <v>0</v>
          </cell>
          <cell r="BA956">
            <v>0</v>
          </cell>
          <cell r="BB956">
            <v>0</v>
          </cell>
          <cell r="BC956">
            <v>0</v>
          </cell>
          <cell r="BD956">
            <v>0</v>
          </cell>
        </row>
        <row r="957">
          <cell r="AP957">
            <v>0</v>
          </cell>
          <cell r="AR957">
            <v>0</v>
          </cell>
          <cell r="AT957">
            <v>0</v>
          </cell>
          <cell r="AU957">
            <v>0</v>
          </cell>
          <cell r="AV957">
            <v>0</v>
          </cell>
          <cell r="AW957">
            <v>0</v>
          </cell>
          <cell r="AX957">
            <v>0</v>
          </cell>
          <cell r="AY957">
            <v>0</v>
          </cell>
          <cell r="AZ957">
            <v>0</v>
          </cell>
          <cell r="BA957">
            <v>0</v>
          </cell>
          <cell r="BB957">
            <v>0</v>
          </cell>
          <cell r="BC957">
            <v>0</v>
          </cell>
          <cell r="BD957">
            <v>0</v>
          </cell>
        </row>
        <row r="958">
          <cell r="AP958">
            <v>0</v>
          </cell>
          <cell r="AR958">
            <v>0</v>
          </cell>
          <cell r="AT958">
            <v>0</v>
          </cell>
          <cell r="AU958">
            <v>0</v>
          </cell>
          <cell r="AV958">
            <v>0</v>
          </cell>
          <cell r="AW958">
            <v>0</v>
          </cell>
          <cell r="AX958">
            <v>0</v>
          </cell>
          <cell r="AY958">
            <v>0</v>
          </cell>
          <cell r="AZ958">
            <v>0</v>
          </cell>
          <cell r="BA958">
            <v>0</v>
          </cell>
          <cell r="BB958">
            <v>0</v>
          </cell>
          <cell r="BC958">
            <v>0</v>
          </cell>
          <cell r="BD958">
            <v>0</v>
          </cell>
        </row>
        <row r="959">
          <cell r="AP959">
            <v>77</v>
          </cell>
          <cell r="AR959">
            <v>0</v>
          </cell>
          <cell r="AT959">
            <v>0</v>
          </cell>
          <cell r="AU959">
            <v>0</v>
          </cell>
          <cell r="AV959">
            <v>0</v>
          </cell>
          <cell r="AW959">
            <v>0</v>
          </cell>
          <cell r="AX959">
            <v>0</v>
          </cell>
          <cell r="AY959">
            <v>0</v>
          </cell>
          <cell r="AZ959">
            <v>0</v>
          </cell>
          <cell r="BA959">
            <v>0</v>
          </cell>
          <cell r="BB959">
            <v>0</v>
          </cell>
          <cell r="BC959">
            <v>0</v>
          </cell>
          <cell r="BD959">
            <v>0</v>
          </cell>
        </row>
        <row r="960">
          <cell r="AP960">
            <v>0</v>
          </cell>
          <cell r="AR960">
            <v>0</v>
          </cell>
          <cell r="AT960">
            <v>0</v>
          </cell>
          <cell r="AU960">
            <v>0</v>
          </cell>
          <cell r="AV960">
            <v>0</v>
          </cell>
          <cell r="AW960">
            <v>0</v>
          </cell>
          <cell r="AX960">
            <v>0</v>
          </cell>
          <cell r="AY960">
            <v>0</v>
          </cell>
          <cell r="AZ960">
            <v>0</v>
          </cell>
          <cell r="BA960">
            <v>0</v>
          </cell>
          <cell r="BB960">
            <v>0</v>
          </cell>
          <cell r="BC960">
            <v>0</v>
          </cell>
          <cell r="BD960">
            <v>0</v>
          </cell>
        </row>
        <row r="961">
          <cell r="AP961">
            <v>0</v>
          </cell>
          <cell r="AR961">
            <v>0</v>
          </cell>
          <cell r="AT961">
            <v>0</v>
          </cell>
          <cell r="AU961">
            <v>0</v>
          </cell>
          <cell r="AV961">
            <v>0</v>
          </cell>
          <cell r="AW961">
            <v>0</v>
          </cell>
          <cell r="AX961">
            <v>0</v>
          </cell>
          <cell r="AY961">
            <v>0</v>
          </cell>
          <cell r="AZ961">
            <v>0</v>
          </cell>
          <cell r="BA961">
            <v>0</v>
          </cell>
          <cell r="BB961">
            <v>0</v>
          </cell>
          <cell r="BC961">
            <v>0</v>
          </cell>
          <cell r="BD961">
            <v>0</v>
          </cell>
        </row>
        <row r="962">
          <cell r="AP962">
            <v>0</v>
          </cell>
          <cell r="AR962">
            <v>0</v>
          </cell>
          <cell r="AT962">
            <v>0</v>
          </cell>
          <cell r="AU962">
            <v>0</v>
          </cell>
          <cell r="AV962">
            <v>0</v>
          </cell>
          <cell r="AW962">
            <v>0</v>
          </cell>
          <cell r="AX962">
            <v>0</v>
          </cell>
          <cell r="AY962">
            <v>0</v>
          </cell>
          <cell r="AZ962">
            <v>0</v>
          </cell>
          <cell r="BA962">
            <v>0</v>
          </cell>
          <cell r="BB962">
            <v>0</v>
          </cell>
          <cell r="BC962">
            <v>0</v>
          </cell>
          <cell r="BD962">
            <v>0</v>
          </cell>
        </row>
        <row r="963">
          <cell r="AP963">
            <v>0</v>
          </cell>
          <cell r="AR963">
            <v>0</v>
          </cell>
          <cell r="AT963">
            <v>0</v>
          </cell>
          <cell r="AU963">
            <v>0</v>
          </cell>
          <cell r="AV963">
            <v>0</v>
          </cell>
          <cell r="AW963">
            <v>0</v>
          </cell>
          <cell r="AX963">
            <v>0</v>
          </cell>
          <cell r="AY963">
            <v>0</v>
          </cell>
          <cell r="AZ963">
            <v>0</v>
          </cell>
          <cell r="BA963">
            <v>0</v>
          </cell>
          <cell r="BB963">
            <v>0</v>
          </cell>
          <cell r="BC963">
            <v>0</v>
          </cell>
          <cell r="BD963">
            <v>0</v>
          </cell>
        </row>
        <row r="964">
          <cell r="AP964">
            <v>0</v>
          </cell>
          <cell r="AR964">
            <v>0</v>
          </cell>
          <cell r="AT964">
            <v>0</v>
          </cell>
          <cell r="AU964">
            <v>0</v>
          </cell>
          <cell r="AV964">
            <v>0</v>
          </cell>
          <cell r="AW964">
            <v>0</v>
          </cell>
          <cell r="AX964">
            <v>0</v>
          </cell>
          <cell r="AY964">
            <v>0</v>
          </cell>
          <cell r="AZ964">
            <v>0</v>
          </cell>
          <cell r="BA964">
            <v>0</v>
          </cell>
          <cell r="BB964">
            <v>0</v>
          </cell>
          <cell r="BC964">
            <v>0</v>
          </cell>
          <cell r="BD964">
            <v>0</v>
          </cell>
        </row>
        <row r="965">
          <cell r="AP965">
            <v>0</v>
          </cell>
          <cell r="AR965">
            <v>0</v>
          </cell>
          <cell r="AT965">
            <v>0</v>
          </cell>
          <cell r="AU965">
            <v>0</v>
          </cell>
          <cell r="AV965">
            <v>0</v>
          </cell>
          <cell r="AW965">
            <v>0</v>
          </cell>
          <cell r="AX965">
            <v>0</v>
          </cell>
          <cell r="AY965">
            <v>0</v>
          </cell>
          <cell r="AZ965">
            <v>0</v>
          </cell>
          <cell r="BA965">
            <v>0</v>
          </cell>
          <cell r="BB965">
            <v>0</v>
          </cell>
          <cell r="BC965">
            <v>0</v>
          </cell>
          <cell r="BD965">
            <v>0</v>
          </cell>
        </row>
        <row r="966">
          <cell r="AP966">
            <v>0</v>
          </cell>
          <cell r="AR966">
            <v>0</v>
          </cell>
          <cell r="AT966">
            <v>0</v>
          </cell>
          <cell r="AU966">
            <v>0</v>
          </cell>
          <cell r="AV966">
            <v>0</v>
          </cell>
          <cell r="AW966">
            <v>0</v>
          </cell>
          <cell r="AX966">
            <v>0</v>
          </cell>
          <cell r="AY966">
            <v>0</v>
          </cell>
          <cell r="AZ966">
            <v>0</v>
          </cell>
          <cell r="BA966">
            <v>0</v>
          </cell>
          <cell r="BB966">
            <v>0</v>
          </cell>
          <cell r="BC966">
            <v>0</v>
          </cell>
          <cell r="BD966">
            <v>0</v>
          </cell>
        </row>
        <row r="967">
          <cell r="AP967">
            <v>0</v>
          </cell>
          <cell r="AR967">
            <v>0</v>
          </cell>
          <cell r="AT967">
            <v>0</v>
          </cell>
          <cell r="AU967">
            <v>0</v>
          </cell>
          <cell r="AV967">
            <v>0</v>
          </cell>
          <cell r="AW967">
            <v>0</v>
          </cell>
          <cell r="AX967">
            <v>0</v>
          </cell>
          <cell r="AY967">
            <v>0</v>
          </cell>
          <cell r="AZ967">
            <v>0</v>
          </cell>
          <cell r="BA967">
            <v>0</v>
          </cell>
          <cell r="BB967">
            <v>0</v>
          </cell>
          <cell r="BC967">
            <v>0</v>
          </cell>
          <cell r="BD967">
            <v>0</v>
          </cell>
        </row>
        <row r="968">
          <cell r="AP968">
            <v>0</v>
          </cell>
          <cell r="AR968">
            <v>0</v>
          </cell>
          <cell r="AT968">
            <v>0</v>
          </cell>
          <cell r="AU968">
            <v>0</v>
          </cell>
          <cell r="AV968">
            <v>0</v>
          </cell>
          <cell r="AW968">
            <v>0</v>
          </cell>
          <cell r="AX968">
            <v>0</v>
          </cell>
          <cell r="AY968">
            <v>0</v>
          </cell>
          <cell r="AZ968">
            <v>0</v>
          </cell>
          <cell r="BA968">
            <v>0</v>
          </cell>
          <cell r="BB968">
            <v>0</v>
          </cell>
          <cell r="BC968">
            <v>0</v>
          </cell>
          <cell r="BD968">
            <v>0</v>
          </cell>
        </row>
        <row r="969">
          <cell r="AP969">
            <v>0</v>
          </cell>
          <cell r="AR969">
            <v>0</v>
          </cell>
          <cell r="AT969">
            <v>0</v>
          </cell>
          <cell r="AU969">
            <v>0</v>
          </cell>
          <cell r="AV969">
            <v>0</v>
          </cell>
          <cell r="AW969">
            <v>0</v>
          </cell>
          <cell r="AX969">
            <v>0</v>
          </cell>
          <cell r="AY969">
            <v>0</v>
          </cell>
          <cell r="AZ969">
            <v>0</v>
          </cell>
          <cell r="BA969">
            <v>0</v>
          </cell>
          <cell r="BB969">
            <v>0</v>
          </cell>
          <cell r="BC969">
            <v>0</v>
          </cell>
          <cell r="BD969">
            <v>0</v>
          </cell>
        </row>
        <row r="970">
          <cell r="AP970">
            <v>0</v>
          </cell>
          <cell r="AR970">
            <v>0</v>
          </cell>
          <cell r="AT970">
            <v>0</v>
          </cell>
          <cell r="AU970">
            <v>0</v>
          </cell>
          <cell r="AV970">
            <v>0</v>
          </cell>
          <cell r="AW970">
            <v>0</v>
          </cell>
          <cell r="AX970">
            <v>0</v>
          </cell>
          <cell r="AY970">
            <v>0</v>
          </cell>
          <cell r="AZ970">
            <v>0</v>
          </cell>
          <cell r="BA970">
            <v>0</v>
          </cell>
          <cell r="BB970">
            <v>0</v>
          </cell>
          <cell r="BC970">
            <v>0</v>
          </cell>
          <cell r="BD970">
            <v>0</v>
          </cell>
        </row>
        <row r="971">
          <cell r="AP971">
            <v>78</v>
          </cell>
          <cell r="AR971">
            <v>0</v>
          </cell>
          <cell r="AT971">
            <v>0</v>
          </cell>
          <cell r="AU971">
            <v>0</v>
          </cell>
          <cell r="AV971">
            <v>0</v>
          </cell>
          <cell r="AW971">
            <v>0</v>
          </cell>
          <cell r="AX971">
            <v>0</v>
          </cell>
          <cell r="AY971">
            <v>0</v>
          </cell>
          <cell r="AZ971">
            <v>0</v>
          </cell>
          <cell r="BA971">
            <v>0</v>
          </cell>
          <cell r="BB971">
            <v>0</v>
          </cell>
          <cell r="BC971">
            <v>0</v>
          </cell>
          <cell r="BD971">
            <v>0</v>
          </cell>
        </row>
        <row r="972">
          <cell r="AP972">
            <v>0</v>
          </cell>
          <cell r="AR972">
            <v>0</v>
          </cell>
          <cell r="AT972">
            <v>0</v>
          </cell>
          <cell r="AU972">
            <v>0</v>
          </cell>
          <cell r="AV972">
            <v>0</v>
          </cell>
          <cell r="AW972">
            <v>0</v>
          </cell>
          <cell r="AX972">
            <v>0</v>
          </cell>
          <cell r="AY972">
            <v>0</v>
          </cell>
          <cell r="AZ972">
            <v>0</v>
          </cell>
          <cell r="BA972">
            <v>0</v>
          </cell>
          <cell r="BB972">
            <v>0</v>
          </cell>
          <cell r="BC972">
            <v>0</v>
          </cell>
          <cell r="BD972">
            <v>0</v>
          </cell>
        </row>
        <row r="973">
          <cell r="AP973">
            <v>0</v>
          </cell>
          <cell r="AR973">
            <v>0</v>
          </cell>
          <cell r="AT973">
            <v>0</v>
          </cell>
          <cell r="AU973">
            <v>0</v>
          </cell>
          <cell r="AV973">
            <v>0</v>
          </cell>
          <cell r="AW973">
            <v>0</v>
          </cell>
          <cell r="AX973">
            <v>0</v>
          </cell>
          <cell r="AY973">
            <v>0</v>
          </cell>
          <cell r="AZ973">
            <v>0</v>
          </cell>
          <cell r="BA973">
            <v>0</v>
          </cell>
          <cell r="BB973">
            <v>0</v>
          </cell>
          <cell r="BC973">
            <v>0</v>
          </cell>
          <cell r="BD973">
            <v>0</v>
          </cell>
        </row>
        <row r="974">
          <cell r="AP974">
            <v>0</v>
          </cell>
          <cell r="AR974">
            <v>0</v>
          </cell>
          <cell r="AT974">
            <v>0</v>
          </cell>
          <cell r="AU974">
            <v>0</v>
          </cell>
          <cell r="AV974">
            <v>0</v>
          </cell>
          <cell r="AW974">
            <v>0</v>
          </cell>
          <cell r="AX974">
            <v>0</v>
          </cell>
          <cell r="AY974">
            <v>0</v>
          </cell>
          <cell r="AZ974">
            <v>0</v>
          </cell>
          <cell r="BA974">
            <v>0</v>
          </cell>
          <cell r="BB974">
            <v>0</v>
          </cell>
          <cell r="BC974">
            <v>0</v>
          </cell>
          <cell r="BD974">
            <v>0</v>
          </cell>
        </row>
        <row r="975">
          <cell r="AP975">
            <v>0</v>
          </cell>
          <cell r="AR975">
            <v>0</v>
          </cell>
          <cell r="AT975">
            <v>0</v>
          </cell>
          <cell r="AU975">
            <v>0</v>
          </cell>
          <cell r="AV975">
            <v>0</v>
          </cell>
          <cell r="AW975">
            <v>0</v>
          </cell>
          <cell r="AX975">
            <v>0</v>
          </cell>
          <cell r="AY975">
            <v>0</v>
          </cell>
          <cell r="AZ975">
            <v>0</v>
          </cell>
          <cell r="BA975">
            <v>0</v>
          </cell>
          <cell r="BB975">
            <v>0</v>
          </cell>
          <cell r="BC975">
            <v>0</v>
          </cell>
          <cell r="BD975">
            <v>0</v>
          </cell>
        </row>
        <row r="976">
          <cell r="AP976">
            <v>0</v>
          </cell>
          <cell r="AR976">
            <v>0</v>
          </cell>
          <cell r="AT976">
            <v>0</v>
          </cell>
          <cell r="AU976">
            <v>0</v>
          </cell>
          <cell r="AV976">
            <v>0</v>
          </cell>
          <cell r="AW976">
            <v>0</v>
          </cell>
          <cell r="AX976">
            <v>0</v>
          </cell>
          <cell r="AY976">
            <v>0</v>
          </cell>
          <cell r="AZ976">
            <v>0</v>
          </cell>
          <cell r="BA976">
            <v>0</v>
          </cell>
          <cell r="BB976">
            <v>0</v>
          </cell>
          <cell r="BC976">
            <v>0</v>
          </cell>
          <cell r="BD976">
            <v>0</v>
          </cell>
        </row>
        <row r="977">
          <cell r="AP977">
            <v>0</v>
          </cell>
          <cell r="AR977">
            <v>0</v>
          </cell>
          <cell r="AT977">
            <v>0</v>
          </cell>
          <cell r="AU977">
            <v>0</v>
          </cell>
          <cell r="AV977">
            <v>0</v>
          </cell>
          <cell r="AW977">
            <v>0</v>
          </cell>
          <cell r="AX977">
            <v>0</v>
          </cell>
          <cell r="AY977">
            <v>0</v>
          </cell>
          <cell r="AZ977">
            <v>0</v>
          </cell>
          <cell r="BA977">
            <v>0</v>
          </cell>
          <cell r="BB977">
            <v>0</v>
          </cell>
          <cell r="BC977">
            <v>0</v>
          </cell>
          <cell r="BD977">
            <v>0</v>
          </cell>
        </row>
        <row r="978">
          <cell r="AP978">
            <v>0</v>
          </cell>
          <cell r="AR978">
            <v>0</v>
          </cell>
          <cell r="AT978">
            <v>0</v>
          </cell>
          <cell r="AU978">
            <v>0</v>
          </cell>
          <cell r="AV978">
            <v>0</v>
          </cell>
          <cell r="AW978">
            <v>0</v>
          </cell>
          <cell r="AX978">
            <v>0</v>
          </cell>
          <cell r="AY978">
            <v>0</v>
          </cell>
          <cell r="AZ978">
            <v>0</v>
          </cell>
          <cell r="BA978">
            <v>0</v>
          </cell>
          <cell r="BB978">
            <v>0</v>
          </cell>
          <cell r="BC978">
            <v>0</v>
          </cell>
          <cell r="BD978">
            <v>0</v>
          </cell>
        </row>
        <row r="979">
          <cell r="AP979">
            <v>0</v>
          </cell>
          <cell r="AR979">
            <v>0</v>
          </cell>
          <cell r="AT979">
            <v>0</v>
          </cell>
          <cell r="AU979">
            <v>0</v>
          </cell>
          <cell r="AV979">
            <v>0</v>
          </cell>
          <cell r="AW979">
            <v>0</v>
          </cell>
          <cell r="AX979">
            <v>0</v>
          </cell>
          <cell r="AY979">
            <v>0</v>
          </cell>
          <cell r="AZ979">
            <v>0</v>
          </cell>
          <cell r="BA979">
            <v>0</v>
          </cell>
          <cell r="BB979">
            <v>0</v>
          </cell>
          <cell r="BC979">
            <v>0</v>
          </cell>
          <cell r="BD979">
            <v>0</v>
          </cell>
        </row>
        <row r="980">
          <cell r="AP980">
            <v>0</v>
          </cell>
          <cell r="AR980">
            <v>0</v>
          </cell>
          <cell r="AT980">
            <v>0</v>
          </cell>
          <cell r="AU980">
            <v>0</v>
          </cell>
          <cell r="AV980">
            <v>0</v>
          </cell>
          <cell r="AW980">
            <v>0</v>
          </cell>
          <cell r="AX980">
            <v>0</v>
          </cell>
          <cell r="AY980">
            <v>0</v>
          </cell>
          <cell r="AZ980">
            <v>0</v>
          </cell>
          <cell r="BA980">
            <v>0</v>
          </cell>
          <cell r="BB980">
            <v>0</v>
          </cell>
          <cell r="BC980">
            <v>0</v>
          </cell>
          <cell r="BD980">
            <v>0</v>
          </cell>
        </row>
        <row r="981">
          <cell r="AP981">
            <v>0</v>
          </cell>
          <cell r="AR981">
            <v>0</v>
          </cell>
          <cell r="AT981">
            <v>0</v>
          </cell>
          <cell r="AU981">
            <v>0</v>
          </cell>
          <cell r="AV981">
            <v>0</v>
          </cell>
          <cell r="AW981">
            <v>0</v>
          </cell>
          <cell r="AX981">
            <v>0</v>
          </cell>
          <cell r="AY981">
            <v>0</v>
          </cell>
          <cell r="AZ981">
            <v>0</v>
          </cell>
          <cell r="BA981">
            <v>0</v>
          </cell>
          <cell r="BB981">
            <v>0</v>
          </cell>
          <cell r="BC981">
            <v>0</v>
          </cell>
          <cell r="BD981">
            <v>0</v>
          </cell>
        </row>
        <row r="982">
          <cell r="AP982">
            <v>0</v>
          </cell>
          <cell r="AR982">
            <v>0</v>
          </cell>
          <cell r="AT982">
            <v>0</v>
          </cell>
          <cell r="AU982">
            <v>0</v>
          </cell>
          <cell r="AV982">
            <v>0</v>
          </cell>
          <cell r="AW982">
            <v>0</v>
          </cell>
          <cell r="AX982">
            <v>0</v>
          </cell>
          <cell r="AY982">
            <v>0</v>
          </cell>
          <cell r="AZ982">
            <v>0</v>
          </cell>
          <cell r="BA982">
            <v>0</v>
          </cell>
          <cell r="BB982">
            <v>0</v>
          </cell>
          <cell r="BC982">
            <v>0</v>
          </cell>
          <cell r="BD982">
            <v>0</v>
          </cell>
        </row>
        <row r="983">
          <cell r="AP983">
            <v>79</v>
          </cell>
          <cell r="AR983">
            <v>0</v>
          </cell>
          <cell r="AT983">
            <v>0</v>
          </cell>
          <cell r="AU983">
            <v>0</v>
          </cell>
          <cell r="AV983">
            <v>0</v>
          </cell>
          <cell r="AW983">
            <v>0</v>
          </cell>
          <cell r="AX983">
            <v>0</v>
          </cell>
          <cell r="AY983">
            <v>0</v>
          </cell>
          <cell r="AZ983">
            <v>0</v>
          </cell>
          <cell r="BA983">
            <v>0</v>
          </cell>
          <cell r="BB983">
            <v>0</v>
          </cell>
          <cell r="BC983">
            <v>0</v>
          </cell>
          <cell r="BD983">
            <v>0</v>
          </cell>
        </row>
        <row r="984">
          <cell r="AP984">
            <v>0</v>
          </cell>
          <cell r="AR984">
            <v>0</v>
          </cell>
          <cell r="AT984">
            <v>0</v>
          </cell>
          <cell r="AU984">
            <v>0</v>
          </cell>
          <cell r="AV984">
            <v>0</v>
          </cell>
          <cell r="AW984">
            <v>0</v>
          </cell>
          <cell r="AX984">
            <v>0</v>
          </cell>
          <cell r="AY984">
            <v>0</v>
          </cell>
          <cell r="AZ984">
            <v>0</v>
          </cell>
          <cell r="BA984">
            <v>0</v>
          </cell>
          <cell r="BB984">
            <v>0</v>
          </cell>
          <cell r="BC984">
            <v>0</v>
          </cell>
          <cell r="BD984">
            <v>0</v>
          </cell>
        </row>
        <row r="985">
          <cell r="AP985">
            <v>0</v>
          </cell>
          <cell r="AR985">
            <v>0</v>
          </cell>
          <cell r="AT985">
            <v>0</v>
          </cell>
          <cell r="AU985">
            <v>0</v>
          </cell>
          <cell r="AV985">
            <v>0</v>
          </cell>
          <cell r="AW985">
            <v>0</v>
          </cell>
          <cell r="AX985">
            <v>0</v>
          </cell>
          <cell r="AY985">
            <v>0</v>
          </cell>
          <cell r="AZ985">
            <v>0</v>
          </cell>
          <cell r="BA985">
            <v>0</v>
          </cell>
          <cell r="BB985">
            <v>0</v>
          </cell>
          <cell r="BC985">
            <v>0</v>
          </cell>
          <cell r="BD985">
            <v>0</v>
          </cell>
        </row>
        <row r="986">
          <cell r="AP986">
            <v>0</v>
          </cell>
          <cell r="AR986">
            <v>0</v>
          </cell>
          <cell r="AT986">
            <v>0</v>
          </cell>
          <cell r="AU986">
            <v>0</v>
          </cell>
          <cell r="AV986">
            <v>0</v>
          </cell>
          <cell r="AW986">
            <v>0</v>
          </cell>
          <cell r="AX986">
            <v>0</v>
          </cell>
          <cell r="AY986">
            <v>0</v>
          </cell>
          <cell r="AZ986">
            <v>0</v>
          </cell>
          <cell r="BA986">
            <v>0</v>
          </cell>
          <cell r="BB986">
            <v>0</v>
          </cell>
          <cell r="BC986">
            <v>0</v>
          </cell>
          <cell r="BD986">
            <v>0</v>
          </cell>
        </row>
        <row r="987">
          <cell r="AP987">
            <v>0</v>
          </cell>
          <cell r="AR987">
            <v>0</v>
          </cell>
          <cell r="AT987">
            <v>0</v>
          </cell>
          <cell r="AU987">
            <v>0</v>
          </cell>
          <cell r="AV987">
            <v>0</v>
          </cell>
          <cell r="AW987">
            <v>0</v>
          </cell>
          <cell r="AX987">
            <v>0</v>
          </cell>
          <cell r="AY987">
            <v>0</v>
          </cell>
          <cell r="AZ987">
            <v>0</v>
          </cell>
          <cell r="BA987">
            <v>0</v>
          </cell>
          <cell r="BB987">
            <v>0</v>
          </cell>
          <cell r="BC987">
            <v>0</v>
          </cell>
          <cell r="BD987">
            <v>0</v>
          </cell>
        </row>
        <row r="988">
          <cell r="AP988">
            <v>0</v>
          </cell>
          <cell r="AR988">
            <v>0</v>
          </cell>
          <cell r="AT988">
            <v>0</v>
          </cell>
          <cell r="AU988">
            <v>0</v>
          </cell>
          <cell r="AV988">
            <v>0</v>
          </cell>
          <cell r="AW988">
            <v>0</v>
          </cell>
          <cell r="AX988">
            <v>0</v>
          </cell>
          <cell r="AY988">
            <v>0</v>
          </cell>
          <cell r="AZ988">
            <v>0</v>
          </cell>
          <cell r="BA988">
            <v>0</v>
          </cell>
          <cell r="BB988">
            <v>0</v>
          </cell>
          <cell r="BC988">
            <v>0</v>
          </cell>
          <cell r="BD988">
            <v>0</v>
          </cell>
        </row>
        <row r="989">
          <cell r="AP989">
            <v>0</v>
          </cell>
          <cell r="AR989">
            <v>0</v>
          </cell>
          <cell r="AT989">
            <v>0</v>
          </cell>
          <cell r="AU989">
            <v>0</v>
          </cell>
          <cell r="AV989">
            <v>0</v>
          </cell>
          <cell r="AW989">
            <v>0</v>
          </cell>
          <cell r="AX989">
            <v>0</v>
          </cell>
          <cell r="AY989">
            <v>0</v>
          </cell>
          <cell r="AZ989">
            <v>0</v>
          </cell>
          <cell r="BA989">
            <v>0</v>
          </cell>
          <cell r="BB989">
            <v>0</v>
          </cell>
          <cell r="BC989">
            <v>0</v>
          </cell>
          <cell r="BD989">
            <v>0</v>
          </cell>
        </row>
        <row r="990">
          <cell r="AP990">
            <v>0</v>
          </cell>
          <cell r="AR990">
            <v>0</v>
          </cell>
          <cell r="AT990">
            <v>0</v>
          </cell>
          <cell r="AU990">
            <v>0</v>
          </cell>
          <cell r="AV990">
            <v>0</v>
          </cell>
          <cell r="AW990">
            <v>0</v>
          </cell>
          <cell r="AX990">
            <v>0</v>
          </cell>
          <cell r="AY990">
            <v>0</v>
          </cell>
          <cell r="AZ990">
            <v>0</v>
          </cell>
          <cell r="BA990">
            <v>0</v>
          </cell>
          <cell r="BB990">
            <v>0</v>
          </cell>
          <cell r="BC990">
            <v>0</v>
          </cell>
          <cell r="BD990">
            <v>0</v>
          </cell>
        </row>
        <row r="991">
          <cell r="AP991">
            <v>0</v>
          </cell>
          <cell r="AR991">
            <v>0</v>
          </cell>
          <cell r="AT991">
            <v>0</v>
          </cell>
          <cell r="AU991">
            <v>0</v>
          </cell>
          <cell r="AV991">
            <v>0</v>
          </cell>
          <cell r="AW991">
            <v>0</v>
          </cell>
          <cell r="AX991">
            <v>0</v>
          </cell>
          <cell r="AY991">
            <v>0</v>
          </cell>
          <cell r="AZ991">
            <v>0</v>
          </cell>
          <cell r="BA991">
            <v>0</v>
          </cell>
          <cell r="BB991">
            <v>0</v>
          </cell>
          <cell r="BC991">
            <v>0</v>
          </cell>
          <cell r="BD991">
            <v>0</v>
          </cell>
        </row>
        <row r="992">
          <cell r="AP992">
            <v>0</v>
          </cell>
          <cell r="AR992">
            <v>0</v>
          </cell>
          <cell r="AT992">
            <v>0</v>
          </cell>
          <cell r="AU992">
            <v>0</v>
          </cell>
          <cell r="AV992">
            <v>0</v>
          </cell>
          <cell r="AW992">
            <v>0</v>
          </cell>
          <cell r="AX992">
            <v>0</v>
          </cell>
          <cell r="AY992">
            <v>0</v>
          </cell>
          <cell r="AZ992">
            <v>0</v>
          </cell>
          <cell r="BA992">
            <v>0</v>
          </cell>
          <cell r="BB992">
            <v>0</v>
          </cell>
          <cell r="BC992">
            <v>0</v>
          </cell>
          <cell r="BD992">
            <v>0</v>
          </cell>
        </row>
        <row r="993">
          <cell r="AP993">
            <v>0</v>
          </cell>
          <cell r="AR993">
            <v>0</v>
          </cell>
          <cell r="AT993">
            <v>0</v>
          </cell>
          <cell r="AU993">
            <v>0</v>
          </cell>
          <cell r="AV993">
            <v>0</v>
          </cell>
          <cell r="AW993">
            <v>0</v>
          </cell>
          <cell r="AX993">
            <v>0</v>
          </cell>
          <cell r="AY993">
            <v>0</v>
          </cell>
          <cell r="AZ993">
            <v>0</v>
          </cell>
          <cell r="BA993">
            <v>0</v>
          </cell>
          <cell r="BB993">
            <v>0</v>
          </cell>
          <cell r="BC993">
            <v>0</v>
          </cell>
          <cell r="BD993">
            <v>0</v>
          </cell>
        </row>
        <row r="994">
          <cell r="AP994">
            <v>0</v>
          </cell>
          <cell r="AR994">
            <v>0</v>
          </cell>
          <cell r="AT994">
            <v>0</v>
          </cell>
          <cell r="AU994">
            <v>0</v>
          </cell>
          <cell r="AV994">
            <v>0</v>
          </cell>
          <cell r="AW994">
            <v>0</v>
          </cell>
          <cell r="AX994">
            <v>0</v>
          </cell>
          <cell r="AY994">
            <v>0</v>
          </cell>
          <cell r="AZ994">
            <v>0</v>
          </cell>
          <cell r="BA994">
            <v>0</v>
          </cell>
          <cell r="BB994">
            <v>0</v>
          </cell>
          <cell r="BC994">
            <v>0</v>
          </cell>
          <cell r="BD994">
            <v>0</v>
          </cell>
        </row>
        <row r="995">
          <cell r="AP995">
            <v>80</v>
          </cell>
          <cell r="AR995">
            <v>0</v>
          </cell>
          <cell r="AT995">
            <v>0</v>
          </cell>
          <cell r="AU995">
            <v>0</v>
          </cell>
          <cell r="AV995">
            <v>0</v>
          </cell>
          <cell r="AW995">
            <v>0</v>
          </cell>
          <cell r="AX995">
            <v>0</v>
          </cell>
          <cell r="AY995">
            <v>0</v>
          </cell>
          <cell r="AZ995">
            <v>0</v>
          </cell>
          <cell r="BA995">
            <v>0</v>
          </cell>
          <cell r="BB995">
            <v>0</v>
          </cell>
          <cell r="BC995">
            <v>0</v>
          </cell>
          <cell r="BD995">
            <v>0</v>
          </cell>
        </row>
        <row r="996">
          <cell r="AP996">
            <v>0</v>
          </cell>
          <cell r="AR996">
            <v>0</v>
          </cell>
          <cell r="AT996">
            <v>0</v>
          </cell>
          <cell r="AU996">
            <v>0</v>
          </cell>
          <cell r="AV996">
            <v>0</v>
          </cell>
          <cell r="AW996">
            <v>0</v>
          </cell>
          <cell r="AX996">
            <v>0</v>
          </cell>
          <cell r="AY996">
            <v>0</v>
          </cell>
          <cell r="AZ996">
            <v>0</v>
          </cell>
          <cell r="BA996">
            <v>0</v>
          </cell>
          <cell r="BB996">
            <v>0</v>
          </cell>
          <cell r="BC996">
            <v>0</v>
          </cell>
          <cell r="BD996">
            <v>0</v>
          </cell>
        </row>
        <row r="997">
          <cell r="AP997">
            <v>0</v>
          </cell>
          <cell r="AR997">
            <v>0</v>
          </cell>
          <cell r="AT997">
            <v>0</v>
          </cell>
          <cell r="AU997">
            <v>0</v>
          </cell>
          <cell r="AV997">
            <v>0</v>
          </cell>
          <cell r="AW997">
            <v>0</v>
          </cell>
          <cell r="AX997">
            <v>0</v>
          </cell>
          <cell r="AY997">
            <v>0</v>
          </cell>
          <cell r="AZ997">
            <v>0</v>
          </cell>
          <cell r="BA997">
            <v>0</v>
          </cell>
          <cell r="BB997">
            <v>0</v>
          </cell>
          <cell r="BC997">
            <v>0</v>
          </cell>
          <cell r="BD997">
            <v>0</v>
          </cell>
        </row>
        <row r="998">
          <cell r="AP998">
            <v>0</v>
          </cell>
          <cell r="AR998">
            <v>0</v>
          </cell>
          <cell r="AT998">
            <v>0</v>
          </cell>
          <cell r="AU998">
            <v>0</v>
          </cell>
          <cell r="AV998">
            <v>0</v>
          </cell>
          <cell r="AW998">
            <v>0</v>
          </cell>
          <cell r="AX998">
            <v>0</v>
          </cell>
          <cell r="AY998">
            <v>0</v>
          </cell>
          <cell r="AZ998">
            <v>0</v>
          </cell>
          <cell r="BA998">
            <v>0</v>
          </cell>
          <cell r="BB998">
            <v>0</v>
          </cell>
          <cell r="BC998">
            <v>0</v>
          </cell>
          <cell r="BD998">
            <v>0</v>
          </cell>
        </row>
        <row r="999">
          <cell r="AP999">
            <v>0</v>
          </cell>
          <cell r="AR999">
            <v>0</v>
          </cell>
          <cell r="AT999">
            <v>0</v>
          </cell>
          <cell r="AU999">
            <v>0</v>
          </cell>
          <cell r="AV999">
            <v>0</v>
          </cell>
          <cell r="AW999">
            <v>0</v>
          </cell>
          <cell r="AX999">
            <v>0</v>
          </cell>
          <cell r="AY999">
            <v>0</v>
          </cell>
          <cell r="AZ999">
            <v>0</v>
          </cell>
          <cell r="BA999">
            <v>0</v>
          </cell>
          <cell r="BB999">
            <v>0</v>
          </cell>
          <cell r="BC999">
            <v>0</v>
          </cell>
          <cell r="BD999">
            <v>0</v>
          </cell>
        </row>
        <row r="1000">
          <cell r="AP1000">
            <v>0</v>
          </cell>
          <cell r="AR1000">
            <v>0</v>
          </cell>
          <cell r="AT1000">
            <v>0</v>
          </cell>
          <cell r="AU1000">
            <v>0</v>
          </cell>
          <cell r="AV1000">
            <v>0</v>
          </cell>
          <cell r="AW1000">
            <v>0</v>
          </cell>
          <cell r="AX1000">
            <v>0</v>
          </cell>
          <cell r="AY1000">
            <v>0</v>
          </cell>
          <cell r="AZ1000">
            <v>0</v>
          </cell>
          <cell r="BA1000">
            <v>0</v>
          </cell>
          <cell r="BB1000">
            <v>0</v>
          </cell>
          <cell r="BC1000">
            <v>0</v>
          </cell>
          <cell r="BD1000">
            <v>0</v>
          </cell>
        </row>
        <row r="1001">
          <cell r="AP1001">
            <v>0</v>
          </cell>
          <cell r="AR1001">
            <v>0</v>
          </cell>
          <cell r="AT1001">
            <v>0</v>
          </cell>
          <cell r="AU1001">
            <v>0</v>
          </cell>
          <cell r="AV1001">
            <v>0</v>
          </cell>
          <cell r="AW1001">
            <v>0</v>
          </cell>
          <cell r="AX1001">
            <v>0</v>
          </cell>
          <cell r="AY1001">
            <v>0</v>
          </cell>
          <cell r="AZ1001">
            <v>0</v>
          </cell>
          <cell r="BA1001">
            <v>0</v>
          </cell>
          <cell r="BB1001">
            <v>0</v>
          </cell>
          <cell r="BC1001">
            <v>0</v>
          </cell>
          <cell r="BD1001">
            <v>0</v>
          </cell>
        </row>
        <row r="1002">
          <cell r="AP1002">
            <v>0</v>
          </cell>
          <cell r="AR1002">
            <v>0</v>
          </cell>
          <cell r="AT1002">
            <v>0</v>
          </cell>
          <cell r="AU1002">
            <v>0</v>
          </cell>
          <cell r="AV1002">
            <v>0</v>
          </cell>
          <cell r="AW1002">
            <v>0</v>
          </cell>
          <cell r="AX1002">
            <v>0</v>
          </cell>
          <cell r="AY1002">
            <v>0</v>
          </cell>
          <cell r="AZ1002">
            <v>0</v>
          </cell>
          <cell r="BA1002">
            <v>0</v>
          </cell>
          <cell r="BB1002">
            <v>0</v>
          </cell>
          <cell r="BC1002">
            <v>0</v>
          </cell>
          <cell r="BD1002">
            <v>0</v>
          </cell>
        </row>
        <row r="1003">
          <cell r="AP1003">
            <v>0</v>
          </cell>
          <cell r="AR1003">
            <v>0</v>
          </cell>
          <cell r="AT1003">
            <v>0</v>
          </cell>
          <cell r="AU1003">
            <v>0</v>
          </cell>
          <cell r="AV1003">
            <v>0</v>
          </cell>
          <cell r="AW1003">
            <v>0</v>
          </cell>
          <cell r="AX1003">
            <v>0</v>
          </cell>
          <cell r="AY1003">
            <v>0</v>
          </cell>
          <cell r="AZ1003">
            <v>0</v>
          </cell>
          <cell r="BA1003">
            <v>0</v>
          </cell>
          <cell r="BB1003">
            <v>0</v>
          </cell>
          <cell r="BC1003">
            <v>0</v>
          </cell>
          <cell r="BD1003">
            <v>0</v>
          </cell>
        </row>
        <row r="1004">
          <cell r="AP1004">
            <v>0</v>
          </cell>
          <cell r="AR1004">
            <v>0</v>
          </cell>
          <cell r="AT1004">
            <v>0</v>
          </cell>
          <cell r="AU1004">
            <v>0</v>
          </cell>
          <cell r="AV1004">
            <v>0</v>
          </cell>
          <cell r="AW1004">
            <v>0</v>
          </cell>
          <cell r="AX1004">
            <v>0</v>
          </cell>
          <cell r="AY1004">
            <v>0</v>
          </cell>
          <cell r="AZ1004">
            <v>0</v>
          </cell>
          <cell r="BA1004">
            <v>0</v>
          </cell>
          <cell r="BB1004">
            <v>0</v>
          </cell>
          <cell r="BC1004">
            <v>0</v>
          </cell>
          <cell r="BD1004">
            <v>0</v>
          </cell>
        </row>
        <row r="1005">
          <cell r="AP1005">
            <v>0</v>
          </cell>
          <cell r="AR1005">
            <v>0</v>
          </cell>
          <cell r="AT1005">
            <v>0</v>
          </cell>
          <cell r="AU1005">
            <v>0</v>
          </cell>
          <cell r="AV1005">
            <v>0</v>
          </cell>
          <cell r="AW1005">
            <v>0</v>
          </cell>
          <cell r="AX1005">
            <v>0</v>
          </cell>
          <cell r="AY1005">
            <v>0</v>
          </cell>
          <cell r="AZ1005">
            <v>0</v>
          </cell>
          <cell r="BA1005">
            <v>0</v>
          </cell>
          <cell r="BB1005">
            <v>0</v>
          </cell>
          <cell r="BC1005">
            <v>0</v>
          </cell>
          <cell r="BD1005">
            <v>0</v>
          </cell>
        </row>
        <row r="1006">
          <cell r="AP1006">
            <v>0</v>
          </cell>
          <cell r="AR1006">
            <v>0</v>
          </cell>
          <cell r="AT1006">
            <v>0</v>
          </cell>
          <cell r="AU1006">
            <v>0</v>
          </cell>
          <cell r="AV1006">
            <v>0</v>
          </cell>
          <cell r="AW1006">
            <v>0</v>
          </cell>
          <cell r="AX1006">
            <v>0</v>
          </cell>
          <cell r="AY1006">
            <v>0</v>
          </cell>
          <cell r="AZ1006">
            <v>0</v>
          </cell>
          <cell r="BA1006">
            <v>0</v>
          </cell>
          <cell r="BB1006">
            <v>0</v>
          </cell>
          <cell r="BC1006">
            <v>0</v>
          </cell>
          <cell r="BD1006">
            <v>0</v>
          </cell>
        </row>
        <row r="1007">
          <cell r="AP1007">
            <v>81</v>
          </cell>
          <cell r="AR1007">
            <v>0</v>
          </cell>
          <cell r="AT1007">
            <v>0</v>
          </cell>
          <cell r="AU1007">
            <v>0</v>
          </cell>
          <cell r="AV1007">
            <v>0</v>
          </cell>
          <cell r="AW1007">
            <v>0</v>
          </cell>
          <cell r="AX1007">
            <v>0</v>
          </cell>
          <cell r="AY1007">
            <v>0</v>
          </cell>
          <cell r="AZ1007">
            <v>0</v>
          </cell>
          <cell r="BA1007">
            <v>0</v>
          </cell>
          <cell r="BB1007">
            <v>0</v>
          </cell>
          <cell r="BC1007">
            <v>0</v>
          </cell>
          <cell r="BD1007">
            <v>0</v>
          </cell>
        </row>
        <row r="1008">
          <cell r="AP1008">
            <v>0</v>
          </cell>
          <cell r="AR1008">
            <v>0</v>
          </cell>
          <cell r="AT1008">
            <v>0</v>
          </cell>
          <cell r="AU1008">
            <v>0</v>
          </cell>
          <cell r="AV1008">
            <v>0</v>
          </cell>
          <cell r="AW1008">
            <v>0</v>
          </cell>
          <cell r="AX1008">
            <v>0</v>
          </cell>
          <cell r="AY1008">
            <v>0</v>
          </cell>
          <cell r="AZ1008">
            <v>0</v>
          </cell>
          <cell r="BA1008">
            <v>0</v>
          </cell>
          <cell r="BB1008">
            <v>0</v>
          </cell>
          <cell r="BC1008">
            <v>0</v>
          </cell>
          <cell r="BD1008">
            <v>0</v>
          </cell>
        </row>
        <row r="1009">
          <cell r="AP1009">
            <v>0</v>
          </cell>
          <cell r="AR1009">
            <v>0</v>
          </cell>
          <cell r="AT1009">
            <v>0</v>
          </cell>
          <cell r="AU1009">
            <v>0</v>
          </cell>
          <cell r="AV1009">
            <v>0</v>
          </cell>
          <cell r="AW1009">
            <v>0</v>
          </cell>
          <cell r="AX1009">
            <v>0</v>
          </cell>
          <cell r="AY1009">
            <v>0</v>
          </cell>
          <cell r="AZ1009">
            <v>0</v>
          </cell>
          <cell r="BA1009">
            <v>0</v>
          </cell>
          <cell r="BB1009">
            <v>0</v>
          </cell>
          <cell r="BC1009">
            <v>0</v>
          </cell>
          <cell r="BD1009">
            <v>0</v>
          </cell>
        </row>
        <row r="1010">
          <cell r="AP1010">
            <v>0</v>
          </cell>
          <cell r="AR1010">
            <v>0</v>
          </cell>
          <cell r="AT1010">
            <v>0</v>
          </cell>
          <cell r="AU1010">
            <v>0</v>
          </cell>
          <cell r="AV1010">
            <v>0</v>
          </cell>
          <cell r="AW1010">
            <v>0</v>
          </cell>
          <cell r="AX1010">
            <v>0</v>
          </cell>
          <cell r="AY1010">
            <v>0</v>
          </cell>
          <cell r="AZ1010">
            <v>0</v>
          </cell>
          <cell r="BA1010">
            <v>0</v>
          </cell>
          <cell r="BB1010">
            <v>0</v>
          </cell>
          <cell r="BC1010">
            <v>0</v>
          </cell>
          <cell r="BD1010">
            <v>0</v>
          </cell>
        </row>
        <row r="1011">
          <cell r="AP1011">
            <v>0</v>
          </cell>
          <cell r="AR1011">
            <v>0</v>
          </cell>
          <cell r="AT1011">
            <v>0</v>
          </cell>
          <cell r="AU1011">
            <v>0</v>
          </cell>
          <cell r="AV1011">
            <v>0</v>
          </cell>
          <cell r="AW1011">
            <v>0</v>
          </cell>
          <cell r="AX1011">
            <v>0</v>
          </cell>
          <cell r="AY1011">
            <v>0</v>
          </cell>
          <cell r="AZ1011">
            <v>0</v>
          </cell>
          <cell r="BA1011">
            <v>0</v>
          </cell>
          <cell r="BB1011">
            <v>0</v>
          </cell>
          <cell r="BC1011">
            <v>0</v>
          </cell>
          <cell r="BD1011">
            <v>0</v>
          </cell>
        </row>
        <row r="1012">
          <cell r="AP1012">
            <v>0</v>
          </cell>
          <cell r="AR1012">
            <v>0</v>
          </cell>
          <cell r="AT1012">
            <v>0</v>
          </cell>
          <cell r="AU1012">
            <v>0</v>
          </cell>
          <cell r="AV1012">
            <v>0</v>
          </cell>
          <cell r="AW1012">
            <v>0</v>
          </cell>
          <cell r="AX1012">
            <v>0</v>
          </cell>
          <cell r="AY1012">
            <v>0</v>
          </cell>
          <cell r="AZ1012">
            <v>0</v>
          </cell>
          <cell r="BA1012">
            <v>0</v>
          </cell>
          <cell r="BB1012">
            <v>0</v>
          </cell>
          <cell r="BC1012">
            <v>0</v>
          </cell>
          <cell r="BD1012">
            <v>0</v>
          </cell>
        </row>
        <row r="1013">
          <cell r="AP1013">
            <v>0</v>
          </cell>
          <cell r="AR1013">
            <v>0</v>
          </cell>
          <cell r="AT1013">
            <v>0</v>
          </cell>
          <cell r="AU1013">
            <v>0</v>
          </cell>
          <cell r="AV1013">
            <v>0</v>
          </cell>
          <cell r="AW1013">
            <v>0</v>
          </cell>
          <cell r="AX1013">
            <v>0</v>
          </cell>
          <cell r="AY1013">
            <v>0</v>
          </cell>
          <cell r="AZ1013">
            <v>0</v>
          </cell>
          <cell r="BA1013">
            <v>0</v>
          </cell>
          <cell r="BB1013">
            <v>0</v>
          </cell>
          <cell r="BC1013">
            <v>0</v>
          </cell>
          <cell r="BD1013">
            <v>0</v>
          </cell>
        </row>
        <row r="1014">
          <cell r="AP1014">
            <v>0</v>
          </cell>
          <cell r="AR1014">
            <v>0</v>
          </cell>
          <cell r="AT1014">
            <v>0</v>
          </cell>
          <cell r="AU1014">
            <v>0</v>
          </cell>
          <cell r="AV1014">
            <v>0</v>
          </cell>
          <cell r="AW1014">
            <v>0</v>
          </cell>
          <cell r="AX1014">
            <v>0</v>
          </cell>
          <cell r="AY1014">
            <v>0</v>
          </cell>
          <cell r="AZ1014">
            <v>0</v>
          </cell>
          <cell r="BA1014">
            <v>0</v>
          </cell>
          <cell r="BB1014">
            <v>0</v>
          </cell>
          <cell r="BC1014">
            <v>0</v>
          </cell>
          <cell r="BD1014">
            <v>0</v>
          </cell>
        </row>
        <row r="1015">
          <cell r="AP1015">
            <v>0</v>
          </cell>
          <cell r="AR1015">
            <v>0</v>
          </cell>
          <cell r="AT1015">
            <v>0</v>
          </cell>
          <cell r="AU1015">
            <v>0</v>
          </cell>
          <cell r="AV1015">
            <v>0</v>
          </cell>
          <cell r="AW1015">
            <v>0</v>
          </cell>
          <cell r="AX1015">
            <v>0</v>
          </cell>
          <cell r="AY1015">
            <v>0</v>
          </cell>
          <cell r="AZ1015">
            <v>0</v>
          </cell>
          <cell r="BA1015">
            <v>0</v>
          </cell>
          <cell r="BB1015">
            <v>0</v>
          </cell>
          <cell r="BC1015">
            <v>0</v>
          </cell>
          <cell r="BD1015">
            <v>0</v>
          </cell>
        </row>
        <row r="1016">
          <cell r="AP1016">
            <v>0</v>
          </cell>
          <cell r="AR1016">
            <v>0</v>
          </cell>
          <cell r="AT1016">
            <v>0</v>
          </cell>
          <cell r="AU1016">
            <v>0</v>
          </cell>
          <cell r="AV1016">
            <v>0</v>
          </cell>
          <cell r="AW1016">
            <v>0</v>
          </cell>
          <cell r="AX1016">
            <v>0</v>
          </cell>
          <cell r="AY1016">
            <v>0</v>
          </cell>
          <cell r="AZ1016">
            <v>0</v>
          </cell>
          <cell r="BA1016">
            <v>0</v>
          </cell>
          <cell r="BB1016">
            <v>0</v>
          </cell>
          <cell r="BC1016">
            <v>0</v>
          </cell>
          <cell r="BD1016">
            <v>0</v>
          </cell>
        </row>
        <row r="1017">
          <cell r="AP1017">
            <v>0</v>
          </cell>
          <cell r="AR1017">
            <v>0</v>
          </cell>
          <cell r="AT1017">
            <v>0</v>
          </cell>
          <cell r="AU1017">
            <v>0</v>
          </cell>
          <cell r="AV1017">
            <v>0</v>
          </cell>
          <cell r="AW1017">
            <v>0</v>
          </cell>
          <cell r="AX1017">
            <v>0</v>
          </cell>
          <cell r="AY1017">
            <v>0</v>
          </cell>
          <cell r="AZ1017">
            <v>0</v>
          </cell>
          <cell r="BA1017">
            <v>0</v>
          </cell>
          <cell r="BB1017">
            <v>0</v>
          </cell>
          <cell r="BC1017">
            <v>0</v>
          </cell>
          <cell r="BD1017">
            <v>0</v>
          </cell>
        </row>
        <row r="1018">
          <cell r="AP1018">
            <v>0</v>
          </cell>
          <cell r="AR1018">
            <v>0</v>
          </cell>
          <cell r="AT1018">
            <v>0</v>
          </cell>
          <cell r="AU1018">
            <v>0</v>
          </cell>
          <cell r="AV1018">
            <v>0</v>
          </cell>
          <cell r="AW1018">
            <v>0</v>
          </cell>
          <cell r="AX1018">
            <v>0</v>
          </cell>
          <cell r="AY1018">
            <v>0</v>
          </cell>
          <cell r="AZ1018">
            <v>0</v>
          </cell>
          <cell r="BA1018">
            <v>0</v>
          </cell>
          <cell r="BB1018">
            <v>0</v>
          </cell>
          <cell r="BC1018">
            <v>0</v>
          </cell>
          <cell r="BD1018">
            <v>0</v>
          </cell>
        </row>
        <row r="1019">
          <cell r="AP1019">
            <v>82</v>
          </cell>
          <cell r="AR1019">
            <v>0</v>
          </cell>
          <cell r="AT1019">
            <v>0</v>
          </cell>
          <cell r="AU1019">
            <v>0</v>
          </cell>
          <cell r="AV1019">
            <v>0</v>
          </cell>
          <cell r="AW1019">
            <v>0</v>
          </cell>
          <cell r="AX1019">
            <v>0</v>
          </cell>
          <cell r="AY1019">
            <v>0</v>
          </cell>
          <cell r="AZ1019">
            <v>0</v>
          </cell>
          <cell r="BA1019">
            <v>0</v>
          </cell>
          <cell r="BB1019">
            <v>0</v>
          </cell>
          <cell r="BC1019">
            <v>0</v>
          </cell>
          <cell r="BD1019">
            <v>0</v>
          </cell>
        </row>
        <row r="1020">
          <cell r="AP1020">
            <v>0</v>
          </cell>
          <cell r="AR1020">
            <v>0</v>
          </cell>
          <cell r="AT1020">
            <v>0</v>
          </cell>
          <cell r="AU1020">
            <v>0</v>
          </cell>
          <cell r="AV1020">
            <v>0</v>
          </cell>
          <cell r="AW1020">
            <v>0</v>
          </cell>
          <cell r="AX1020">
            <v>0</v>
          </cell>
          <cell r="AY1020">
            <v>0</v>
          </cell>
          <cell r="AZ1020">
            <v>0</v>
          </cell>
          <cell r="BA1020">
            <v>0</v>
          </cell>
          <cell r="BB1020">
            <v>0</v>
          </cell>
          <cell r="BC1020">
            <v>0</v>
          </cell>
          <cell r="BD1020">
            <v>0</v>
          </cell>
        </row>
        <row r="1021">
          <cell r="AP1021">
            <v>0</v>
          </cell>
          <cell r="AR1021">
            <v>0</v>
          </cell>
          <cell r="AT1021">
            <v>0</v>
          </cell>
          <cell r="AU1021">
            <v>0</v>
          </cell>
          <cell r="AV1021">
            <v>0</v>
          </cell>
          <cell r="AW1021">
            <v>0</v>
          </cell>
          <cell r="AX1021">
            <v>0</v>
          </cell>
          <cell r="AY1021">
            <v>0</v>
          </cell>
          <cell r="AZ1021">
            <v>0</v>
          </cell>
          <cell r="BA1021">
            <v>0</v>
          </cell>
          <cell r="BB1021">
            <v>0</v>
          </cell>
          <cell r="BC1021">
            <v>0</v>
          </cell>
          <cell r="BD1021">
            <v>0</v>
          </cell>
        </row>
        <row r="1022">
          <cell r="AP1022">
            <v>0</v>
          </cell>
          <cell r="AR1022">
            <v>0</v>
          </cell>
          <cell r="AT1022">
            <v>0</v>
          </cell>
          <cell r="AU1022">
            <v>0</v>
          </cell>
          <cell r="AV1022">
            <v>0</v>
          </cell>
          <cell r="AW1022">
            <v>0</v>
          </cell>
          <cell r="AX1022">
            <v>0</v>
          </cell>
          <cell r="AY1022">
            <v>0</v>
          </cell>
          <cell r="AZ1022">
            <v>0</v>
          </cell>
          <cell r="BA1022">
            <v>0</v>
          </cell>
          <cell r="BB1022">
            <v>0</v>
          </cell>
          <cell r="BC1022">
            <v>0</v>
          </cell>
          <cell r="BD1022">
            <v>0</v>
          </cell>
        </row>
        <row r="1023">
          <cell r="AP1023">
            <v>0</v>
          </cell>
          <cell r="AR1023">
            <v>0</v>
          </cell>
          <cell r="AT1023">
            <v>0</v>
          </cell>
          <cell r="AU1023">
            <v>0</v>
          </cell>
          <cell r="AV1023">
            <v>0</v>
          </cell>
          <cell r="AW1023">
            <v>0</v>
          </cell>
          <cell r="AX1023">
            <v>0</v>
          </cell>
          <cell r="AY1023">
            <v>0</v>
          </cell>
          <cell r="AZ1023">
            <v>0</v>
          </cell>
          <cell r="BA1023">
            <v>0</v>
          </cell>
          <cell r="BB1023">
            <v>0</v>
          </cell>
          <cell r="BC1023">
            <v>0</v>
          </cell>
          <cell r="BD1023">
            <v>0</v>
          </cell>
        </row>
        <row r="1024">
          <cell r="AP1024">
            <v>0</v>
          </cell>
          <cell r="AR1024">
            <v>0</v>
          </cell>
          <cell r="AT1024">
            <v>0</v>
          </cell>
          <cell r="AU1024">
            <v>0</v>
          </cell>
          <cell r="AV1024">
            <v>0</v>
          </cell>
          <cell r="AW1024">
            <v>0</v>
          </cell>
          <cell r="AX1024">
            <v>0</v>
          </cell>
          <cell r="AY1024">
            <v>0</v>
          </cell>
          <cell r="AZ1024">
            <v>0</v>
          </cell>
          <cell r="BA1024">
            <v>0</v>
          </cell>
          <cell r="BB1024">
            <v>0</v>
          </cell>
          <cell r="BC1024">
            <v>0</v>
          </cell>
          <cell r="BD1024">
            <v>0</v>
          </cell>
        </row>
        <row r="1025">
          <cell r="AP1025">
            <v>0</v>
          </cell>
          <cell r="AR1025">
            <v>0</v>
          </cell>
          <cell r="AT1025">
            <v>0</v>
          </cell>
          <cell r="AU1025">
            <v>0</v>
          </cell>
          <cell r="AV1025">
            <v>0</v>
          </cell>
          <cell r="AW1025">
            <v>0</v>
          </cell>
          <cell r="AX1025">
            <v>0</v>
          </cell>
          <cell r="AY1025">
            <v>0</v>
          </cell>
          <cell r="AZ1025">
            <v>0</v>
          </cell>
          <cell r="BA1025">
            <v>0</v>
          </cell>
          <cell r="BB1025">
            <v>0</v>
          </cell>
          <cell r="BC1025">
            <v>0</v>
          </cell>
          <cell r="BD1025">
            <v>0</v>
          </cell>
        </row>
      </sheetData>
      <sheetData sheetId="39">
        <row r="1">
          <cell r="D1" t="str">
            <v>State Abbrev.</v>
          </cell>
          <cell r="E1" t="str">
            <v>Billing Cycles</v>
          </cell>
        </row>
        <row r="3">
          <cell r="D3" t="str">
            <v>AK</v>
          </cell>
          <cell r="E3">
            <v>3</v>
          </cell>
        </row>
        <row r="4">
          <cell r="D4" t="str">
            <v>AL</v>
          </cell>
          <cell r="E4">
            <v>3</v>
          </cell>
        </row>
        <row r="5">
          <cell r="D5" t="str">
            <v>AR</v>
          </cell>
          <cell r="E5">
            <v>2</v>
          </cell>
        </row>
        <row r="6">
          <cell r="D6" t="str">
            <v>AZ</v>
          </cell>
          <cell r="E6">
            <v>3</v>
          </cell>
        </row>
        <row r="7">
          <cell r="D7" t="str">
            <v>CA</v>
          </cell>
          <cell r="E7">
            <v>2</v>
          </cell>
        </row>
        <row r="8">
          <cell r="D8" t="str">
            <v>CO</v>
          </cell>
          <cell r="E8">
            <v>1</v>
          </cell>
        </row>
        <row r="9">
          <cell r="D9" t="str">
            <v>DC</v>
          </cell>
          <cell r="E9">
            <v>3</v>
          </cell>
        </row>
        <row r="10">
          <cell r="D10" t="str">
            <v>DE</v>
          </cell>
          <cell r="E10">
            <v>1</v>
          </cell>
        </row>
        <row r="11">
          <cell r="D11" t="str">
            <v>FL</v>
          </cell>
          <cell r="E11">
            <v>3</v>
          </cell>
        </row>
        <row r="12">
          <cell r="D12" t="str">
            <v>GA</v>
          </cell>
          <cell r="E12">
            <v>1</v>
          </cell>
        </row>
        <row r="13">
          <cell r="D13" t="str">
            <v>HI</v>
          </cell>
          <cell r="E13">
            <v>3</v>
          </cell>
        </row>
        <row r="14">
          <cell r="D14" t="str">
            <v>IA</v>
          </cell>
          <cell r="E14">
            <v>3</v>
          </cell>
        </row>
        <row r="15">
          <cell r="D15" t="str">
            <v>ID</v>
          </cell>
          <cell r="E15">
            <v>1</v>
          </cell>
        </row>
        <row r="16">
          <cell r="D16" t="str">
            <v>IL</v>
          </cell>
          <cell r="E16">
            <v>2</v>
          </cell>
        </row>
        <row r="17">
          <cell r="D17" t="str">
            <v>IN</v>
          </cell>
          <cell r="E17">
            <v>1</v>
          </cell>
        </row>
        <row r="18">
          <cell r="D18" t="str">
            <v>KS</v>
          </cell>
          <cell r="E18">
            <v>2</v>
          </cell>
        </row>
        <row r="19">
          <cell r="D19" t="str">
            <v>KY</v>
          </cell>
          <cell r="E19">
            <v>2</v>
          </cell>
        </row>
        <row r="20">
          <cell r="D20" t="str">
            <v>LA</v>
          </cell>
          <cell r="E20">
            <v>2</v>
          </cell>
        </row>
        <row r="21">
          <cell r="D21" t="str">
            <v>MD</v>
          </cell>
          <cell r="E21">
            <v>2</v>
          </cell>
        </row>
        <row r="22">
          <cell r="D22" t="str">
            <v>ME</v>
          </cell>
          <cell r="E22">
            <v>1</v>
          </cell>
        </row>
        <row r="23">
          <cell r="D23" t="str">
            <v>MI</v>
          </cell>
          <cell r="E23">
            <v>2</v>
          </cell>
        </row>
        <row r="24">
          <cell r="D24" t="str">
            <v>MN</v>
          </cell>
          <cell r="E24">
            <v>1</v>
          </cell>
        </row>
        <row r="25">
          <cell r="D25" t="str">
            <v>MO</v>
          </cell>
          <cell r="E25">
            <v>1</v>
          </cell>
        </row>
        <row r="26">
          <cell r="D26" t="str">
            <v>MS</v>
          </cell>
          <cell r="E26">
            <v>1</v>
          </cell>
        </row>
        <row r="27">
          <cell r="D27" t="str">
            <v>MT</v>
          </cell>
          <cell r="E27">
            <v>1</v>
          </cell>
        </row>
        <row r="28">
          <cell r="D28" t="str">
            <v>NC</v>
          </cell>
          <cell r="E28">
            <v>2</v>
          </cell>
        </row>
        <row r="29">
          <cell r="D29" t="str">
            <v>ND</v>
          </cell>
          <cell r="E29">
            <v>3</v>
          </cell>
        </row>
        <row r="30">
          <cell r="D30" t="str">
            <v>NE</v>
          </cell>
          <cell r="E30">
            <v>3</v>
          </cell>
        </row>
        <row r="31">
          <cell r="D31" t="str">
            <v>NH</v>
          </cell>
          <cell r="E31">
            <v>1</v>
          </cell>
        </row>
        <row r="32">
          <cell r="D32" t="str">
            <v>NJ</v>
          </cell>
          <cell r="E32">
            <v>1</v>
          </cell>
        </row>
        <row r="33">
          <cell r="D33" t="str">
            <v>NM</v>
          </cell>
          <cell r="E33">
            <v>3</v>
          </cell>
        </row>
        <row r="34">
          <cell r="D34" t="str">
            <v>NV</v>
          </cell>
          <cell r="E34">
            <v>3</v>
          </cell>
        </row>
        <row r="35">
          <cell r="D35" t="str">
            <v>NY</v>
          </cell>
          <cell r="E35">
            <v>1</v>
          </cell>
        </row>
        <row r="36">
          <cell r="D36" t="str">
            <v>OH</v>
          </cell>
          <cell r="E36">
            <v>3</v>
          </cell>
        </row>
        <row r="37">
          <cell r="D37" t="str">
            <v>OK</v>
          </cell>
          <cell r="E37">
            <v>3</v>
          </cell>
        </row>
        <row r="38">
          <cell r="D38" t="str">
            <v>OR</v>
          </cell>
          <cell r="E38">
            <v>2</v>
          </cell>
        </row>
        <row r="39">
          <cell r="D39" t="str">
            <v>PA</v>
          </cell>
          <cell r="E39">
            <v>1</v>
          </cell>
        </row>
        <row r="40">
          <cell r="D40" t="str">
            <v>SC</v>
          </cell>
          <cell r="E40">
            <v>2</v>
          </cell>
        </row>
        <row r="41">
          <cell r="D41" t="str">
            <v>SD</v>
          </cell>
          <cell r="E41">
            <v>3</v>
          </cell>
        </row>
        <row r="42">
          <cell r="D42" t="str">
            <v>TN</v>
          </cell>
          <cell r="E42">
            <v>1</v>
          </cell>
        </row>
        <row r="43">
          <cell r="D43" t="str">
            <v>TX</v>
          </cell>
          <cell r="E43">
            <v>2</v>
          </cell>
        </row>
        <row r="44">
          <cell r="D44" t="str">
            <v>UT</v>
          </cell>
          <cell r="E44">
            <v>2</v>
          </cell>
        </row>
        <row r="45">
          <cell r="D45" t="str">
            <v>VA</v>
          </cell>
          <cell r="E45">
            <v>3</v>
          </cell>
        </row>
        <row r="46">
          <cell r="D46" t="str">
            <v>VT</v>
          </cell>
          <cell r="E46">
            <v>3</v>
          </cell>
        </row>
        <row r="47">
          <cell r="D47" t="str">
            <v>WA</v>
          </cell>
          <cell r="E47">
            <v>3</v>
          </cell>
        </row>
        <row r="48">
          <cell r="D48" t="str">
            <v>WI</v>
          </cell>
          <cell r="E48">
            <v>1</v>
          </cell>
        </row>
        <row r="49">
          <cell r="D49" t="str">
            <v>WV</v>
          </cell>
          <cell r="E49">
            <v>2</v>
          </cell>
        </row>
        <row r="50">
          <cell r="D50" t="str">
            <v>WY</v>
          </cell>
          <cell r="E50">
            <v>2</v>
          </cell>
        </row>
      </sheetData>
      <sheetData sheetId="41">
        <row r="15">
          <cell r="P15">
            <v>0</v>
          </cell>
          <cell r="Q15">
            <v>0</v>
          </cell>
        </row>
        <row r="16">
          <cell r="P16">
            <v>0</v>
          </cell>
          <cell r="Q16">
            <v>0</v>
          </cell>
        </row>
        <row r="17">
          <cell r="P17">
            <v>0</v>
          </cell>
          <cell r="Q17">
            <v>0</v>
          </cell>
        </row>
        <row r="18">
          <cell r="P18">
            <v>0</v>
          </cell>
          <cell r="Q18">
            <v>0</v>
          </cell>
        </row>
        <row r="19">
          <cell r="P19">
            <v>0</v>
          </cell>
          <cell r="Q19">
            <v>0</v>
          </cell>
        </row>
        <row r="20">
          <cell r="P20">
            <v>0</v>
          </cell>
          <cell r="Q20">
            <v>0</v>
          </cell>
        </row>
        <row r="21">
          <cell r="P21">
            <v>1</v>
          </cell>
          <cell r="Q21">
            <v>0</v>
          </cell>
        </row>
        <row r="22">
          <cell r="P22">
            <v>0</v>
          </cell>
          <cell r="Q22">
            <v>0</v>
          </cell>
        </row>
        <row r="23">
          <cell r="P23">
            <v>0</v>
          </cell>
          <cell r="Q23">
            <v>0</v>
          </cell>
        </row>
        <row r="24">
          <cell r="P24">
            <v>0</v>
          </cell>
          <cell r="Q24">
            <v>0</v>
          </cell>
        </row>
        <row r="25">
          <cell r="P25">
            <v>0</v>
          </cell>
          <cell r="Q25">
            <v>0</v>
          </cell>
        </row>
        <row r="26">
          <cell r="P26">
            <v>0</v>
          </cell>
          <cell r="Q26">
            <v>0</v>
          </cell>
        </row>
        <row r="27">
          <cell r="P27">
            <v>0</v>
          </cell>
          <cell r="Q27">
            <v>0</v>
          </cell>
        </row>
        <row r="28">
          <cell r="P28">
            <v>0</v>
          </cell>
          <cell r="Q28">
            <v>0</v>
          </cell>
        </row>
        <row r="29">
          <cell r="P29">
            <v>0</v>
          </cell>
          <cell r="Q29">
            <v>0</v>
          </cell>
        </row>
        <row r="30">
          <cell r="P30">
            <v>0</v>
          </cell>
          <cell r="Q30">
            <v>0</v>
          </cell>
        </row>
        <row r="31">
          <cell r="P31">
            <v>0</v>
          </cell>
          <cell r="Q31">
            <v>0</v>
          </cell>
        </row>
        <row r="32">
          <cell r="P32">
            <v>0</v>
          </cell>
          <cell r="Q32">
            <v>0</v>
          </cell>
        </row>
        <row r="33">
          <cell r="P33">
            <v>2</v>
          </cell>
          <cell r="Q33">
            <v>0</v>
          </cell>
        </row>
        <row r="34">
          <cell r="P34">
            <v>0</v>
          </cell>
          <cell r="Q34">
            <v>0</v>
          </cell>
        </row>
        <row r="35">
          <cell r="P35">
            <v>0</v>
          </cell>
          <cell r="Q35">
            <v>0</v>
          </cell>
        </row>
        <row r="36">
          <cell r="P36">
            <v>0</v>
          </cell>
          <cell r="Q36">
            <v>0</v>
          </cell>
        </row>
        <row r="37">
          <cell r="P37">
            <v>0</v>
          </cell>
          <cell r="Q37">
            <v>0</v>
          </cell>
        </row>
        <row r="38">
          <cell r="P38">
            <v>0</v>
          </cell>
          <cell r="Q38">
            <v>0</v>
          </cell>
        </row>
        <row r="39">
          <cell r="P39">
            <v>0</v>
          </cell>
          <cell r="Q39">
            <v>0</v>
          </cell>
        </row>
        <row r="40">
          <cell r="P40">
            <v>0</v>
          </cell>
          <cell r="Q40">
            <v>0</v>
          </cell>
        </row>
        <row r="41">
          <cell r="P41">
            <v>0</v>
          </cell>
          <cell r="Q41">
            <v>0</v>
          </cell>
        </row>
        <row r="42">
          <cell r="P42">
            <v>0</v>
          </cell>
          <cell r="Q42">
            <v>0</v>
          </cell>
        </row>
        <row r="43">
          <cell r="P43">
            <v>0</v>
          </cell>
          <cell r="Q43">
            <v>0</v>
          </cell>
        </row>
        <row r="44">
          <cell r="P44">
            <v>0</v>
          </cell>
          <cell r="Q44">
            <v>0</v>
          </cell>
        </row>
        <row r="45">
          <cell r="P45">
            <v>3</v>
          </cell>
          <cell r="Q45">
            <v>0</v>
          </cell>
        </row>
        <row r="46">
          <cell r="P46">
            <v>0</v>
          </cell>
          <cell r="Q46">
            <v>0</v>
          </cell>
        </row>
        <row r="47">
          <cell r="P47">
            <v>0</v>
          </cell>
          <cell r="Q47">
            <v>0</v>
          </cell>
        </row>
        <row r="48">
          <cell r="P48">
            <v>0</v>
          </cell>
          <cell r="Q48">
            <v>0</v>
          </cell>
        </row>
        <row r="49">
          <cell r="P49">
            <v>0</v>
          </cell>
          <cell r="Q49">
            <v>0</v>
          </cell>
        </row>
        <row r="50">
          <cell r="P50">
            <v>0</v>
          </cell>
          <cell r="Q50">
            <v>0</v>
          </cell>
        </row>
        <row r="51">
          <cell r="P51">
            <v>0</v>
          </cell>
          <cell r="Q51">
            <v>0</v>
          </cell>
        </row>
        <row r="52">
          <cell r="P52">
            <v>0</v>
          </cell>
          <cell r="Q52">
            <v>0</v>
          </cell>
        </row>
        <row r="53">
          <cell r="P53">
            <v>0</v>
          </cell>
          <cell r="Q53">
            <v>0</v>
          </cell>
        </row>
        <row r="54">
          <cell r="P54">
            <v>0</v>
          </cell>
          <cell r="Q54">
            <v>0</v>
          </cell>
        </row>
        <row r="55">
          <cell r="P55">
            <v>0</v>
          </cell>
          <cell r="Q55">
            <v>0</v>
          </cell>
        </row>
        <row r="56">
          <cell r="P56">
            <v>0</v>
          </cell>
          <cell r="Q56">
            <v>0</v>
          </cell>
        </row>
        <row r="57">
          <cell r="P57">
            <v>4</v>
          </cell>
          <cell r="Q57">
            <v>0</v>
          </cell>
        </row>
        <row r="58">
          <cell r="P58">
            <v>0</v>
          </cell>
          <cell r="Q58">
            <v>0</v>
          </cell>
        </row>
        <row r="59">
          <cell r="P59">
            <v>0</v>
          </cell>
          <cell r="Q59">
            <v>0</v>
          </cell>
        </row>
        <row r="60">
          <cell r="P60">
            <v>0</v>
          </cell>
          <cell r="Q60">
            <v>0</v>
          </cell>
        </row>
        <row r="61">
          <cell r="P61">
            <v>0</v>
          </cell>
          <cell r="Q61">
            <v>0</v>
          </cell>
        </row>
        <row r="62">
          <cell r="P62">
            <v>0</v>
          </cell>
          <cell r="Q62">
            <v>0</v>
          </cell>
        </row>
        <row r="63">
          <cell r="P63">
            <v>0</v>
          </cell>
          <cell r="Q63">
            <v>0</v>
          </cell>
        </row>
        <row r="64">
          <cell r="P64">
            <v>0</v>
          </cell>
          <cell r="Q64">
            <v>0</v>
          </cell>
        </row>
        <row r="65">
          <cell r="P65">
            <v>0</v>
          </cell>
          <cell r="Q65">
            <v>0</v>
          </cell>
        </row>
        <row r="66">
          <cell r="P66">
            <v>0</v>
          </cell>
          <cell r="Q66">
            <v>0</v>
          </cell>
        </row>
        <row r="67">
          <cell r="P67">
            <v>0</v>
          </cell>
          <cell r="Q67">
            <v>0</v>
          </cell>
        </row>
        <row r="68">
          <cell r="P68">
            <v>0</v>
          </cell>
          <cell r="Q68">
            <v>0</v>
          </cell>
        </row>
        <row r="69">
          <cell r="P69">
            <v>5</v>
          </cell>
          <cell r="Q69">
            <v>0</v>
          </cell>
        </row>
        <row r="70">
          <cell r="P70">
            <v>0</v>
          </cell>
          <cell r="Q70">
            <v>0</v>
          </cell>
        </row>
        <row r="71">
          <cell r="P71">
            <v>0</v>
          </cell>
          <cell r="Q71">
            <v>0</v>
          </cell>
        </row>
        <row r="72">
          <cell r="P72">
            <v>0</v>
          </cell>
          <cell r="Q72">
            <v>0</v>
          </cell>
        </row>
        <row r="73">
          <cell r="P73">
            <v>0</v>
          </cell>
          <cell r="Q73">
            <v>0</v>
          </cell>
        </row>
        <row r="74">
          <cell r="P74">
            <v>0</v>
          </cell>
          <cell r="Q74">
            <v>0</v>
          </cell>
        </row>
        <row r="75">
          <cell r="P75">
            <v>0</v>
          </cell>
          <cell r="Q75">
            <v>0</v>
          </cell>
        </row>
        <row r="76">
          <cell r="P76">
            <v>0</v>
          </cell>
          <cell r="Q76">
            <v>0</v>
          </cell>
        </row>
        <row r="77">
          <cell r="P77">
            <v>0</v>
          </cell>
          <cell r="Q77">
            <v>0</v>
          </cell>
        </row>
        <row r="78">
          <cell r="P78">
            <v>0</v>
          </cell>
          <cell r="Q78">
            <v>0</v>
          </cell>
        </row>
        <row r="79">
          <cell r="P79">
            <v>0</v>
          </cell>
          <cell r="Q79">
            <v>0</v>
          </cell>
        </row>
        <row r="80">
          <cell r="P80">
            <v>0</v>
          </cell>
          <cell r="Q80">
            <v>0</v>
          </cell>
        </row>
        <row r="81">
          <cell r="P81">
            <v>6</v>
          </cell>
          <cell r="Q81">
            <v>0</v>
          </cell>
        </row>
        <row r="82">
          <cell r="P82">
            <v>0</v>
          </cell>
          <cell r="Q82">
            <v>0</v>
          </cell>
        </row>
        <row r="83">
          <cell r="P83">
            <v>0</v>
          </cell>
          <cell r="Q83">
            <v>0</v>
          </cell>
        </row>
        <row r="84">
          <cell r="P84">
            <v>0</v>
          </cell>
          <cell r="Q84">
            <v>0</v>
          </cell>
        </row>
        <row r="85">
          <cell r="P85">
            <v>0</v>
          </cell>
          <cell r="Q85">
            <v>0</v>
          </cell>
        </row>
        <row r="86">
          <cell r="P86">
            <v>0</v>
          </cell>
          <cell r="Q86">
            <v>0</v>
          </cell>
        </row>
        <row r="87">
          <cell r="P87">
            <v>0</v>
          </cell>
          <cell r="Q87">
            <v>0</v>
          </cell>
        </row>
        <row r="88">
          <cell r="P88">
            <v>0</v>
          </cell>
          <cell r="Q88">
            <v>0</v>
          </cell>
        </row>
        <row r="89">
          <cell r="P89">
            <v>0</v>
          </cell>
          <cell r="Q89">
            <v>0</v>
          </cell>
        </row>
        <row r="90">
          <cell r="P90">
            <v>0</v>
          </cell>
          <cell r="Q90">
            <v>0</v>
          </cell>
        </row>
        <row r="91">
          <cell r="P91">
            <v>0</v>
          </cell>
          <cell r="Q91">
            <v>0</v>
          </cell>
        </row>
        <row r="92">
          <cell r="P92">
            <v>0</v>
          </cell>
          <cell r="Q92">
            <v>0</v>
          </cell>
        </row>
        <row r="93">
          <cell r="P93">
            <v>7</v>
          </cell>
          <cell r="Q93">
            <v>0</v>
          </cell>
        </row>
        <row r="94">
          <cell r="P94">
            <v>0</v>
          </cell>
          <cell r="Q94">
            <v>0</v>
          </cell>
        </row>
        <row r="95">
          <cell r="P95">
            <v>0</v>
          </cell>
          <cell r="Q95">
            <v>0</v>
          </cell>
        </row>
        <row r="96">
          <cell r="P96">
            <v>0</v>
          </cell>
          <cell r="Q96">
            <v>0</v>
          </cell>
        </row>
        <row r="97">
          <cell r="P97">
            <v>0</v>
          </cell>
          <cell r="Q97">
            <v>0</v>
          </cell>
        </row>
        <row r="98">
          <cell r="P98">
            <v>0</v>
          </cell>
          <cell r="Q98">
            <v>0</v>
          </cell>
        </row>
        <row r="99">
          <cell r="P99">
            <v>0</v>
          </cell>
          <cell r="Q99">
            <v>0</v>
          </cell>
        </row>
        <row r="100">
          <cell r="P100">
            <v>0</v>
          </cell>
          <cell r="Q100">
            <v>0</v>
          </cell>
        </row>
        <row r="101">
          <cell r="P101">
            <v>0</v>
          </cell>
          <cell r="Q101">
            <v>0</v>
          </cell>
        </row>
        <row r="102">
          <cell r="P102">
            <v>0</v>
          </cell>
          <cell r="Q102">
            <v>0</v>
          </cell>
        </row>
        <row r="103">
          <cell r="P103">
            <v>0</v>
          </cell>
          <cell r="Q103">
            <v>0</v>
          </cell>
        </row>
        <row r="104">
          <cell r="P104">
            <v>0</v>
          </cell>
          <cell r="Q104">
            <v>0</v>
          </cell>
        </row>
        <row r="105">
          <cell r="P105">
            <v>8</v>
          </cell>
          <cell r="Q105">
            <v>0</v>
          </cell>
        </row>
        <row r="106">
          <cell r="P106">
            <v>0</v>
          </cell>
          <cell r="Q106">
            <v>0</v>
          </cell>
        </row>
        <row r="107">
          <cell r="P107">
            <v>0</v>
          </cell>
          <cell r="Q107">
            <v>0</v>
          </cell>
        </row>
        <row r="108">
          <cell r="P108">
            <v>0</v>
          </cell>
          <cell r="Q108">
            <v>0</v>
          </cell>
        </row>
        <row r="109">
          <cell r="P109">
            <v>0</v>
          </cell>
          <cell r="Q109">
            <v>0</v>
          </cell>
        </row>
        <row r="110">
          <cell r="P110">
            <v>0</v>
          </cell>
          <cell r="Q110">
            <v>0</v>
          </cell>
        </row>
        <row r="111">
          <cell r="P111">
            <v>0</v>
          </cell>
          <cell r="Q111">
            <v>0</v>
          </cell>
        </row>
        <row r="112">
          <cell r="P112">
            <v>0</v>
          </cell>
          <cell r="Q112">
            <v>0</v>
          </cell>
        </row>
        <row r="113">
          <cell r="P113">
            <v>0</v>
          </cell>
          <cell r="Q113">
            <v>0</v>
          </cell>
        </row>
        <row r="114">
          <cell r="P114">
            <v>0</v>
          </cell>
          <cell r="Q114">
            <v>0</v>
          </cell>
        </row>
        <row r="115">
          <cell r="P115">
            <v>0</v>
          </cell>
          <cell r="Q115">
            <v>0</v>
          </cell>
        </row>
        <row r="116">
          <cell r="P116">
            <v>0</v>
          </cell>
          <cell r="Q116">
            <v>0</v>
          </cell>
        </row>
        <row r="117">
          <cell r="P117">
            <v>9</v>
          </cell>
          <cell r="Q117">
            <v>0</v>
          </cell>
        </row>
        <row r="118">
          <cell r="P118">
            <v>0</v>
          </cell>
          <cell r="Q118">
            <v>0</v>
          </cell>
        </row>
        <row r="119">
          <cell r="P119">
            <v>0</v>
          </cell>
          <cell r="Q119">
            <v>0</v>
          </cell>
        </row>
        <row r="120">
          <cell r="P120">
            <v>0</v>
          </cell>
          <cell r="Q120">
            <v>0</v>
          </cell>
        </row>
        <row r="121">
          <cell r="P121">
            <v>0</v>
          </cell>
          <cell r="Q121">
            <v>0</v>
          </cell>
        </row>
        <row r="122">
          <cell r="P122">
            <v>0</v>
          </cell>
          <cell r="Q122">
            <v>0</v>
          </cell>
        </row>
        <row r="123">
          <cell r="P123">
            <v>0</v>
          </cell>
          <cell r="Q123">
            <v>0</v>
          </cell>
        </row>
        <row r="124">
          <cell r="P124">
            <v>0</v>
          </cell>
          <cell r="Q124">
            <v>0</v>
          </cell>
        </row>
        <row r="125">
          <cell r="P125">
            <v>0</v>
          </cell>
          <cell r="Q125">
            <v>0</v>
          </cell>
        </row>
        <row r="126">
          <cell r="P126">
            <v>0</v>
          </cell>
          <cell r="Q126">
            <v>0</v>
          </cell>
        </row>
        <row r="127">
          <cell r="P127">
            <v>0</v>
          </cell>
          <cell r="Q127">
            <v>0</v>
          </cell>
        </row>
        <row r="128">
          <cell r="P128">
            <v>0</v>
          </cell>
          <cell r="Q128">
            <v>0</v>
          </cell>
        </row>
        <row r="129">
          <cell r="P129">
            <v>10</v>
          </cell>
          <cell r="Q129">
            <v>0</v>
          </cell>
        </row>
        <row r="130">
          <cell r="P130">
            <v>0</v>
          </cell>
          <cell r="Q130">
            <v>0</v>
          </cell>
        </row>
        <row r="131">
          <cell r="P131">
            <v>0</v>
          </cell>
          <cell r="Q131">
            <v>0</v>
          </cell>
        </row>
        <row r="132">
          <cell r="P132">
            <v>0</v>
          </cell>
          <cell r="Q132">
            <v>0</v>
          </cell>
        </row>
        <row r="133">
          <cell r="P133">
            <v>0</v>
          </cell>
          <cell r="Q133">
            <v>0</v>
          </cell>
        </row>
        <row r="134">
          <cell r="P134">
            <v>0</v>
          </cell>
          <cell r="Q134">
            <v>0</v>
          </cell>
        </row>
        <row r="135">
          <cell r="P135">
            <v>0</v>
          </cell>
          <cell r="Q135">
            <v>0</v>
          </cell>
        </row>
        <row r="136">
          <cell r="P136">
            <v>0</v>
          </cell>
          <cell r="Q136">
            <v>0</v>
          </cell>
        </row>
        <row r="137">
          <cell r="P137">
            <v>0</v>
          </cell>
          <cell r="Q137">
            <v>0</v>
          </cell>
        </row>
        <row r="138">
          <cell r="P138">
            <v>0</v>
          </cell>
          <cell r="Q138">
            <v>0</v>
          </cell>
        </row>
        <row r="139">
          <cell r="P139">
            <v>0</v>
          </cell>
          <cell r="Q139">
            <v>0</v>
          </cell>
        </row>
        <row r="140">
          <cell r="P140">
            <v>0</v>
          </cell>
          <cell r="Q140">
            <v>0</v>
          </cell>
        </row>
        <row r="141">
          <cell r="P141">
            <v>11</v>
          </cell>
          <cell r="Q141">
            <v>0</v>
          </cell>
        </row>
        <row r="142">
          <cell r="P142">
            <v>0</v>
          </cell>
          <cell r="Q142">
            <v>0</v>
          </cell>
        </row>
        <row r="143">
          <cell r="P143">
            <v>0</v>
          </cell>
          <cell r="Q143">
            <v>0</v>
          </cell>
        </row>
        <row r="144">
          <cell r="P144">
            <v>0</v>
          </cell>
          <cell r="Q144">
            <v>0</v>
          </cell>
        </row>
        <row r="145">
          <cell r="P145">
            <v>0</v>
          </cell>
          <cell r="Q145">
            <v>0</v>
          </cell>
        </row>
        <row r="146">
          <cell r="P146">
            <v>0</v>
          </cell>
          <cell r="Q146">
            <v>0</v>
          </cell>
        </row>
        <row r="147">
          <cell r="P147">
            <v>0</v>
          </cell>
          <cell r="Q147">
            <v>0</v>
          </cell>
        </row>
        <row r="148">
          <cell r="P148">
            <v>0</v>
          </cell>
          <cell r="Q148">
            <v>0</v>
          </cell>
        </row>
        <row r="149">
          <cell r="P149">
            <v>0</v>
          </cell>
          <cell r="Q149">
            <v>0</v>
          </cell>
        </row>
        <row r="150">
          <cell r="P150">
            <v>0</v>
          </cell>
          <cell r="Q150">
            <v>0</v>
          </cell>
        </row>
        <row r="151">
          <cell r="P151">
            <v>0</v>
          </cell>
          <cell r="Q151">
            <v>0</v>
          </cell>
        </row>
        <row r="152">
          <cell r="P152">
            <v>0</v>
          </cell>
          <cell r="Q152">
            <v>0</v>
          </cell>
        </row>
        <row r="153">
          <cell r="P153">
            <v>12</v>
          </cell>
          <cell r="Q153">
            <v>0</v>
          </cell>
        </row>
        <row r="154">
          <cell r="P154">
            <v>0</v>
          </cell>
          <cell r="Q154">
            <v>0</v>
          </cell>
        </row>
        <row r="155">
          <cell r="P155">
            <v>0</v>
          </cell>
          <cell r="Q155">
            <v>0</v>
          </cell>
        </row>
        <row r="156">
          <cell r="P156">
            <v>0</v>
          </cell>
          <cell r="Q156">
            <v>0</v>
          </cell>
        </row>
        <row r="157">
          <cell r="P157">
            <v>0</v>
          </cell>
          <cell r="Q157">
            <v>0</v>
          </cell>
        </row>
        <row r="158">
          <cell r="P158">
            <v>0</v>
          </cell>
          <cell r="Q158">
            <v>0</v>
          </cell>
        </row>
        <row r="159">
          <cell r="P159">
            <v>0</v>
          </cell>
          <cell r="Q159">
            <v>0</v>
          </cell>
        </row>
        <row r="160">
          <cell r="P160">
            <v>0</v>
          </cell>
          <cell r="Q160">
            <v>0</v>
          </cell>
        </row>
        <row r="161">
          <cell r="P161">
            <v>0</v>
          </cell>
          <cell r="Q161">
            <v>0</v>
          </cell>
        </row>
        <row r="162">
          <cell r="P162">
            <v>0</v>
          </cell>
          <cell r="Q162">
            <v>0</v>
          </cell>
        </row>
        <row r="163">
          <cell r="P163">
            <v>0</v>
          </cell>
          <cell r="Q163">
            <v>0</v>
          </cell>
        </row>
        <row r="164">
          <cell r="P164">
            <v>0</v>
          </cell>
          <cell r="Q164">
            <v>0</v>
          </cell>
        </row>
        <row r="165">
          <cell r="P165">
            <v>13</v>
          </cell>
          <cell r="Q165">
            <v>0</v>
          </cell>
        </row>
        <row r="166">
          <cell r="P166">
            <v>0</v>
          </cell>
          <cell r="Q166">
            <v>0</v>
          </cell>
        </row>
        <row r="167">
          <cell r="P167">
            <v>0</v>
          </cell>
          <cell r="Q167">
            <v>0</v>
          </cell>
        </row>
        <row r="168">
          <cell r="P168">
            <v>0</v>
          </cell>
          <cell r="Q168">
            <v>0</v>
          </cell>
        </row>
        <row r="169">
          <cell r="P169">
            <v>0</v>
          </cell>
          <cell r="Q169">
            <v>0</v>
          </cell>
        </row>
        <row r="170">
          <cell r="P170">
            <v>0</v>
          </cell>
          <cell r="Q170">
            <v>0</v>
          </cell>
        </row>
        <row r="171">
          <cell r="P171">
            <v>0</v>
          </cell>
          <cell r="Q171">
            <v>0</v>
          </cell>
        </row>
        <row r="172">
          <cell r="P172">
            <v>0</v>
          </cell>
          <cell r="Q172">
            <v>0</v>
          </cell>
        </row>
        <row r="173">
          <cell r="P173">
            <v>0</v>
          </cell>
          <cell r="Q173">
            <v>0</v>
          </cell>
        </row>
        <row r="174">
          <cell r="P174">
            <v>0</v>
          </cell>
          <cell r="Q174">
            <v>0</v>
          </cell>
        </row>
        <row r="175">
          <cell r="P175">
            <v>0</v>
          </cell>
          <cell r="Q175">
            <v>0</v>
          </cell>
        </row>
        <row r="176">
          <cell r="P176">
            <v>0</v>
          </cell>
          <cell r="Q176">
            <v>0</v>
          </cell>
        </row>
        <row r="177">
          <cell r="P177">
            <v>14</v>
          </cell>
          <cell r="Q177">
            <v>0</v>
          </cell>
        </row>
        <row r="178">
          <cell r="P178">
            <v>0</v>
          </cell>
          <cell r="Q178">
            <v>0</v>
          </cell>
        </row>
        <row r="179">
          <cell r="P179">
            <v>0</v>
          </cell>
          <cell r="Q179">
            <v>0</v>
          </cell>
        </row>
        <row r="180">
          <cell r="P180">
            <v>0</v>
          </cell>
          <cell r="Q180">
            <v>0</v>
          </cell>
        </row>
        <row r="181">
          <cell r="P181">
            <v>0</v>
          </cell>
          <cell r="Q181">
            <v>0</v>
          </cell>
        </row>
        <row r="182">
          <cell r="P182">
            <v>0</v>
          </cell>
          <cell r="Q182">
            <v>0</v>
          </cell>
        </row>
        <row r="183">
          <cell r="P183">
            <v>0</v>
          </cell>
          <cell r="Q183">
            <v>0</v>
          </cell>
        </row>
        <row r="184">
          <cell r="P184">
            <v>0</v>
          </cell>
          <cell r="Q184">
            <v>0</v>
          </cell>
        </row>
        <row r="185">
          <cell r="P185">
            <v>0</v>
          </cell>
          <cell r="Q185">
            <v>0</v>
          </cell>
        </row>
        <row r="186">
          <cell r="P186">
            <v>0</v>
          </cell>
          <cell r="Q186">
            <v>0</v>
          </cell>
        </row>
        <row r="187">
          <cell r="P187">
            <v>0</v>
          </cell>
          <cell r="Q187">
            <v>0</v>
          </cell>
        </row>
        <row r="188">
          <cell r="P188">
            <v>0</v>
          </cell>
          <cell r="Q188">
            <v>0</v>
          </cell>
        </row>
        <row r="189">
          <cell r="P189">
            <v>15</v>
          </cell>
          <cell r="Q189">
            <v>0</v>
          </cell>
        </row>
        <row r="190">
          <cell r="P190">
            <v>0</v>
          </cell>
          <cell r="Q190">
            <v>0</v>
          </cell>
        </row>
        <row r="191">
          <cell r="P191">
            <v>0</v>
          </cell>
          <cell r="Q191">
            <v>0</v>
          </cell>
        </row>
        <row r="192">
          <cell r="P192">
            <v>0</v>
          </cell>
          <cell r="Q192">
            <v>0</v>
          </cell>
        </row>
        <row r="193">
          <cell r="P193">
            <v>0</v>
          </cell>
          <cell r="Q193">
            <v>0</v>
          </cell>
        </row>
        <row r="194">
          <cell r="P194">
            <v>0</v>
          </cell>
          <cell r="Q194">
            <v>0</v>
          </cell>
        </row>
        <row r="195">
          <cell r="P195">
            <v>0</v>
          </cell>
          <cell r="Q195">
            <v>0</v>
          </cell>
        </row>
        <row r="196">
          <cell r="P196">
            <v>0</v>
          </cell>
          <cell r="Q196">
            <v>0</v>
          </cell>
        </row>
        <row r="197">
          <cell r="P197">
            <v>0</v>
          </cell>
          <cell r="Q197">
            <v>0</v>
          </cell>
        </row>
        <row r="198">
          <cell r="P198">
            <v>0</v>
          </cell>
          <cell r="Q198">
            <v>0</v>
          </cell>
        </row>
        <row r="199">
          <cell r="P199">
            <v>0</v>
          </cell>
          <cell r="Q199">
            <v>0</v>
          </cell>
        </row>
        <row r="200">
          <cell r="P200">
            <v>0</v>
          </cell>
          <cell r="Q200">
            <v>0</v>
          </cell>
        </row>
        <row r="201">
          <cell r="P201">
            <v>16</v>
          </cell>
          <cell r="Q201">
            <v>0</v>
          </cell>
        </row>
        <row r="202">
          <cell r="P202">
            <v>0</v>
          </cell>
          <cell r="Q202">
            <v>0</v>
          </cell>
        </row>
        <row r="203">
          <cell r="P203">
            <v>0</v>
          </cell>
          <cell r="Q203">
            <v>0</v>
          </cell>
        </row>
        <row r="204">
          <cell r="P204">
            <v>0</v>
          </cell>
          <cell r="Q204">
            <v>0</v>
          </cell>
        </row>
        <row r="205">
          <cell r="P205">
            <v>0</v>
          </cell>
          <cell r="Q205">
            <v>0</v>
          </cell>
        </row>
        <row r="206">
          <cell r="P206">
            <v>0</v>
          </cell>
          <cell r="Q206">
            <v>0</v>
          </cell>
        </row>
        <row r="207">
          <cell r="P207">
            <v>0</v>
          </cell>
          <cell r="Q207">
            <v>0</v>
          </cell>
        </row>
        <row r="208">
          <cell r="P208">
            <v>0</v>
          </cell>
          <cell r="Q208">
            <v>0</v>
          </cell>
        </row>
        <row r="209">
          <cell r="P209">
            <v>0</v>
          </cell>
          <cell r="Q209">
            <v>0</v>
          </cell>
        </row>
        <row r="210">
          <cell r="P210">
            <v>0</v>
          </cell>
          <cell r="Q210">
            <v>0</v>
          </cell>
        </row>
        <row r="211">
          <cell r="P211">
            <v>0</v>
          </cell>
          <cell r="Q211">
            <v>0</v>
          </cell>
        </row>
        <row r="212">
          <cell r="P212">
            <v>0</v>
          </cell>
          <cell r="Q212">
            <v>0</v>
          </cell>
        </row>
        <row r="213">
          <cell r="P213">
            <v>17</v>
          </cell>
          <cell r="Q213">
            <v>0</v>
          </cell>
        </row>
        <row r="214">
          <cell r="P214">
            <v>0</v>
          </cell>
          <cell r="Q214">
            <v>0</v>
          </cell>
        </row>
        <row r="215">
          <cell r="P215">
            <v>0</v>
          </cell>
          <cell r="Q215">
            <v>0</v>
          </cell>
        </row>
        <row r="216">
          <cell r="P216">
            <v>0</v>
          </cell>
          <cell r="Q216">
            <v>0</v>
          </cell>
        </row>
        <row r="217">
          <cell r="P217">
            <v>0</v>
          </cell>
          <cell r="Q217">
            <v>0</v>
          </cell>
        </row>
        <row r="218">
          <cell r="P218">
            <v>0</v>
          </cell>
          <cell r="Q218">
            <v>0</v>
          </cell>
        </row>
        <row r="219">
          <cell r="P219">
            <v>0</v>
          </cell>
          <cell r="Q219">
            <v>0</v>
          </cell>
        </row>
        <row r="220">
          <cell r="P220">
            <v>0</v>
          </cell>
          <cell r="Q220">
            <v>0</v>
          </cell>
        </row>
        <row r="221">
          <cell r="P221">
            <v>0</v>
          </cell>
          <cell r="Q221">
            <v>0</v>
          </cell>
        </row>
        <row r="222">
          <cell r="P222">
            <v>0</v>
          </cell>
          <cell r="Q222">
            <v>0</v>
          </cell>
        </row>
        <row r="223">
          <cell r="P223">
            <v>0</v>
          </cell>
          <cell r="Q223">
            <v>0</v>
          </cell>
        </row>
        <row r="224">
          <cell r="P224">
            <v>0</v>
          </cell>
          <cell r="Q224">
            <v>0</v>
          </cell>
        </row>
        <row r="225">
          <cell r="P225">
            <v>18</v>
          </cell>
          <cell r="Q225">
            <v>0</v>
          </cell>
        </row>
        <row r="226">
          <cell r="P226">
            <v>0</v>
          </cell>
          <cell r="Q226">
            <v>0</v>
          </cell>
        </row>
        <row r="227">
          <cell r="P227">
            <v>0</v>
          </cell>
          <cell r="Q227">
            <v>0</v>
          </cell>
        </row>
        <row r="228">
          <cell r="P228">
            <v>0</v>
          </cell>
          <cell r="Q228">
            <v>0</v>
          </cell>
        </row>
        <row r="229">
          <cell r="P229">
            <v>0</v>
          </cell>
          <cell r="Q229">
            <v>0</v>
          </cell>
        </row>
        <row r="230">
          <cell r="P230">
            <v>0</v>
          </cell>
          <cell r="Q230">
            <v>0</v>
          </cell>
        </row>
        <row r="231">
          <cell r="P231">
            <v>0</v>
          </cell>
          <cell r="Q231">
            <v>0</v>
          </cell>
        </row>
        <row r="232">
          <cell r="P232">
            <v>0</v>
          </cell>
          <cell r="Q232">
            <v>0</v>
          </cell>
        </row>
        <row r="233">
          <cell r="P233">
            <v>0</v>
          </cell>
          <cell r="Q233">
            <v>0</v>
          </cell>
        </row>
        <row r="234">
          <cell r="P234">
            <v>0</v>
          </cell>
          <cell r="Q234">
            <v>0</v>
          </cell>
        </row>
        <row r="235">
          <cell r="P235">
            <v>0</v>
          </cell>
          <cell r="Q235">
            <v>0</v>
          </cell>
        </row>
        <row r="236">
          <cell r="P236">
            <v>0</v>
          </cell>
          <cell r="Q236">
            <v>0</v>
          </cell>
        </row>
        <row r="237">
          <cell r="P237">
            <v>19</v>
          </cell>
          <cell r="Q237">
            <v>0</v>
          </cell>
        </row>
        <row r="238">
          <cell r="P238">
            <v>0</v>
          </cell>
          <cell r="Q238">
            <v>0</v>
          </cell>
        </row>
        <row r="239">
          <cell r="P239">
            <v>0</v>
          </cell>
          <cell r="Q239">
            <v>0</v>
          </cell>
        </row>
        <row r="240">
          <cell r="P240">
            <v>0</v>
          </cell>
          <cell r="Q240">
            <v>0</v>
          </cell>
        </row>
        <row r="241">
          <cell r="P241">
            <v>0</v>
          </cell>
          <cell r="Q241">
            <v>0</v>
          </cell>
        </row>
        <row r="242">
          <cell r="P242">
            <v>0</v>
          </cell>
          <cell r="Q242">
            <v>0</v>
          </cell>
        </row>
        <row r="243">
          <cell r="P243">
            <v>0</v>
          </cell>
          <cell r="Q243">
            <v>0</v>
          </cell>
        </row>
        <row r="244">
          <cell r="P244">
            <v>0</v>
          </cell>
          <cell r="Q244">
            <v>0</v>
          </cell>
        </row>
        <row r="245">
          <cell r="P245">
            <v>0</v>
          </cell>
          <cell r="Q245">
            <v>0</v>
          </cell>
        </row>
        <row r="246">
          <cell r="P246">
            <v>0</v>
          </cell>
          <cell r="Q246">
            <v>0</v>
          </cell>
        </row>
        <row r="247">
          <cell r="P247">
            <v>0</v>
          </cell>
          <cell r="Q247">
            <v>0</v>
          </cell>
        </row>
        <row r="248">
          <cell r="P248">
            <v>0</v>
          </cell>
          <cell r="Q248">
            <v>0</v>
          </cell>
        </row>
        <row r="249">
          <cell r="P249">
            <v>20</v>
          </cell>
          <cell r="Q249">
            <v>0</v>
          </cell>
        </row>
        <row r="250">
          <cell r="P250">
            <v>0</v>
          </cell>
          <cell r="Q250">
            <v>0</v>
          </cell>
        </row>
        <row r="251">
          <cell r="P251">
            <v>0</v>
          </cell>
          <cell r="Q251">
            <v>0</v>
          </cell>
        </row>
        <row r="252">
          <cell r="P252">
            <v>0</v>
          </cell>
          <cell r="Q252">
            <v>0</v>
          </cell>
        </row>
        <row r="253">
          <cell r="P253">
            <v>0</v>
          </cell>
          <cell r="Q253">
            <v>0</v>
          </cell>
        </row>
        <row r="254">
          <cell r="P254">
            <v>0</v>
          </cell>
          <cell r="Q254">
            <v>0</v>
          </cell>
        </row>
        <row r="255">
          <cell r="P255">
            <v>0</v>
          </cell>
          <cell r="Q255">
            <v>0</v>
          </cell>
        </row>
        <row r="256">
          <cell r="P256">
            <v>0</v>
          </cell>
          <cell r="Q256">
            <v>0</v>
          </cell>
        </row>
        <row r="257">
          <cell r="P257">
            <v>0</v>
          </cell>
          <cell r="Q257">
            <v>0</v>
          </cell>
        </row>
        <row r="258">
          <cell r="P258">
            <v>0</v>
          </cell>
          <cell r="Q258">
            <v>0</v>
          </cell>
        </row>
        <row r="259">
          <cell r="P259">
            <v>0</v>
          </cell>
          <cell r="Q259">
            <v>0</v>
          </cell>
        </row>
        <row r="260">
          <cell r="P260">
            <v>0</v>
          </cell>
          <cell r="Q260">
            <v>0</v>
          </cell>
        </row>
        <row r="261">
          <cell r="P261">
            <v>21</v>
          </cell>
          <cell r="Q261">
            <v>0</v>
          </cell>
        </row>
        <row r="262">
          <cell r="P262">
            <v>0</v>
          </cell>
          <cell r="Q262">
            <v>0</v>
          </cell>
        </row>
        <row r="263">
          <cell r="P263">
            <v>0</v>
          </cell>
          <cell r="Q263">
            <v>0</v>
          </cell>
        </row>
        <row r="264">
          <cell r="P264">
            <v>0</v>
          </cell>
          <cell r="Q264">
            <v>0</v>
          </cell>
        </row>
        <row r="265">
          <cell r="P265">
            <v>0</v>
          </cell>
          <cell r="Q265">
            <v>0</v>
          </cell>
        </row>
        <row r="266">
          <cell r="P266">
            <v>0</v>
          </cell>
          <cell r="Q266">
            <v>0</v>
          </cell>
        </row>
        <row r="267">
          <cell r="P267">
            <v>0</v>
          </cell>
          <cell r="Q267">
            <v>0</v>
          </cell>
        </row>
        <row r="268">
          <cell r="P268">
            <v>0</v>
          </cell>
          <cell r="Q268">
            <v>0</v>
          </cell>
        </row>
        <row r="269">
          <cell r="P269">
            <v>0</v>
          </cell>
          <cell r="Q269">
            <v>0</v>
          </cell>
        </row>
        <row r="270">
          <cell r="P270">
            <v>0</v>
          </cell>
          <cell r="Q270">
            <v>0</v>
          </cell>
        </row>
        <row r="271">
          <cell r="P271">
            <v>0</v>
          </cell>
          <cell r="Q271">
            <v>0</v>
          </cell>
        </row>
        <row r="272">
          <cell r="P272">
            <v>0</v>
          </cell>
          <cell r="Q272">
            <v>0</v>
          </cell>
        </row>
        <row r="273">
          <cell r="P273">
            <v>22</v>
          </cell>
          <cell r="Q273">
            <v>0</v>
          </cell>
        </row>
        <row r="274">
          <cell r="P274">
            <v>0</v>
          </cell>
          <cell r="Q274">
            <v>0</v>
          </cell>
        </row>
        <row r="275">
          <cell r="P275">
            <v>0</v>
          </cell>
          <cell r="Q275">
            <v>0</v>
          </cell>
        </row>
        <row r="276">
          <cell r="P276">
            <v>0</v>
          </cell>
          <cell r="Q276">
            <v>0</v>
          </cell>
        </row>
        <row r="277">
          <cell r="P277">
            <v>0</v>
          </cell>
          <cell r="Q277">
            <v>0</v>
          </cell>
        </row>
        <row r="278">
          <cell r="P278">
            <v>0</v>
          </cell>
          <cell r="Q278">
            <v>0</v>
          </cell>
        </row>
        <row r="279">
          <cell r="P279">
            <v>0</v>
          </cell>
          <cell r="Q279">
            <v>0</v>
          </cell>
        </row>
        <row r="280">
          <cell r="P280">
            <v>0</v>
          </cell>
          <cell r="Q280">
            <v>0</v>
          </cell>
        </row>
        <row r="281">
          <cell r="P281">
            <v>0</v>
          </cell>
          <cell r="Q281">
            <v>0</v>
          </cell>
        </row>
        <row r="282">
          <cell r="P282">
            <v>0</v>
          </cell>
          <cell r="Q282">
            <v>0</v>
          </cell>
        </row>
        <row r="283">
          <cell r="P283">
            <v>0</v>
          </cell>
          <cell r="Q283">
            <v>0</v>
          </cell>
        </row>
        <row r="284">
          <cell r="P284">
            <v>0</v>
          </cell>
          <cell r="Q284">
            <v>0</v>
          </cell>
        </row>
        <row r="285">
          <cell r="P285">
            <v>23</v>
          </cell>
          <cell r="Q285">
            <v>0</v>
          </cell>
        </row>
        <row r="286">
          <cell r="P286">
            <v>0</v>
          </cell>
          <cell r="Q286">
            <v>0</v>
          </cell>
        </row>
        <row r="287">
          <cell r="P287">
            <v>0</v>
          </cell>
          <cell r="Q287">
            <v>0</v>
          </cell>
        </row>
        <row r="288">
          <cell r="P288">
            <v>0</v>
          </cell>
          <cell r="Q288">
            <v>0</v>
          </cell>
        </row>
        <row r="289">
          <cell r="P289">
            <v>0</v>
          </cell>
          <cell r="Q289">
            <v>0</v>
          </cell>
        </row>
        <row r="290">
          <cell r="P290">
            <v>0</v>
          </cell>
          <cell r="Q290">
            <v>0</v>
          </cell>
        </row>
        <row r="291">
          <cell r="P291">
            <v>0</v>
          </cell>
          <cell r="Q291">
            <v>0</v>
          </cell>
        </row>
        <row r="292">
          <cell r="P292">
            <v>0</v>
          </cell>
          <cell r="Q292">
            <v>0</v>
          </cell>
        </row>
        <row r="293">
          <cell r="P293">
            <v>0</v>
          </cell>
          <cell r="Q293">
            <v>0</v>
          </cell>
        </row>
        <row r="294">
          <cell r="P294">
            <v>0</v>
          </cell>
          <cell r="Q294">
            <v>0</v>
          </cell>
        </row>
        <row r="295">
          <cell r="P295">
            <v>0</v>
          </cell>
          <cell r="Q295">
            <v>0</v>
          </cell>
        </row>
        <row r="296">
          <cell r="P296">
            <v>0</v>
          </cell>
          <cell r="Q296">
            <v>0</v>
          </cell>
        </row>
        <row r="297">
          <cell r="P297">
            <v>24</v>
          </cell>
          <cell r="Q297">
            <v>0</v>
          </cell>
        </row>
        <row r="298">
          <cell r="P298">
            <v>0</v>
          </cell>
          <cell r="Q298">
            <v>0</v>
          </cell>
        </row>
        <row r="299">
          <cell r="P299">
            <v>0</v>
          </cell>
          <cell r="Q299">
            <v>0</v>
          </cell>
        </row>
        <row r="300">
          <cell r="P300">
            <v>0</v>
          </cell>
          <cell r="Q300">
            <v>0</v>
          </cell>
        </row>
        <row r="301">
          <cell r="P301">
            <v>0</v>
          </cell>
          <cell r="Q301">
            <v>0</v>
          </cell>
        </row>
        <row r="302">
          <cell r="P302">
            <v>0</v>
          </cell>
          <cell r="Q302">
            <v>0</v>
          </cell>
        </row>
        <row r="303">
          <cell r="P303">
            <v>0</v>
          </cell>
          <cell r="Q303">
            <v>0</v>
          </cell>
        </row>
        <row r="304">
          <cell r="P304">
            <v>0</v>
          </cell>
          <cell r="Q304">
            <v>0</v>
          </cell>
        </row>
        <row r="305">
          <cell r="P305">
            <v>0</v>
          </cell>
          <cell r="Q305">
            <v>0</v>
          </cell>
        </row>
        <row r="306">
          <cell r="P306">
            <v>0</v>
          </cell>
          <cell r="Q306">
            <v>0</v>
          </cell>
        </row>
        <row r="307">
          <cell r="P307">
            <v>0</v>
          </cell>
          <cell r="Q307">
            <v>0</v>
          </cell>
        </row>
        <row r="308">
          <cell r="P308">
            <v>0</v>
          </cell>
          <cell r="Q308">
            <v>0</v>
          </cell>
        </row>
        <row r="309">
          <cell r="P309">
            <v>25</v>
          </cell>
          <cell r="Q309">
            <v>0</v>
          </cell>
        </row>
        <row r="310">
          <cell r="P310">
            <v>0</v>
          </cell>
          <cell r="Q310">
            <v>0</v>
          </cell>
        </row>
        <row r="311">
          <cell r="P311">
            <v>0</v>
          </cell>
          <cell r="Q311">
            <v>0</v>
          </cell>
        </row>
        <row r="312">
          <cell r="P312">
            <v>0</v>
          </cell>
          <cell r="Q312">
            <v>0</v>
          </cell>
        </row>
        <row r="313">
          <cell r="P313">
            <v>0</v>
          </cell>
          <cell r="Q313">
            <v>0</v>
          </cell>
        </row>
        <row r="314">
          <cell r="P314">
            <v>0</v>
          </cell>
          <cell r="Q314">
            <v>0</v>
          </cell>
        </row>
        <row r="315">
          <cell r="P315">
            <v>0</v>
          </cell>
          <cell r="Q315">
            <v>0</v>
          </cell>
        </row>
        <row r="316">
          <cell r="P316">
            <v>0</v>
          </cell>
          <cell r="Q316">
            <v>0</v>
          </cell>
        </row>
        <row r="317">
          <cell r="P317">
            <v>0</v>
          </cell>
          <cell r="Q317">
            <v>0</v>
          </cell>
        </row>
        <row r="318">
          <cell r="P318">
            <v>0</v>
          </cell>
          <cell r="Q318">
            <v>0</v>
          </cell>
        </row>
        <row r="319">
          <cell r="P319">
            <v>0</v>
          </cell>
          <cell r="Q319">
            <v>0</v>
          </cell>
        </row>
        <row r="320">
          <cell r="P320">
            <v>0</v>
          </cell>
          <cell r="Q320">
            <v>0</v>
          </cell>
        </row>
        <row r="321">
          <cell r="P321">
            <v>26</v>
          </cell>
          <cell r="Q321">
            <v>0</v>
          </cell>
        </row>
        <row r="322">
          <cell r="P322">
            <v>0</v>
          </cell>
          <cell r="Q322">
            <v>0</v>
          </cell>
        </row>
        <row r="323">
          <cell r="P323">
            <v>0</v>
          </cell>
          <cell r="Q323">
            <v>0</v>
          </cell>
        </row>
        <row r="324">
          <cell r="P324">
            <v>0</v>
          </cell>
          <cell r="Q324">
            <v>0</v>
          </cell>
        </row>
        <row r="325">
          <cell r="P325">
            <v>0</v>
          </cell>
          <cell r="Q325">
            <v>0</v>
          </cell>
        </row>
        <row r="326">
          <cell r="P326">
            <v>0</v>
          </cell>
          <cell r="Q326">
            <v>0</v>
          </cell>
        </row>
        <row r="327">
          <cell r="P327">
            <v>0</v>
          </cell>
          <cell r="Q327">
            <v>0</v>
          </cell>
        </row>
        <row r="328">
          <cell r="P328">
            <v>0</v>
          </cell>
          <cell r="Q328">
            <v>0</v>
          </cell>
        </row>
        <row r="329">
          <cell r="P329">
            <v>0</v>
          </cell>
          <cell r="Q329">
            <v>0</v>
          </cell>
        </row>
        <row r="330">
          <cell r="P330">
            <v>0</v>
          </cell>
          <cell r="Q330">
            <v>0</v>
          </cell>
        </row>
        <row r="331">
          <cell r="P331">
            <v>0</v>
          </cell>
          <cell r="Q331">
            <v>0</v>
          </cell>
        </row>
        <row r="332">
          <cell r="P332">
            <v>0</v>
          </cell>
          <cell r="Q332">
            <v>0</v>
          </cell>
        </row>
        <row r="333">
          <cell r="P333">
            <v>27</v>
          </cell>
          <cell r="Q333">
            <v>0</v>
          </cell>
        </row>
        <row r="334">
          <cell r="P334">
            <v>0</v>
          </cell>
          <cell r="Q334">
            <v>0</v>
          </cell>
        </row>
        <row r="335">
          <cell r="P335">
            <v>0</v>
          </cell>
          <cell r="Q335">
            <v>0</v>
          </cell>
        </row>
        <row r="336">
          <cell r="P336">
            <v>0</v>
          </cell>
          <cell r="Q336">
            <v>0</v>
          </cell>
        </row>
        <row r="337">
          <cell r="P337">
            <v>0</v>
          </cell>
          <cell r="Q337">
            <v>0</v>
          </cell>
        </row>
        <row r="338">
          <cell r="P338">
            <v>0</v>
          </cell>
          <cell r="Q338">
            <v>0</v>
          </cell>
        </row>
        <row r="339">
          <cell r="P339">
            <v>0</v>
          </cell>
          <cell r="Q339">
            <v>0</v>
          </cell>
        </row>
        <row r="340">
          <cell r="P340">
            <v>0</v>
          </cell>
          <cell r="Q340">
            <v>0</v>
          </cell>
        </row>
        <row r="341">
          <cell r="P341">
            <v>0</v>
          </cell>
          <cell r="Q341">
            <v>0</v>
          </cell>
        </row>
        <row r="342">
          <cell r="P342">
            <v>0</v>
          </cell>
          <cell r="Q342">
            <v>0</v>
          </cell>
        </row>
        <row r="343">
          <cell r="P343">
            <v>0</v>
          </cell>
          <cell r="Q343">
            <v>0</v>
          </cell>
        </row>
        <row r="344">
          <cell r="P344">
            <v>0</v>
          </cell>
          <cell r="Q344">
            <v>0</v>
          </cell>
        </row>
        <row r="345">
          <cell r="P345">
            <v>28</v>
          </cell>
          <cell r="Q345">
            <v>0</v>
          </cell>
        </row>
        <row r="346">
          <cell r="P346">
            <v>0</v>
          </cell>
          <cell r="Q346">
            <v>0</v>
          </cell>
        </row>
        <row r="347">
          <cell r="P347">
            <v>0</v>
          </cell>
          <cell r="Q347">
            <v>0</v>
          </cell>
        </row>
        <row r="348">
          <cell r="P348">
            <v>0</v>
          </cell>
          <cell r="Q348">
            <v>0</v>
          </cell>
        </row>
        <row r="349">
          <cell r="P349">
            <v>0</v>
          </cell>
          <cell r="Q349">
            <v>0</v>
          </cell>
        </row>
        <row r="350">
          <cell r="P350">
            <v>0</v>
          </cell>
          <cell r="Q350">
            <v>0</v>
          </cell>
        </row>
        <row r="351">
          <cell r="P351">
            <v>0</v>
          </cell>
          <cell r="Q351">
            <v>0</v>
          </cell>
        </row>
        <row r="352">
          <cell r="P352">
            <v>0</v>
          </cell>
          <cell r="Q352">
            <v>0</v>
          </cell>
        </row>
        <row r="353">
          <cell r="P353">
            <v>0</v>
          </cell>
          <cell r="Q353">
            <v>0</v>
          </cell>
        </row>
        <row r="354">
          <cell r="P354">
            <v>0</v>
          </cell>
          <cell r="Q354">
            <v>0</v>
          </cell>
        </row>
        <row r="355">
          <cell r="P355">
            <v>0</v>
          </cell>
          <cell r="Q355">
            <v>0</v>
          </cell>
        </row>
        <row r="356">
          <cell r="P356">
            <v>0</v>
          </cell>
          <cell r="Q356">
            <v>0</v>
          </cell>
        </row>
        <row r="357">
          <cell r="P357">
            <v>29</v>
          </cell>
          <cell r="Q357">
            <v>0</v>
          </cell>
        </row>
        <row r="358">
          <cell r="P358">
            <v>0</v>
          </cell>
          <cell r="Q358">
            <v>0</v>
          </cell>
        </row>
        <row r="359">
          <cell r="P359">
            <v>0</v>
          </cell>
          <cell r="Q359">
            <v>0</v>
          </cell>
        </row>
        <row r="360">
          <cell r="P360">
            <v>0</v>
          </cell>
          <cell r="Q360">
            <v>0</v>
          </cell>
        </row>
        <row r="361">
          <cell r="P361">
            <v>0</v>
          </cell>
          <cell r="Q361">
            <v>0</v>
          </cell>
        </row>
        <row r="362">
          <cell r="P362">
            <v>0</v>
          </cell>
          <cell r="Q362">
            <v>0</v>
          </cell>
        </row>
        <row r="363">
          <cell r="P363">
            <v>0</v>
          </cell>
          <cell r="Q363">
            <v>0</v>
          </cell>
        </row>
        <row r="364">
          <cell r="P364">
            <v>0</v>
          </cell>
          <cell r="Q364">
            <v>0</v>
          </cell>
        </row>
        <row r="365">
          <cell r="P365">
            <v>0</v>
          </cell>
          <cell r="Q365">
            <v>0</v>
          </cell>
        </row>
        <row r="366">
          <cell r="P366">
            <v>0</v>
          </cell>
          <cell r="Q366">
            <v>0</v>
          </cell>
        </row>
        <row r="367">
          <cell r="P367">
            <v>0</v>
          </cell>
          <cell r="Q367">
            <v>0</v>
          </cell>
        </row>
        <row r="368">
          <cell r="P368">
            <v>0</v>
          </cell>
          <cell r="Q368">
            <v>0</v>
          </cell>
        </row>
        <row r="369">
          <cell r="P369">
            <v>30</v>
          </cell>
          <cell r="Q369">
            <v>0</v>
          </cell>
        </row>
        <row r="370">
          <cell r="P370">
            <v>0</v>
          </cell>
          <cell r="Q370">
            <v>0</v>
          </cell>
        </row>
        <row r="371">
          <cell r="P371">
            <v>0</v>
          </cell>
          <cell r="Q371">
            <v>0</v>
          </cell>
        </row>
        <row r="372">
          <cell r="P372">
            <v>0</v>
          </cell>
          <cell r="Q372">
            <v>0</v>
          </cell>
        </row>
        <row r="373">
          <cell r="P373">
            <v>0</v>
          </cell>
          <cell r="Q373">
            <v>0</v>
          </cell>
        </row>
        <row r="374">
          <cell r="P374">
            <v>0</v>
          </cell>
          <cell r="Q374">
            <v>0</v>
          </cell>
        </row>
        <row r="375">
          <cell r="P375">
            <v>0</v>
          </cell>
          <cell r="Q375">
            <v>0</v>
          </cell>
        </row>
        <row r="376">
          <cell r="P376">
            <v>0</v>
          </cell>
          <cell r="Q376">
            <v>0</v>
          </cell>
        </row>
        <row r="377">
          <cell r="P377">
            <v>0</v>
          </cell>
          <cell r="Q377">
            <v>0</v>
          </cell>
        </row>
        <row r="378">
          <cell r="P378">
            <v>0</v>
          </cell>
          <cell r="Q378">
            <v>0</v>
          </cell>
        </row>
        <row r="379">
          <cell r="P379">
            <v>0</v>
          </cell>
          <cell r="Q379">
            <v>0</v>
          </cell>
        </row>
        <row r="380">
          <cell r="P380">
            <v>0</v>
          </cell>
          <cell r="Q380">
            <v>0</v>
          </cell>
        </row>
        <row r="381">
          <cell r="P381">
            <v>31</v>
          </cell>
          <cell r="Q381">
            <v>0</v>
          </cell>
        </row>
        <row r="382">
          <cell r="P382">
            <v>0</v>
          </cell>
          <cell r="Q382">
            <v>0</v>
          </cell>
        </row>
        <row r="383">
          <cell r="P383">
            <v>0</v>
          </cell>
          <cell r="Q383">
            <v>0</v>
          </cell>
        </row>
        <row r="384">
          <cell r="P384">
            <v>0</v>
          </cell>
          <cell r="Q384">
            <v>0</v>
          </cell>
        </row>
        <row r="385">
          <cell r="P385">
            <v>0</v>
          </cell>
          <cell r="Q385">
            <v>0</v>
          </cell>
        </row>
        <row r="386">
          <cell r="P386">
            <v>0</v>
          </cell>
          <cell r="Q386">
            <v>0</v>
          </cell>
        </row>
        <row r="387">
          <cell r="P387">
            <v>0</v>
          </cell>
          <cell r="Q387">
            <v>0</v>
          </cell>
        </row>
        <row r="388">
          <cell r="P388">
            <v>0</v>
          </cell>
          <cell r="Q388">
            <v>0</v>
          </cell>
        </row>
        <row r="389">
          <cell r="P389">
            <v>0</v>
          </cell>
          <cell r="Q389">
            <v>0</v>
          </cell>
        </row>
        <row r="390">
          <cell r="P390">
            <v>0</v>
          </cell>
          <cell r="Q390">
            <v>0</v>
          </cell>
        </row>
        <row r="391">
          <cell r="P391">
            <v>0</v>
          </cell>
          <cell r="Q391">
            <v>0</v>
          </cell>
        </row>
        <row r="392">
          <cell r="P392">
            <v>0</v>
          </cell>
          <cell r="Q392">
            <v>0</v>
          </cell>
        </row>
        <row r="393">
          <cell r="P393">
            <v>32</v>
          </cell>
          <cell r="Q393">
            <v>0</v>
          </cell>
        </row>
        <row r="394">
          <cell r="P394">
            <v>0</v>
          </cell>
          <cell r="Q394">
            <v>0</v>
          </cell>
        </row>
        <row r="395">
          <cell r="P395">
            <v>0</v>
          </cell>
          <cell r="Q395">
            <v>0</v>
          </cell>
        </row>
        <row r="396">
          <cell r="P396">
            <v>0</v>
          </cell>
          <cell r="Q396">
            <v>0</v>
          </cell>
        </row>
        <row r="397">
          <cell r="P397">
            <v>0</v>
          </cell>
          <cell r="Q397">
            <v>0</v>
          </cell>
        </row>
        <row r="398">
          <cell r="P398">
            <v>0</v>
          </cell>
          <cell r="Q398">
            <v>0</v>
          </cell>
        </row>
        <row r="399">
          <cell r="P399">
            <v>0</v>
          </cell>
          <cell r="Q399">
            <v>0</v>
          </cell>
        </row>
        <row r="400">
          <cell r="P400">
            <v>0</v>
          </cell>
          <cell r="Q400">
            <v>0</v>
          </cell>
        </row>
        <row r="401">
          <cell r="P401">
            <v>0</v>
          </cell>
          <cell r="Q401">
            <v>0</v>
          </cell>
        </row>
        <row r="402">
          <cell r="P402">
            <v>0</v>
          </cell>
          <cell r="Q402">
            <v>0</v>
          </cell>
        </row>
        <row r="403">
          <cell r="P403">
            <v>0</v>
          </cell>
          <cell r="Q403">
            <v>0</v>
          </cell>
        </row>
        <row r="404">
          <cell r="P404">
            <v>0</v>
          </cell>
          <cell r="Q404">
            <v>0</v>
          </cell>
        </row>
        <row r="405">
          <cell r="P405">
            <v>33</v>
          </cell>
          <cell r="Q405">
            <v>0</v>
          </cell>
        </row>
        <row r="406">
          <cell r="P406">
            <v>0</v>
          </cell>
          <cell r="Q406">
            <v>0</v>
          </cell>
        </row>
        <row r="407">
          <cell r="P407">
            <v>0</v>
          </cell>
          <cell r="Q407">
            <v>0</v>
          </cell>
        </row>
        <row r="408">
          <cell r="P408">
            <v>0</v>
          </cell>
          <cell r="Q408">
            <v>0</v>
          </cell>
        </row>
        <row r="409">
          <cell r="P409">
            <v>0</v>
          </cell>
          <cell r="Q409">
            <v>0</v>
          </cell>
        </row>
        <row r="410">
          <cell r="P410">
            <v>0</v>
          </cell>
          <cell r="Q410">
            <v>0</v>
          </cell>
        </row>
        <row r="411">
          <cell r="P411">
            <v>0</v>
          </cell>
          <cell r="Q411">
            <v>0</v>
          </cell>
        </row>
        <row r="412">
          <cell r="P412">
            <v>0</v>
          </cell>
          <cell r="Q412">
            <v>0</v>
          </cell>
        </row>
        <row r="413">
          <cell r="P413">
            <v>0</v>
          </cell>
          <cell r="Q413">
            <v>0</v>
          </cell>
        </row>
        <row r="414">
          <cell r="P414">
            <v>0</v>
          </cell>
          <cell r="Q414">
            <v>0</v>
          </cell>
        </row>
        <row r="415">
          <cell r="P415">
            <v>0</v>
          </cell>
          <cell r="Q415">
            <v>0</v>
          </cell>
        </row>
        <row r="416">
          <cell r="P416">
            <v>0</v>
          </cell>
          <cell r="Q416">
            <v>0</v>
          </cell>
        </row>
        <row r="417">
          <cell r="P417">
            <v>34</v>
          </cell>
          <cell r="Q417">
            <v>0</v>
          </cell>
        </row>
        <row r="418">
          <cell r="P418">
            <v>0</v>
          </cell>
          <cell r="Q418">
            <v>0</v>
          </cell>
        </row>
        <row r="419">
          <cell r="P419">
            <v>0</v>
          </cell>
          <cell r="Q419">
            <v>0</v>
          </cell>
        </row>
        <row r="420">
          <cell r="P420">
            <v>0</v>
          </cell>
          <cell r="Q420">
            <v>0</v>
          </cell>
        </row>
        <row r="421">
          <cell r="P421">
            <v>0</v>
          </cell>
          <cell r="Q421">
            <v>0</v>
          </cell>
        </row>
        <row r="422">
          <cell r="P422">
            <v>0</v>
          </cell>
          <cell r="Q422">
            <v>0</v>
          </cell>
        </row>
        <row r="423">
          <cell r="P423">
            <v>0</v>
          </cell>
          <cell r="Q423">
            <v>0</v>
          </cell>
        </row>
        <row r="424">
          <cell r="P424">
            <v>0</v>
          </cell>
          <cell r="Q424">
            <v>0</v>
          </cell>
        </row>
        <row r="425">
          <cell r="P425">
            <v>0</v>
          </cell>
          <cell r="Q425">
            <v>0</v>
          </cell>
        </row>
        <row r="426">
          <cell r="P426">
            <v>0</v>
          </cell>
          <cell r="Q426">
            <v>0</v>
          </cell>
        </row>
        <row r="427">
          <cell r="P427">
            <v>0</v>
          </cell>
          <cell r="Q427">
            <v>0</v>
          </cell>
        </row>
        <row r="428">
          <cell r="P428">
            <v>0</v>
          </cell>
          <cell r="Q428">
            <v>0</v>
          </cell>
        </row>
        <row r="429">
          <cell r="P429">
            <v>35</v>
          </cell>
          <cell r="Q429">
            <v>0</v>
          </cell>
        </row>
        <row r="430">
          <cell r="P430">
            <v>0</v>
          </cell>
          <cell r="Q430">
            <v>0</v>
          </cell>
        </row>
        <row r="431">
          <cell r="P431">
            <v>0</v>
          </cell>
          <cell r="Q431">
            <v>0</v>
          </cell>
        </row>
        <row r="432">
          <cell r="P432">
            <v>0</v>
          </cell>
          <cell r="Q432">
            <v>0</v>
          </cell>
        </row>
        <row r="433">
          <cell r="P433">
            <v>0</v>
          </cell>
          <cell r="Q433">
            <v>0</v>
          </cell>
        </row>
        <row r="434">
          <cell r="P434">
            <v>0</v>
          </cell>
          <cell r="Q434">
            <v>0</v>
          </cell>
        </row>
        <row r="435">
          <cell r="P435">
            <v>0</v>
          </cell>
          <cell r="Q435">
            <v>0</v>
          </cell>
        </row>
        <row r="436">
          <cell r="P436">
            <v>0</v>
          </cell>
          <cell r="Q436">
            <v>0</v>
          </cell>
        </row>
        <row r="437">
          <cell r="P437">
            <v>0</v>
          </cell>
          <cell r="Q437">
            <v>0</v>
          </cell>
        </row>
        <row r="438">
          <cell r="P438">
            <v>0</v>
          </cell>
          <cell r="Q438">
            <v>0</v>
          </cell>
        </row>
        <row r="439">
          <cell r="P439">
            <v>0</v>
          </cell>
          <cell r="Q439">
            <v>0</v>
          </cell>
        </row>
        <row r="440">
          <cell r="P440">
            <v>0</v>
          </cell>
          <cell r="Q440">
            <v>0</v>
          </cell>
        </row>
        <row r="441">
          <cell r="P441">
            <v>36</v>
          </cell>
          <cell r="Q441">
            <v>0</v>
          </cell>
        </row>
        <row r="442">
          <cell r="P442">
            <v>0</v>
          </cell>
          <cell r="Q442">
            <v>0</v>
          </cell>
        </row>
        <row r="443">
          <cell r="P443">
            <v>0</v>
          </cell>
          <cell r="Q443">
            <v>0</v>
          </cell>
        </row>
        <row r="444">
          <cell r="P444">
            <v>0</v>
          </cell>
          <cell r="Q444">
            <v>0</v>
          </cell>
        </row>
        <row r="445">
          <cell r="P445">
            <v>0</v>
          </cell>
          <cell r="Q445">
            <v>0</v>
          </cell>
        </row>
        <row r="446">
          <cell r="P446">
            <v>0</v>
          </cell>
          <cell r="Q446">
            <v>0</v>
          </cell>
        </row>
        <row r="447">
          <cell r="P447">
            <v>0</v>
          </cell>
          <cell r="Q447">
            <v>0</v>
          </cell>
        </row>
        <row r="448">
          <cell r="P448">
            <v>0</v>
          </cell>
          <cell r="Q448">
            <v>0</v>
          </cell>
        </row>
        <row r="449">
          <cell r="P449">
            <v>0</v>
          </cell>
          <cell r="Q449">
            <v>0</v>
          </cell>
        </row>
        <row r="450">
          <cell r="P450">
            <v>0</v>
          </cell>
          <cell r="Q450">
            <v>0</v>
          </cell>
        </row>
        <row r="451">
          <cell r="P451">
            <v>0</v>
          </cell>
          <cell r="Q451">
            <v>0</v>
          </cell>
        </row>
        <row r="452">
          <cell r="P452">
            <v>0</v>
          </cell>
          <cell r="Q452">
            <v>0</v>
          </cell>
        </row>
        <row r="453">
          <cell r="P453">
            <v>37</v>
          </cell>
          <cell r="Q453">
            <v>0</v>
          </cell>
        </row>
        <row r="454">
          <cell r="P454">
            <v>0</v>
          </cell>
          <cell r="Q454">
            <v>0</v>
          </cell>
        </row>
        <row r="455">
          <cell r="P455">
            <v>0</v>
          </cell>
          <cell r="Q455">
            <v>0</v>
          </cell>
        </row>
        <row r="456">
          <cell r="P456">
            <v>0</v>
          </cell>
          <cell r="Q456">
            <v>0</v>
          </cell>
        </row>
        <row r="457">
          <cell r="P457">
            <v>0</v>
          </cell>
          <cell r="Q457">
            <v>0</v>
          </cell>
        </row>
        <row r="458">
          <cell r="P458">
            <v>0</v>
          </cell>
          <cell r="Q458">
            <v>0</v>
          </cell>
        </row>
        <row r="459">
          <cell r="P459">
            <v>0</v>
          </cell>
          <cell r="Q459">
            <v>0</v>
          </cell>
        </row>
        <row r="460">
          <cell r="P460">
            <v>0</v>
          </cell>
          <cell r="Q460">
            <v>0</v>
          </cell>
        </row>
        <row r="461">
          <cell r="P461">
            <v>0</v>
          </cell>
          <cell r="Q461">
            <v>0</v>
          </cell>
        </row>
        <row r="462">
          <cell r="P462">
            <v>0</v>
          </cell>
          <cell r="Q462">
            <v>0</v>
          </cell>
        </row>
        <row r="463">
          <cell r="P463">
            <v>0</v>
          </cell>
          <cell r="Q463">
            <v>0</v>
          </cell>
        </row>
        <row r="464">
          <cell r="P464">
            <v>0</v>
          </cell>
          <cell r="Q464">
            <v>0</v>
          </cell>
        </row>
        <row r="465">
          <cell r="P465">
            <v>38</v>
          </cell>
          <cell r="Q465">
            <v>0</v>
          </cell>
        </row>
        <row r="466">
          <cell r="P466">
            <v>0</v>
          </cell>
          <cell r="Q466">
            <v>0</v>
          </cell>
        </row>
        <row r="467">
          <cell r="P467">
            <v>0</v>
          </cell>
          <cell r="Q467">
            <v>0</v>
          </cell>
        </row>
        <row r="468">
          <cell r="P468">
            <v>0</v>
          </cell>
          <cell r="Q468">
            <v>0</v>
          </cell>
        </row>
        <row r="469">
          <cell r="P469">
            <v>0</v>
          </cell>
          <cell r="Q469">
            <v>0</v>
          </cell>
        </row>
        <row r="470">
          <cell r="P470">
            <v>0</v>
          </cell>
          <cell r="Q470">
            <v>0</v>
          </cell>
        </row>
        <row r="471">
          <cell r="P471">
            <v>0</v>
          </cell>
          <cell r="Q471">
            <v>0</v>
          </cell>
        </row>
        <row r="472">
          <cell r="P472">
            <v>0</v>
          </cell>
          <cell r="Q472">
            <v>0</v>
          </cell>
        </row>
        <row r="473">
          <cell r="P473">
            <v>0</v>
          </cell>
          <cell r="Q473">
            <v>0</v>
          </cell>
        </row>
        <row r="474">
          <cell r="P474">
            <v>0</v>
          </cell>
          <cell r="Q474">
            <v>0</v>
          </cell>
        </row>
        <row r="475">
          <cell r="P475">
            <v>0</v>
          </cell>
          <cell r="Q475">
            <v>0</v>
          </cell>
        </row>
        <row r="476">
          <cell r="P476">
            <v>0</v>
          </cell>
          <cell r="Q476">
            <v>0</v>
          </cell>
        </row>
        <row r="477">
          <cell r="P477">
            <v>39</v>
          </cell>
          <cell r="Q477">
            <v>0</v>
          </cell>
        </row>
        <row r="478">
          <cell r="P478">
            <v>0</v>
          </cell>
          <cell r="Q478">
            <v>0</v>
          </cell>
        </row>
        <row r="479">
          <cell r="P479">
            <v>0</v>
          </cell>
          <cell r="Q479">
            <v>0</v>
          </cell>
        </row>
        <row r="480">
          <cell r="P480">
            <v>0</v>
          </cell>
          <cell r="Q480">
            <v>0</v>
          </cell>
        </row>
        <row r="481">
          <cell r="P481">
            <v>0</v>
          </cell>
          <cell r="Q481">
            <v>0</v>
          </cell>
        </row>
        <row r="482">
          <cell r="P482">
            <v>0</v>
          </cell>
          <cell r="Q482">
            <v>0</v>
          </cell>
        </row>
        <row r="483">
          <cell r="P483">
            <v>0</v>
          </cell>
          <cell r="Q483">
            <v>0</v>
          </cell>
        </row>
        <row r="484">
          <cell r="P484">
            <v>0</v>
          </cell>
          <cell r="Q484">
            <v>0</v>
          </cell>
        </row>
        <row r="485">
          <cell r="P485">
            <v>0</v>
          </cell>
          <cell r="Q485">
            <v>0</v>
          </cell>
        </row>
        <row r="486">
          <cell r="P486">
            <v>0</v>
          </cell>
          <cell r="Q486">
            <v>0</v>
          </cell>
        </row>
        <row r="487">
          <cell r="P487">
            <v>0</v>
          </cell>
          <cell r="Q487">
            <v>0</v>
          </cell>
        </row>
        <row r="488">
          <cell r="P488">
            <v>0</v>
          </cell>
          <cell r="Q488">
            <v>0</v>
          </cell>
        </row>
        <row r="489">
          <cell r="P489">
            <v>40</v>
          </cell>
          <cell r="Q489">
            <v>0</v>
          </cell>
        </row>
        <row r="490">
          <cell r="P490">
            <v>0</v>
          </cell>
          <cell r="Q490">
            <v>0</v>
          </cell>
        </row>
        <row r="491">
          <cell r="P491">
            <v>0</v>
          </cell>
          <cell r="Q491">
            <v>0</v>
          </cell>
        </row>
        <row r="492">
          <cell r="P492">
            <v>0</v>
          </cell>
          <cell r="Q492">
            <v>0</v>
          </cell>
        </row>
        <row r="493">
          <cell r="P493">
            <v>0</v>
          </cell>
          <cell r="Q493">
            <v>0</v>
          </cell>
        </row>
        <row r="494">
          <cell r="P494">
            <v>0</v>
          </cell>
          <cell r="Q494">
            <v>0</v>
          </cell>
        </row>
        <row r="495">
          <cell r="P495">
            <v>0</v>
          </cell>
          <cell r="Q495">
            <v>0</v>
          </cell>
        </row>
        <row r="496">
          <cell r="P496">
            <v>0</v>
          </cell>
          <cell r="Q496">
            <v>0</v>
          </cell>
        </row>
        <row r="497">
          <cell r="P497">
            <v>0</v>
          </cell>
          <cell r="Q497">
            <v>0</v>
          </cell>
        </row>
        <row r="498">
          <cell r="P498">
            <v>0</v>
          </cell>
          <cell r="Q498">
            <v>0</v>
          </cell>
        </row>
        <row r="499">
          <cell r="P499">
            <v>0</v>
          </cell>
          <cell r="Q499">
            <v>0</v>
          </cell>
        </row>
        <row r="500">
          <cell r="P500">
            <v>0</v>
          </cell>
          <cell r="Q500">
            <v>0</v>
          </cell>
        </row>
        <row r="501">
          <cell r="P501">
            <v>41</v>
          </cell>
          <cell r="Q501">
            <v>0</v>
          </cell>
        </row>
        <row r="502">
          <cell r="P502">
            <v>0</v>
          </cell>
          <cell r="Q502">
            <v>0</v>
          </cell>
        </row>
        <row r="503">
          <cell r="P503">
            <v>0</v>
          </cell>
          <cell r="Q503">
            <v>0</v>
          </cell>
        </row>
        <row r="504">
          <cell r="P504">
            <v>0</v>
          </cell>
          <cell r="Q504">
            <v>0</v>
          </cell>
        </row>
        <row r="505">
          <cell r="P505">
            <v>0</v>
          </cell>
          <cell r="Q505">
            <v>0</v>
          </cell>
        </row>
        <row r="506">
          <cell r="P506">
            <v>0</v>
          </cell>
          <cell r="Q506">
            <v>0</v>
          </cell>
        </row>
        <row r="507">
          <cell r="P507">
            <v>0</v>
          </cell>
          <cell r="Q507">
            <v>0</v>
          </cell>
        </row>
        <row r="508">
          <cell r="P508">
            <v>0</v>
          </cell>
          <cell r="Q508">
            <v>0</v>
          </cell>
        </row>
        <row r="509">
          <cell r="P509">
            <v>0</v>
          </cell>
          <cell r="Q509">
            <v>0</v>
          </cell>
        </row>
        <row r="510">
          <cell r="P510">
            <v>0</v>
          </cell>
          <cell r="Q510">
            <v>0</v>
          </cell>
        </row>
        <row r="511">
          <cell r="P511">
            <v>0</v>
          </cell>
          <cell r="Q511">
            <v>0</v>
          </cell>
        </row>
        <row r="512">
          <cell r="P512">
            <v>0</v>
          </cell>
          <cell r="Q512">
            <v>0</v>
          </cell>
        </row>
        <row r="513">
          <cell r="P513">
            <v>42</v>
          </cell>
          <cell r="Q513">
            <v>0</v>
          </cell>
        </row>
        <row r="514">
          <cell r="P514">
            <v>0</v>
          </cell>
          <cell r="Q514">
            <v>0</v>
          </cell>
        </row>
        <row r="515">
          <cell r="P515">
            <v>0</v>
          </cell>
          <cell r="Q515">
            <v>0</v>
          </cell>
        </row>
        <row r="516">
          <cell r="P516">
            <v>0</v>
          </cell>
          <cell r="Q516">
            <v>0</v>
          </cell>
        </row>
        <row r="517">
          <cell r="P517">
            <v>0</v>
          </cell>
          <cell r="Q517">
            <v>0</v>
          </cell>
        </row>
        <row r="518">
          <cell r="P518">
            <v>0</v>
          </cell>
          <cell r="Q518">
            <v>0</v>
          </cell>
        </row>
        <row r="519">
          <cell r="P519">
            <v>0</v>
          </cell>
          <cell r="Q519">
            <v>0</v>
          </cell>
        </row>
        <row r="520">
          <cell r="P520">
            <v>0</v>
          </cell>
          <cell r="Q520">
            <v>0</v>
          </cell>
        </row>
        <row r="521">
          <cell r="P521">
            <v>0</v>
          </cell>
          <cell r="Q521">
            <v>0</v>
          </cell>
        </row>
        <row r="522">
          <cell r="P522">
            <v>0</v>
          </cell>
          <cell r="Q522">
            <v>0</v>
          </cell>
        </row>
        <row r="523">
          <cell r="P523">
            <v>0</v>
          </cell>
          <cell r="Q523">
            <v>0</v>
          </cell>
        </row>
        <row r="524">
          <cell r="P524">
            <v>0</v>
          </cell>
          <cell r="Q524">
            <v>0</v>
          </cell>
        </row>
        <row r="525">
          <cell r="P525">
            <v>43</v>
          </cell>
          <cell r="Q525">
            <v>0</v>
          </cell>
        </row>
        <row r="526">
          <cell r="P526">
            <v>0</v>
          </cell>
          <cell r="Q526">
            <v>0</v>
          </cell>
        </row>
        <row r="527">
          <cell r="P527">
            <v>0</v>
          </cell>
          <cell r="Q527">
            <v>0</v>
          </cell>
        </row>
        <row r="528">
          <cell r="P528">
            <v>0</v>
          </cell>
          <cell r="Q528">
            <v>0</v>
          </cell>
        </row>
        <row r="529">
          <cell r="P529">
            <v>0</v>
          </cell>
          <cell r="Q529">
            <v>0</v>
          </cell>
        </row>
        <row r="530">
          <cell r="P530">
            <v>0</v>
          </cell>
          <cell r="Q530">
            <v>0</v>
          </cell>
        </row>
        <row r="531">
          <cell r="P531">
            <v>0</v>
          </cell>
          <cell r="Q531">
            <v>0</v>
          </cell>
        </row>
        <row r="532">
          <cell r="P532">
            <v>0</v>
          </cell>
          <cell r="Q532">
            <v>0</v>
          </cell>
        </row>
        <row r="533">
          <cell r="P533">
            <v>0</v>
          </cell>
          <cell r="Q533">
            <v>0</v>
          </cell>
        </row>
        <row r="534">
          <cell r="P534">
            <v>0</v>
          </cell>
          <cell r="Q534">
            <v>0</v>
          </cell>
        </row>
        <row r="535">
          <cell r="P535">
            <v>0</v>
          </cell>
          <cell r="Q535">
            <v>0</v>
          </cell>
        </row>
        <row r="536">
          <cell r="P536">
            <v>0</v>
          </cell>
          <cell r="Q536">
            <v>0</v>
          </cell>
        </row>
        <row r="537">
          <cell r="P537">
            <v>44</v>
          </cell>
          <cell r="Q537">
            <v>0</v>
          </cell>
        </row>
        <row r="538">
          <cell r="P538">
            <v>0</v>
          </cell>
          <cell r="Q538">
            <v>0</v>
          </cell>
        </row>
        <row r="539">
          <cell r="P539">
            <v>0</v>
          </cell>
          <cell r="Q539">
            <v>0</v>
          </cell>
        </row>
        <row r="540">
          <cell r="P540">
            <v>0</v>
          </cell>
          <cell r="Q540">
            <v>0</v>
          </cell>
        </row>
        <row r="541">
          <cell r="P541">
            <v>0</v>
          </cell>
          <cell r="Q541">
            <v>0</v>
          </cell>
        </row>
        <row r="542">
          <cell r="P542">
            <v>0</v>
          </cell>
          <cell r="Q542">
            <v>0</v>
          </cell>
        </row>
        <row r="543">
          <cell r="P543">
            <v>0</v>
          </cell>
          <cell r="Q543">
            <v>0</v>
          </cell>
        </row>
        <row r="544">
          <cell r="P544">
            <v>0</v>
          </cell>
          <cell r="Q544">
            <v>0</v>
          </cell>
        </row>
        <row r="545">
          <cell r="P545">
            <v>0</v>
          </cell>
          <cell r="Q545">
            <v>0</v>
          </cell>
        </row>
        <row r="546">
          <cell r="P546">
            <v>0</v>
          </cell>
          <cell r="Q546">
            <v>0</v>
          </cell>
        </row>
        <row r="547">
          <cell r="P547">
            <v>0</v>
          </cell>
          <cell r="Q547">
            <v>0</v>
          </cell>
        </row>
        <row r="548">
          <cell r="P548">
            <v>0</v>
          </cell>
          <cell r="Q548">
            <v>0</v>
          </cell>
        </row>
        <row r="549">
          <cell r="P549">
            <v>45</v>
          </cell>
          <cell r="Q549">
            <v>0</v>
          </cell>
        </row>
        <row r="550">
          <cell r="P550">
            <v>0</v>
          </cell>
          <cell r="Q550">
            <v>0</v>
          </cell>
        </row>
        <row r="551">
          <cell r="P551">
            <v>0</v>
          </cell>
          <cell r="Q551">
            <v>0</v>
          </cell>
        </row>
        <row r="552">
          <cell r="P552">
            <v>0</v>
          </cell>
          <cell r="Q552">
            <v>0</v>
          </cell>
        </row>
        <row r="553">
          <cell r="P553">
            <v>0</v>
          </cell>
          <cell r="Q553">
            <v>0</v>
          </cell>
        </row>
        <row r="554">
          <cell r="P554">
            <v>0</v>
          </cell>
          <cell r="Q554">
            <v>0</v>
          </cell>
        </row>
        <row r="555">
          <cell r="P555">
            <v>0</v>
          </cell>
          <cell r="Q555">
            <v>0</v>
          </cell>
        </row>
        <row r="556">
          <cell r="P556">
            <v>0</v>
          </cell>
          <cell r="Q556">
            <v>0</v>
          </cell>
        </row>
        <row r="557">
          <cell r="P557">
            <v>0</v>
          </cell>
          <cell r="Q557">
            <v>0</v>
          </cell>
        </row>
        <row r="558">
          <cell r="P558">
            <v>0</v>
          </cell>
          <cell r="Q558">
            <v>0</v>
          </cell>
        </row>
        <row r="559">
          <cell r="P559">
            <v>0</v>
          </cell>
          <cell r="Q559">
            <v>0</v>
          </cell>
        </row>
        <row r="560">
          <cell r="P560">
            <v>0</v>
          </cell>
          <cell r="Q560">
            <v>0</v>
          </cell>
        </row>
        <row r="561">
          <cell r="P561">
            <v>46</v>
          </cell>
          <cell r="Q561">
            <v>0</v>
          </cell>
        </row>
        <row r="562">
          <cell r="P562">
            <v>0</v>
          </cell>
          <cell r="Q562">
            <v>0</v>
          </cell>
        </row>
        <row r="563">
          <cell r="P563">
            <v>0</v>
          </cell>
          <cell r="Q563">
            <v>0</v>
          </cell>
        </row>
        <row r="564">
          <cell r="P564">
            <v>0</v>
          </cell>
          <cell r="Q564">
            <v>0</v>
          </cell>
        </row>
        <row r="565">
          <cell r="P565">
            <v>0</v>
          </cell>
          <cell r="Q565">
            <v>0</v>
          </cell>
        </row>
        <row r="566">
          <cell r="P566">
            <v>0</v>
          </cell>
          <cell r="Q566">
            <v>0</v>
          </cell>
        </row>
        <row r="567">
          <cell r="P567">
            <v>0</v>
          </cell>
          <cell r="Q567">
            <v>0</v>
          </cell>
        </row>
        <row r="568">
          <cell r="P568">
            <v>0</v>
          </cell>
          <cell r="Q568">
            <v>0</v>
          </cell>
        </row>
        <row r="569">
          <cell r="P569">
            <v>0</v>
          </cell>
          <cell r="Q569">
            <v>0</v>
          </cell>
        </row>
        <row r="570">
          <cell r="P570">
            <v>0</v>
          </cell>
          <cell r="Q570">
            <v>0</v>
          </cell>
        </row>
        <row r="571">
          <cell r="P571">
            <v>0</v>
          </cell>
          <cell r="Q571">
            <v>0</v>
          </cell>
        </row>
        <row r="572">
          <cell r="P572">
            <v>0</v>
          </cell>
          <cell r="Q572">
            <v>0</v>
          </cell>
        </row>
        <row r="573">
          <cell r="P573">
            <v>47</v>
          </cell>
          <cell r="Q573">
            <v>0</v>
          </cell>
        </row>
        <row r="574">
          <cell r="P574">
            <v>0</v>
          </cell>
          <cell r="Q574">
            <v>0</v>
          </cell>
        </row>
        <row r="575">
          <cell r="P575">
            <v>0</v>
          </cell>
          <cell r="Q575">
            <v>0</v>
          </cell>
        </row>
        <row r="576">
          <cell r="P576">
            <v>0</v>
          </cell>
          <cell r="Q576">
            <v>0</v>
          </cell>
        </row>
        <row r="577">
          <cell r="P577">
            <v>0</v>
          </cell>
          <cell r="Q577">
            <v>0</v>
          </cell>
        </row>
        <row r="578">
          <cell r="P578">
            <v>0</v>
          </cell>
          <cell r="Q578">
            <v>0</v>
          </cell>
        </row>
        <row r="579">
          <cell r="P579">
            <v>0</v>
          </cell>
          <cell r="Q579">
            <v>0</v>
          </cell>
        </row>
        <row r="580">
          <cell r="P580">
            <v>0</v>
          </cell>
          <cell r="Q580">
            <v>0</v>
          </cell>
        </row>
        <row r="581">
          <cell r="P581">
            <v>0</v>
          </cell>
          <cell r="Q581">
            <v>0</v>
          </cell>
        </row>
        <row r="582">
          <cell r="P582">
            <v>0</v>
          </cell>
          <cell r="Q582">
            <v>0</v>
          </cell>
        </row>
        <row r="583">
          <cell r="P583">
            <v>0</v>
          </cell>
          <cell r="Q583">
            <v>0</v>
          </cell>
        </row>
        <row r="584">
          <cell r="P584">
            <v>0</v>
          </cell>
          <cell r="Q584">
            <v>0</v>
          </cell>
        </row>
        <row r="585">
          <cell r="P585">
            <v>48</v>
          </cell>
          <cell r="Q585">
            <v>0</v>
          </cell>
        </row>
        <row r="586">
          <cell r="P586">
            <v>0</v>
          </cell>
          <cell r="Q586">
            <v>0</v>
          </cell>
        </row>
        <row r="587">
          <cell r="P587">
            <v>0</v>
          </cell>
          <cell r="Q587">
            <v>0</v>
          </cell>
        </row>
        <row r="588">
          <cell r="P588">
            <v>0</v>
          </cell>
          <cell r="Q588">
            <v>0</v>
          </cell>
        </row>
        <row r="589">
          <cell r="P589">
            <v>0</v>
          </cell>
          <cell r="Q589">
            <v>0</v>
          </cell>
        </row>
        <row r="590">
          <cell r="P590">
            <v>0</v>
          </cell>
          <cell r="Q590">
            <v>0</v>
          </cell>
        </row>
        <row r="591">
          <cell r="P591">
            <v>0</v>
          </cell>
          <cell r="Q591">
            <v>0</v>
          </cell>
        </row>
        <row r="592">
          <cell r="P592">
            <v>0</v>
          </cell>
          <cell r="Q592">
            <v>0</v>
          </cell>
        </row>
        <row r="593">
          <cell r="P593">
            <v>0</v>
          </cell>
          <cell r="Q593">
            <v>0</v>
          </cell>
        </row>
        <row r="594">
          <cell r="P594">
            <v>0</v>
          </cell>
          <cell r="Q594">
            <v>0</v>
          </cell>
        </row>
        <row r="595">
          <cell r="P595">
            <v>0</v>
          </cell>
          <cell r="Q595">
            <v>0</v>
          </cell>
        </row>
        <row r="596">
          <cell r="P596">
            <v>0</v>
          </cell>
          <cell r="Q596">
            <v>0</v>
          </cell>
        </row>
        <row r="597">
          <cell r="P597">
            <v>49</v>
          </cell>
          <cell r="Q597">
            <v>0</v>
          </cell>
        </row>
        <row r="598">
          <cell r="P598">
            <v>0</v>
          </cell>
          <cell r="Q598">
            <v>0</v>
          </cell>
        </row>
        <row r="599">
          <cell r="P599">
            <v>0</v>
          </cell>
          <cell r="Q599">
            <v>0</v>
          </cell>
        </row>
        <row r="600">
          <cell r="P600">
            <v>0</v>
          </cell>
          <cell r="Q600">
            <v>0</v>
          </cell>
        </row>
        <row r="601">
          <cell r="P601">
            <v>0</v>
          </cell>
          <cell r="Q601">
            <v>0</v>
          </cell>
        </row>
        <row r="602">
          <cell r="P602">
            <v>0</v>
          </cell>
          <cell r="Q602">
            <v>0</v>
          </cell>
        </row>
        <row r="603">
          <cell r="P603">
            <v>0</v>
          </cell>
          <cell r="Q603">
            <v>0</v>
          </cell>
        </row>
        <row r="604">
          <cell r="P604">
            <v>0</v>
          </cell>
          <cell r="Q604">
            <v>0</v>
          </cell>
        </row>
        <row r="605">
          <cell r="P605">
            <v>0</v>
          </cell>
          <cell r="Q605">
            <v>0</v>
          </cell>
        </row>
        <row r="606">
          <cell r="P606">
            <v>0</v>
          </cell>
          <cell r="Q606">
            <v>0</v>
          </cell>
        </row>
        <row r="607">
          <cell r="P607">
            <v>0</v>
          </cell>
          <cell r="Q607">
            <v>0</v>
          </cell>
        </row>
        <row r="608">
          <cell r="P608">
            <v>0</v>
          </cell>
          <cell r="Q608">
            <v>0</v>
          </cell>
        </row>
        <row r="609">
          <cell r="P609">
            <v>50</v>
          </cell>
          <cell r="Q609">
            <v>0</v>
          </cell>
        </row>
        <row r="610">
          <cell r="P610">
            <v>0</v>
          </cell>
          <cell r="Q610">
            <v>0</v>
          </cell>
        </row>
        <row r="611">
          <cell r="P611">
            <v>0</v>
          </cell>
          <cell r="Q611">
            <v>0</v>
          </cell>
        </row>
        <row r="612">
          <cell r="P612">
            <v>0</v>
          </cell>
          <cell r="Q612">
            <v>0</v>
          </cell>
        </row>
        <row r="613">
          <cell r="P613">
            <v>0</v>
          </cell>
          <cell r="Q613">
            <v>0</v>
          </cell>
        </row>
        <row r="614">
          <cell r="P614">
            <v>0</v>
          </cell>
          <cell r="Q614">
            <v>0</v>
          </cell>
        </row>
        <row r="615">
          <cell r="P615">
            <v>0</v>
          </cell>
          <cell r="Q615">
            <v>0</v>
          </cell>
        </row>
        <row r="616">
          <cell r="P616">
            <v>0</v>
          </cell>
          <cell r="Q616">
            <v>0</v>
          </cell>
        </row>
        <row r="617">
          <cell r="P617">
            <v>0</v>
          </cell>
          <cell r="Q617">
            <v>0</v>
          </cell>
        </row>
        <row r="618">
          <cell r="P618">
            <v>0</v>
          </cell>
          <cell r="Q618">
            <v>0</v>
          </cell>
        </row>
        <row r="619">
          <cell r="P619">
            <v>0</v>
          </cell>
          <cell r="Q619">
            <v>0</v>
          </cell>
        </row>
        <row r="620">
          <cell r="P620">
            <v>0</v>
          </cell>
          <cell r="Q620">
            <v>0</v>
          </cell>
        </row>
        <row r="621">
          <cell r="P621">
            <v>51</v>
          </cell>
          <cell r="Q621">
            <v>0</v>
          </cell>
        </row>
        <row r="622">
          <cell r="P622">
            <v>0</v>
          </cell>
          <cell r="Q622">
            <v>0</v>
          </cell>
        </row>
        <row r="623">
          <cell r="P623">
            <v>0</v>
          </cell>
          <cell r="Q623">
            <v>0</v>
          </cell>
        </row>
        <row r="624">
          <cell r="P624">
            <v>0</v>
          </cell>
          <cell r="Q624">
            <v>0</v>
          </cell>
        </row>
        <row r="625">
          <cell r="P625">
            <v>0</v>
          </cell>
          <cell r="Q625">
            <v>0</v>
          </cell>
        </row>
        <row r="626">
          <cell r="P626">
            <v>0</v>
          </cell>
          <cell r="Q626">
            <v>0</v>
          </cell>
        </row>
        <row r="627">
          <cell r="P627">
            <v>0</v>
          </cell>
          <cell r="Q627">
            <v>0</v>
          </cell>
        </row>
        <row r="628">
          <cell r="P628">
            <v>0</v>
          </cell>
          <cell r="Q628">
            <v>0</v>
          </cell>
        </row>
        <row r="629">
          <cell r="P629">
            <v>0</v>
          </cell>
          <cell r="Q629">
            <v>0</v>
          </cell>
        </row>
        <row r="630">
          <cell r="P630">
            <v>0</v>
          </cell>
          <cell r="Q630">
            <v>0</v>
          </cell>
        </row>
        <row r="631">
          <cell r="P631">
            <v>0</v>
          </cell>
          <cell r="Q631">
            <v>0</v>
          </cell>
        </row>
        <row r="632">
          <cell r="P632">
            <v>0</v>
          </cell>
          <cell r="Q632">
            <v>0</v>
          </cell>
        </row>
        <row r="633">
          <cell r="P633">
            <v>52</v>
          </cell>
          <cell r="Q633">
            <v>0</v>
          </cell>
        </row>
        <row r="634">
          <cell r="P634">
            <v>0</v>
          </cell>
          <cell r="Q634">
            <v>0</v>
          </cell>
        </row>
        <row r="635">
          <cell r="P635">
            <v>0</v>
          </cell>
          <cell r="Q635">
            <v>0</v>
          </cell>
        </row>
        <row r="636">
          <cell r="P636">
            <v>0</v>
          </cell>
          <cell r="Q636">
            <v>0</v>
          </cell>
        </row>
        <row r="637">
          <cell r="P637">
            <v>0</v>
          </cell>
          <cell r="Q637">
            <v>0</v>
          </cell>
        </row>
        <row r="638">
          <cell r="P638">
            <v>0</v>
          </cell>
          <cell r="Q638">
            <v>0</v>
          </cell>
        </row>
        <row r="639">
          <cell r="P639">
            <v>0</v>
          </cell>
          <cell r="Q639">
            <v>0</v>
          </cell>
        </row>
        <row r="640">
          <cell r="P640">
            <v>0</v>
          </cell>
          <cell r="Q640">
            <v>0</v>
          </cell>
        </row>
        <row r="641">
          <cell r="P641">
            <v>0</v>
          </cell>
          <cell r="Q641">
            <v>0</v>
          </cell>
        </row>
        <row r="642">
          <cell r="P642">
            <v>0</v>
          </cell>
          <cell r="Q642">
            <v>0</v>
          </cell>
        </row>
        <row r="643">
          <cell r="P643">
            <v>0</v>
          </cell>
          <cell r="Q643">
            <v>0</v>
          </cell>
        </row>
        <row r="644">
          <cell r="P644">
            <v>0</v>
          </cell>
          <cell r="Q644">
            <v>0</v>
          </cell>
        </row>
        <row r="645">
          <cell r="P645">
            <v>53</v>
          </cell>
          <cell r="Q645">
            <v>0</v>
          </cell>
        </row>
        <row r="646">
          <cell r="P646">
            <v>0</v>
          </cell>
          <cell r="Q646">
            <v>0</v>
          </cell>
        </row>
        <row r="647">
          <cell r="P647">
            <v>0</v>
          </cell>
          <cell r="Q647">
            <v>0</v>
          </cell>
        </row>
        <row r="648">
          <cell r="P648">
            <v>0</v>
          </cell>
          <cell r="Q648">
            <v>0</v>
          </cell>
        </row>
        <row r="649">
          <cell r="P649">
            <v>0</v>
          </cell>
          <cell r="Q649">
            <v>0</v>
          </cell>
        </row>
        <row r="650">
          <cell r="P650">
            <v>0</v>
          </cell>
          <cell r="Q650">
            <v>0</v>
          </cell>
        </row>
        <row r="651">
          <cell r="P651">
            <v>0</v>
          </cell>
          <cell r="Q651">
            <v>0</v>
          </cell>
        </row>
        <row r="652">
          <cell r="P652">
            <v>0</v>
          </cell>
          <cell r="Q652">
            <v>0</v>
          </cell>
        </row>
        <row r="653">
          <cell r="P653">
            <v>0</v>
          </cell>
          <cell r="Q653">
            <v>0</v>
          </cell>
        </row>
        <row r="654">
          <cell r="P654">
            <v>0</v>
          </cell>
          <cell r="Q654">
            <v>0</v>
          </cell>
        </row>
        <row r="655">
          <cell r="P655">
            <v>0</v>
          </cell>
          <cell r="Q655">
            <v>0</v>
          </cell>
        </row>
        <row r="656">
          <cell r="P656">
            <v>0</v>
          </cell>
          <cell r="Q656">
            <v>0</v>
          </cell>
        </row>
        <row r="657">
          <cell r="P657">
            <v>54</v>
          </cell>
          <cell r="Q657">
            <v>0</v>
          </cell>
        </row>
        <row r="658">
          <cell r="P658">
            <v>0</v>
          </cell>
          <cell r="Q658">
            <v>0</v>
          </cell>
        </row>
        <row r="659">
          <cell r="P659">
            <v>0</v>
          </cell>
          <cell r="Q659">
            <v>0</v>
          </cell>
        </row>
        <row r="660">
          <cell r="P660">
            <v>0</v>
          </cell>
          <cell r="Q660">
            <v>0</v>
          </cell>
        </row>
        <row r="661">
          <cell r="P661">
            <v>0</v>
          </cell>
          <cell r="Q661">
            <v>0</v>
          </cell>
        </row>
        <row r="662">
          <cell r="P662">
            <v>0</v>
          </cell>
          <cell r="Q662">
            <v>0</v>
          </cell>
        </row>
        <row r="663">
          <cell r="P663">
            <v>0</v>
          </cell>
          <cell r="Q663">
            <v>0</v>
          </cell>
        </row>
        <row r="664">
          <cell r="P664">
            <v>0</v>
          </cell>
          <cell r="Q664">
            <v>0</v>
          </cell>
        </row>
        <row r="665">
          <cell r="P665">
            <v>0</v>
          </cell>
          <cell r="Q665">
            <v>0</v>
          </cell>
        </row>
        <row r="666">
          <cell r="P666">
            <v>0</v>
          </cell>
          <cell r="Q666">
            <v>0</v>
          </cell>
        </row>
        <row r="667">
          <cell r="P667">
            <v>0</v>
          </cell>
          <cell r="Q667">
            <v>0</v>
          </cell>
        </row>
        <row r="668">
          <cell r="P668">
            <v>0</v>
          </cell>
          <cell r="Q668">
            <v>0</v>
          </cell>
        </row>
        <row r="669">
          <cell r="P669">
            <v>55</v>
          </cell>
          <cell r="Q669">
            <v>0</v>
          </cell>
        </row>
        <row r="670">
          <cell r="P670">
            <v>0</v>
          </cell>
          <cell r="Q670">
            <v>0</v>
          </cell>
        </row>
        <row r="671">
          <cell r="P671">
            <v>0</v>
          </cell>
          <cell r="Q671">
            <v>0</v>
          </cell>
        </row>
        <row r="672">
          <cell r="P672">
            <v>0</v>
          </cell>
          <cell r="Q672">
            <v>0</v>
          </cell>
        </row>
        <row r="673">
          <cell r="P673">
            <v>0</v>
          </cell>
          <cell r="Q673">
            <v>0</v>
          </cell>
        </row>
        <row r="674">
          <cell r="P674">
            <v>0</v>
          </cell>
          <cell r="Q674">
            <v>0</v>
          </cell>
        </row>
        <row r="675">
          <cell r="P675">
            <v>0</v>
          </cell>
          <cell r="Q675">
            <v>0</v>
          </cell>
        </row>
        <row r="676">
          <cell r="P676">
            <v>0</v>
          </cell>
          <cell r="Q676">
            <v>0</v>
          </cell>
        </row>
        <row r="677">
          <cell r="P677">
            <v>0</v>
          </cell>
          <cell r="Q677">
            <v>0</v>
          </cell>
        </row>
        <row r="678">
          <cell r="P678">
            <v>0</v>
          </cell>
          <cell r="Q678">
            <v>0</v>
          </cell>
        </row>
        <row r="679">
          <cell r="P679">
            <v>0</v>
          </cell>
          <cell r="Q679">
            <v>0</v>
          </cell>
        </row>
        <row r="680">
          <cell r="P680">
            <v>0</v>
          </cell>
          <cell r="Q680">
            <v>0</v>
          </cell>
        </row>
        <row r="681">
          <cell r="P681">
            <v>56</v>
          </cell>
          <cell r="Q681">
            <v>0</v>
          </cell>
        </row>
        <row r="682">
          <cell r="P682">
            <v>0</v>
          </cell>
          <cell r="Q682">
            <v>0</v>
          </cell>
        </row>
        <row r="683">
          <cell r="P683">
            <v>0</v>
          </cell>
          <cell r="Q683">
            <v>0</v>
          </cell>
        </row>
        <row r="684">
          <cell r="P684">
            <v>0</v>
          </cell>
          <cell r="Q684">
            <v>0</v>
          </cell>
        </row>
        <row r="685">
          <cell r="P685">
            <v>0</v>
          </cell>
          <cell r="Q685">
            <v>0</v>
          </cell>
        </row>
        <row r="686">
          <cell r="P686">
            <v>0</v>
          </cell>
          <cell r="Q686">
            <v>0</v>
          </cell>
        </row>
        <row r="687">
          <cell r="P687">
            <v>0</v>
          </cell>
          <cell r="Q687">
            <v>0</v>
          </cell>
        </row>
        <row r="688">
          <cell r="P688">
            <v>0</v>
          </cell>
          <cell r="Q688">
            <v>0</v>
          </cell>
        </row>
        <row r="689">
          <cell r="P689">
            <v>0</v>
          </cell>
          <cell r="Q689">
            <v>0</v>
          </cell>
        </row>
        <row r="690">
          <cell r="P690">
            <v>0</v>
          </cell>
          <cell r="Q690">
            <v>0</v>
          </cell>
        </row>
        <row r="691">
          <cell r="P691">
            <v>0</v>
          </cell>
          <cell r="Q691">
            <v>0</v>
          </cell>
        </row>
        <row r="692">
          <cell r="P692">
            <v>0</v>
          </cell>
          <cell r="Q692">
            <v>0</v>
          </cell>
        </row>
        <row r="693">
          <cell r="P693">
            <v>57</v>
          </cell>
          <cell r="Q693">
            <v>0</v>
          </cell>
        </row>
        <row r="694">
          <cell r="P694">
            <v>0</v>
          </cell>
          <cell r="Q694">
            <v>0</v>
          </cell>
        </row>
        <row r="695">
          <cell r="P695">
            <v>0</v>
          </cell>
          <cell r="Q695">
            <v>0</v>
          </cell>
        </row>
        <row r="696">
          <cell r="P696">
            <v>0</v>
          </cell>
          <cell r="Q696">
            <v>0</v>
          </cell>
        </row>
        <row r="697">
          <cell r="P697">
            <v>0</v>
          </cell>
          <cell r="Q697">
            <v>0</v>
          </cell>
        </row>
        <row r="698">
          <cell r="P698">
            <v>0</v>
          </cell>
          <cell r="Q698">
            <v>0</v>
          </cell>
        </row>
        <row r="699">
          <cell r="P699">
            <v>0</v>
          </cell>
          <cell r="Q699">
            <v>0</v>
          </cell>
        </row>
        <row r="700">
          <cell r="P700">
            <v>0</v>
          </cell>
          <cell r="Q700">
            <v>0</v>
          </cell>
        </row>
        <row r="701">
          <cell r="P701">
            <v>0</v>
          </cell>
          <cell r="Q701">
            <v>0</v>
          </cell>
        </row>
        <row r="702">
          <cell r="P702">
            <v>0</v>
          </cell>
          <cell r="Q702">
            <v>0</v>
          </cell>
        </row>
        <row r="703">
          <cell r="P703">
            <v>0</v>
          </cell>
          <cell r="Q703">
            <v>0</v>
          </cell>
        </row>
        <row r="704">
          <cell r="P704">
            <v>0</v>
          </cell>
          <cell r="Q704">
            <v>0</v>
          </cell>
        </row>
        <row r="705">
          <cell r="P705">
            <v>58</v>
          </cell>
          <cell r="Q705">
            <v>0</v>
          </cell>
        </row>
        <row r="706">
          <cell r="P706">
            <v>0</v>
          </cell>
          <cell r="Q706">
            <v>0</v>
          </cell>
        </row>
        <row r="707">
          <cell r="P707">
            <v>0</v>
          </cell>
          <cell r="Q707">
            <v>0</v>
          </cell>
        </row>
        <row r="708">
          <cell r="P708">
            <v>0</v>
          </cell>
          <cell r="Q708">
            <v>0</v>
          </cell>
        </row>
        <row r="709">
          <cell r="P709">
            <v>0</v>
          </cell>
          <cell r="Q709">
            <v>0</v>
          </cell>
        </row>
        <row r="710">
          <cell r="P710">
            <v>0</v>
          </cell>
          <cell r="Q710">
            <v>0</v>
          </cell>
        </row>
        <row r="711">
          <cell r="P711">
            <v>0</v>
          </cell>
          <cell r="Q711">
            <v>0</v>
          </cell>
        </row>
        <row r="712">
          <cell r="P712">
            <v>0</v>
          </cell>
          <cell r="Q712">
            <v>0</v>
          </cell>
        </row>
        <row r="713">
          <cell r="P713">
            <v>0</v>
          </cell>
          <cell r="Q713">
            <v>0</v>
          </cell>
        </row>
        <row r="714">
          <cell r="P714">
            <v>0</v>
          </cell>
          <cell r="Q714">
            <v>0</v>
          </cell>
        </row>
        <row r="715">
          <cell r="P715">
            <v>0</v>
          </cell>
          <cell r="Q715">
            <v>0</v>
          </cell>
        </row>
        <row r="716">
          <cell r="P716">
            <v>0</v>
          </cell>
          <cell r="Q716">
            <v>0</v>
          </cell>
        </row>
        <row r="717">
          <cell r="P717">
            <v>59</v>
          </cell>
          <cell r="Q717">
            <v>0</v>
          </cell>
        </row>
        <row r="718">
          <cell r="P718">
            <v>0</v>
          </cell>
          <cell r="Q718">
            <v>0</v>
          </cell>
        </row>
        <row r="719">
          <cell r="P719">
            <v>0</v>
          </cell>
          <cell r="Q719">
            <v>0</v>
          </cell>
        </row>
        <row r="720">
          <cell r="P720">
            <v>0</v>
          </cell>
          <cell r="Q720">
            <v>0</v>
          </cell>
        </row>
        <row r="721">
          <cell r="P721">
            <v>0</v>
          </cell>
          <cell r="Q721">
            <v>0</v>
          </cell>
        </row>
        <row r="722">
          <cell r="P722">
            <v>0</v>
          </cell>
          <cell r="Q722">
            <v>0</v>
          </cell>
        </row>
        <row r="723">
          <cell r="P723">
            <v>0</v>
          </cell>
          <cell r="Q723">
            <v>0</v>
          </cell>
        </row>
        <row r="724">
          <cell r="P724">
            <v>0</v>
          </cell>
          <cell r="Q724">
            <v>0</v>
          </cell>
        </row>
        <row r="725">
          <cell r="P725">
            <v>0</v>
          </cell>
          <cell r="Q725">
            <v>0</v>
          </cell>
        </row>
        <row r="726">
          <cell r="P726">
            <v>0</v>
          </cell>
          <cell r="Q726">
            <v>0</v>
          </cell>
        </row>
        <row r="727">
          <cell r="P727">
            <v>0</v>
          </cell>
          <cell r="Q727">
            <v>0</v>
          </cell>
        </row>
        <row r="728">
          <cell r="P728">
            <v>0</v>
          </cell>
          <cell r="Q728">
            <v>0</v>
          </cell>
        </row>
        <row r="729">
          <cell r="P729">
            <v>60</v>
          </cell>
          <cell r="Q729">
            <v>0</v>
          </cell>
        </row>
        <row r="730">
          <cell r="P730">
            <v>0</v>
          </cell>
          <cell r="Q730">
            <v>0</v>
          </cell>
        </row>
        <row r="731">
          <cell r="P731">
            <v>0</v>
          </cell>
          <cell r="Q731">
            <v>0</v>
          </cell>
        </row>
        <row r="732">
          <cell r="P732">
            <v>0</v>
          </cell>
          <cell r="Q732">
            <v>0</v>
          </cell>
        </row>
        <row r="733">
          <cell r="P733">
            <v>0</v>
          </cell>
          <cell r="Q733">
            <v>0</v>
          </cell>
        </row>
        <row r="734">
          <cell r="P734">
            <v>0</v>
          </cell>
          <cell r="Q734">
            <v>0</v>
          </cell>
        </row>
        <row r="735">
          <cell r="P735">
            <v>0</v>
          </cell>
          <cell r="Q735">
            <v>0</v>
          </cell>
        </row>
        <row r="736">
          <cell r="P736">
            <v>0</v>
          </cell>
          <cell r="Q736">
            <v>0</v>
          </cell>
        </row>
        <row r="737">
          <cell r="P737">
            <v>0</v>
          </cell>
          <cell r="Q737">
            <v>0</v>
          </cell>
        </row>
        <row r="738">
          <cell r="P738">
            <v>0</v>
          </cell>
          <cell r="Q738">
            <v>0</v>
          </cell>
        </row>
        <row r="739">
          <cell r="P739">
            <v>0</v>
          </cell>
          <cell r="Q739">
            <v>0</v>
          </cell>
        </row>
        <row r="740">
          <cell r="P740">
            <v>0</v>
          </cell>
          <cell r="Q740">
            <v>0</v>
          </cell>
        </row>
        <row r="741">
          <cell r="P741">
            <v>61</v>
          </cell>
          <cell r="Q741">
            <v>0</v>
          </cell>
        </row>
        <row r="742">
          <cell r="P742">
            <v>0</v>
          </cell>
          <cell r="Q742">
            <v>0</v>
          </cell>
        </row>
        <row r="743">
          <cell r="P743">
            <v>0</v>
          </cell>
          <cell r="Q743">
            <v>0</v>
          </cell>
        </row>
        <row r="744">
          <cell r="P744">
            <v>0</v>
          </cell>
          <cell r="Q744">
            <v>0</v>
          </cell>
        </row>
        <row r="745">
          <cell r="P745">
            <v>0</v>
          </cell>
          <cell r="Q745">
            <v>0</v>
          </cell>
        </row>
        <row r="746">
          <cell r="P746">
            <v>0</v>
          </cell>
          <cell r="Q746">
            <v>0</v>
          </cell>
        </row>
        <row r="747">
          <cell r="P747">
            <v>0</v>
          </cell>
          <cell r="Q747">
            <v>0</v>
          </cell>
        </row>
        <row r="748">
          <cell r="P748">
            <v>0</v>
          </cell>
          <cell r="Q748">
            <v>0</v>
          </cell>
        </row>
        <row r="749">
          <cell r="P749">
            <v>0</v>
          </cell>
          <cell r="Q749">
            <v>0</v>
          </cell>
        </row>
        <row r="750">
          <cell r="P750">
            <v>0</v>
          </cell>
          <cell r="Q750">
            <v>0</v>
          </cell>
        </row>
        <row r="751">
          <cell r="P751">
            <v>0</v>
          </cell>
          <cell r="Q751">
            <v>0</v>
          </cell>
        </row>
        <row r="752">
          <cell r="P752">
            <v>0</v>
          </cell>
          <cell r="Q752">
            <v>0</v>
          </cell>
        </row>
        <row r="753">
          <cell r="P753">
            <v>62</v>
          </cell>
          <cell r="Q753">
            <v>0</v>
          </cell>
        </row>
        <row r="754">
          <cell r="P754">
            <v>0</v>
          </cell>
          <cell r="Q754">
            <v>0</v>
          </cell>
        </row>
        <row r="755">
          <cell r="P755">
            <v>0</v>
          </cell>
          <cell r="Q755">
            <v>0</v>
          </cell>
        </row>
        <row r="756">
          <cell r="P756">
            <v>0</v>
          </cell>
          <cell r="Q756">
            <v>0</v>
          </cell>
        </row>
        <row r="757">
          <cell r="P757">
            <v>0</v>
          </cell>
          <cell r="Q757">
            <v>0</v>
          </cell>
        </row>
        <row r="758">
          <cell r="P758">
            <v>0</v>
          </cell>
          <cell r="Q758">
            <v>0</v>
          </cell>
        </row>
        <row r="759">
          <cell r="P759">
            <v>0</v>
          </cell>
          <cell r="Q759">
            <v>0</v>
          </cell>
        </row>
        <row r="760">
          <cell r="P760">
            <v>0</v>
          </cell>
          <cell r="Q760">
            <v>0</v>
          </cell>
        </row>
        <row r="761">
          <cell r="P761">
            <v>0</v>
          </cell>
          <cell r="Q761">
            <v>0</v>
          </cell>
        </row>
        <row r="762">
          <cell r="P762">
            <v>0</v>
          </cell>
          <cell r="Q762">
            <v>0</v>
          </cell>
        </row>
        <row r="763">
          <cell r="P763">
            <v>0</v>
          </cell>
          <cell r="Q763">
            <v>0</v>
          </cell>
        </row>
        <row r="764">
          <cell r="P764">
            <v>0</v>
          </cell>
          <cell r="Q764">
            <v>0</v>
          </cell>
        </row>
        <row r="765">
          <cell r="P765">
            <v>63</v>
          </cell>
          <cell r="Q765">
            <v>0</v>
          </cell>
        </row>
        <row r="766">
          <cell r="P766">
            <v>0</v>
          </cell>
          <cell r="Q766">
            <v>0</v>
          </cell>
        </row>
        <row r="767">
          <cell r="P767">
            <v>0</v>
          </cell>
          <cell r="Q767">
            <v>0</v>
          </cell>
        </row>
        <row r="768">
          <cell r="P768">
            <v>0</v>
          </cell>
          <cell r="Q768">
            <v>0</v>
          </cell>
        </row>
        <row r="769">
          <cell r="P769">
            <v>0</v>
          </cell>
          <cell r="Q769">
            <v>0</v>
          </cell>
        </row>
        <row r="770">
          <cell r="P770">
            <v>0</v>
          </cell>
          <cell r="Q770">
            <v>0</v>
          </cell>
        </row>
        <row r="771">
          <cell r="P771">
            <v>0</v>
          </cell>
          <cell r="Q771">
            <v>0</v>
          </cell>
        </row>
        <row r="772">
          <cell r="P772">
            <v>0</v>
          </cell>
          <cell r="Q772">
            <v>0</v>
          </cell>
        </row>
        <row r="773">
          <cell r="P773">
            <v>0</v>
          </cell>
          <cell r="Q773">
            <v>0</v>
          </cell>
        </row>
        <row r="774">
          <cell r="P774">
            <v>0</v>
          </cell>
          <cell r="Q774">
            <v>0</v>
          </cell>
        </row>
        <row r="775">
          <cell r="P775">
            <v>0</v>
          </cell>
          <cell r="Q775">
            <v>0</v>
          </cell>
        </row>
        <row r="776">
          <cell r="P776">
            <v>0</v>
          </cell>
          <cell r="Q776">
            <v>0</v>
          </cell>
        </row>
        <row r="777">
          <cell r="P777">
            <v>64</v>
          </cell>
          <cell r="Q777">
            <v>0</v>
          </cell>
        </row>
        <row r="778">
          <cell r="P778">
            <v>0</v>
          </cell>
          <cell r="Q778">
            <v>0</v>
          </cell>
        </row>
        <row r="779">
          <cell r="P779">
            <v>0</v>
          </cell>
          <cell r="Q779">
            <v>0</v>
          </cell>
        </row>
        <row r="780">
          <cell r="P780">
            <v>0</v>
          </cell>
          <cell r="Q780">
            <v>0</v>
          </cell>
        </row>
        <row r="781">
          <cell r="P781">
            <v>0</v>
          </cell>
          <cell r="Q781">
            <v>0</v>
          </cell>
        </row>
        <row r="782">
          <cell r="P782">
            <v>0</v>
          </cell>
          <cell r="Q782">
            <v>0</v>
          </cell>
        </row>
        <row r="783">
          <cell r="P783">
            <v>0</v>
          </cell>
          <cell r="Q783">
            <v>0</v>
          </cell>
        </row>
        <row r="784">
          <cell r="P784">
            <v>0</v>
          </cell>
          <cell r="Q784">
            <v>0</v>
          </cell>
        </row>
        <row r="785">
          <cell r="P785">
            <v>0</v>
          </cell>
          <cell r="Q785">
            <v>0</v>
          </cell>
        </row>
        <row r="786">
          <cell r="P786">
            <v>0</v>
          </cell>
          <cell r="Q786">
            <v>0</v>
          </cell>
        </row>
        <row r="787">
          <cell r="P787">
            <v>0</v>
          </cell>
          <cell r="Q787">
            <v>0</v>
          </cell>
        </row>
        <row r="788">
          <cell r="P788">
            <v>0</v>
          </cell>
          <cell r="Q788">
            <v>0</v>
          </cell>
        </row>
        <row r="789">
          <cell r="P789">
            <v>65</v>
          </cell>
          <cell r="Q789">
            <v>0</v>
          </cell>
        </row>
        <row r="790">
          <cell r="P790">
            <v>0</v>
          </cell>
          <cell r="Q790">
            <v>0</v>
          </cell>
        </row>
        <row r="791">
          <cell r="P791">
            <v>0</v>
          </cell>
          <cell r="Q791">
            <v>0</v>
          </cell>
        </row>
        <row r="792">
          <cell r="P792">
            <v>0</v>
          </cell>
          <cell r="Q792">
            <v>0</v>
          </cell>
        </row>
        <row r="793">
          <cell r="P793">
            <v>0</v>
          </cell>
          <cell r="Q793">
            <v>0</v>
          </cell>
        </row>
        <row r="794">
          <cell r="P794">
            <v>0</v>
          </cell>
          <cell r="Q794">
            <v>0</v>
          </cell>
        </row>
        <row r="795">
          <cell r="P795">
            <v>0</v>
          </cell>
          <cell r="Q795">
            <v>0</v>
          </cell>
        </row>
        <row r="796">
          <cell r="P796">
            <v>0</v>
          </cell>
          <cell r="Q796">
            <v>0</v>
          </cell>
        </row>
        <row r="797">
          <cell r="P797">
            <v>0</v>
          </cell>
          <cell r="Q797">
            <v>0</v>
          </cell>
        </row>
        <row r="798">
          <cell r="P798">
            <v>0</v>
          </cell>
          <cell r="Q798">
            <v>0</v>
          </cell>
        </row>
        <row r="799">
          <cell r="P799">
            <v>0</v>
          </cell>
          <cell r="Q799">
            <v>0</v>
          </cell>
        </row>
        <row r="800">
          <cell r="P800">
            <v>0</v>
          </cell>
          <cell r="Q800">
            <v>0</v>
          </cell>
        </row>
        <row r="801">
          <cell r="P801">
            <v>66</v>
          </cell>
          <cell r="Q801">
            <v>0</v>
          </cell>
        </row>
        <row r="802">
          <cell r="P802">
            <v>0</v>
          </cell>
          <cell r="Q802">
            <v>0</v>
          </cell>
        </row>
        <row r="803">
          <cell r="P803">
            <v>0</v>
          </cell>
          <cell r="Q803">
            <v>0</v>
          </cell>
        </row>
        <row r="804">
          <cell r="P804">
            <v>0</v>
          </cell>
          <cell r="Q804">
            <v>0</v>
          </cell>
        </row>
        <row r="805">
          <cell r="P805">
            <v>0</v>
          </cell>
          <cell r="Q805">
            <v>0</v>
          </cell>
        </row>
        <row r="806">
          <cell r="P806">
            <v>0</v>
          </cell>
          <cell r="Q806">
            <v>0</v>
          </cell>
        </row>
        <row r="807">
          <cell r="P807">
            <v>0</v>
          </cell>
          <cell r="Q807">
            <v>0</v>
          </cell>
        </row>
        <row r="808">
          <cell r="P808">
            <v>0</v>
          </cell>
          <cell r="Q808">
            <v>0</v>
          </cell>
        </row>
        <row r="809">
          <cell r="P809">
            <v>0</v>
          </cell>
          <cell r="Q809">
            <v>0</v>
          </cell>
        </row>
        <row r="810">
          <cell r="P810">
            <v>0</v>
          </cell>
          <cell r="Q810">
            <v>0</v>
          </cell>
        </row>
        <row r="811">
          <cell r="P811">
            <v>0</v>
          </cell>
          <cell r="Q811">
            <v>0</v>
          </cell>
        </row>
        <row r="812">
          <cell r="P812">
            <v>0</v>
          </cell>
          <cell r="Q812">
            <v>0</v>
          </cell>
        </row>
        <row r="813">
          <cell r="P813">
            <v>67</v>
          </cell>
          <cell r="Q813">
            <v>0</v>
          </cell>
        </row>
        <row r="814">
          <cell r="P814">
            <v>0</v>
          </cell>
          <cell r="Q814">
            <v>0</v>
          </cell>
        </row>
        <row r="815">
          <cell r="P815">
            <v>0</v>
          </cell>
          <cell r="Q815">
            <v>0</v>
          </cell>
        </row>
        <row r="816">
          <cell r="P816">
            <v>0</v>
          </cell>
          <cell r="Q816">
            <v>0</v>
          </cell>
        </row>
        <row r="817">
          <cell r="P817">
            <v>0</v>
          </cell>
          <cell r="Q817">
            <v>0</v>
          </cell>
        </row>
        <row r="818">
          <cell r="P818">
            <v>0</v>
          </cell>
          <cell r="Q818">
            <v>0</v>
          </cell>
        </row>
        <row r="819">
          <cell r="P819">
            <v>0</v>
          </cell>
          <cell r="Q819">
            <v>0</v>
          </cell>
        </row>
        <row r="820">
          <cell r="P820">
            <v>0</v>
          </cell>
          <cell r="Q820">
            <v>0</v>
          </cell>
        </row>
        <row r="821">
          <cell r="P821">
            <v>0</v>
          </cell>
          <cell r="Q821">
            <v>0</v>
          </cell>
        </row>
        <row r="822">
          <cell r="P822">
            <v>0</v>
          </cell>
          <cell r="Q822">
            <v>0</v>
          </cell>
        </row>
        <row r="823">
          <cell r="P823">
            <v>0</v>
          </cell>
          <cell r="Q823">
            <v>0</v>
          </cell>
        </row>
        <row r="824">
          <cell r="P824">
            <v>0</v>
          </cell>
          <cell r="Q824">
            <v>0</v>
          </cell>
        </row>
        <row r="825">
          <cell r="P825">
            <v>68</v>
          </cell>
          <cell r="Q825">
            <v>0</v>
          </cell>
        </row>
        <row r="826">
          <cell r="P826">
            <v>0</v>
          </cell>
          <cell r="Q826">
            <v>0</v>
          </cell>
        </row>
        <row r="827">
          <cell r="P827">
            <v>0</v>
          </cell>
          <cell r="Q827">
            <v>0</v>
          </cell>
        </row>
        <row r="828">
          <cell r="P828">
            <v>0</v>
          </cell>
          <cell r="Q828">
            <v>0</v>
          </cell>
        </row>
        <row r="829">
          <cell r="P829">
            <v>0</v>
          </cell>
          <cell r="Q829">
            <v>0</v>
          </cell>
        </row>
        <row r="830">
          <cell r="P830">
            <v>0</v>
          </cell>
          <cell r="Q830">
            <v>0</v>
          </cell>
        </row>
        <row r="831">
          <cell r="P831">
            <v>0</v>
          </cell>
          <cell r="Q831">
            <v>0</v>
          </cell>
        </row>
        <row r="832">
          <cell r="P832">
            <v>0</v>
          </cell>
          <cell r="Q832">
            <v>0</v>
          </cell>
        </row>
        <row r="833">
          <cell r="P833">
            <v>0</v>
          </cell>
          <cell r="Q833">
            <v>0</v>
          </cell>
        </row>
        <row r="834">
          <cell r="P834">
            <v>0</v>
          </cell>
          <cell r="Q834">
            <v>0</v>
          </cell>
        </row>
        <row r="835">
          <cell r="P835">
            <v>0</v>
          </cell>
          <cell r="Q835">
            <v>0</v>
          </cell>
        </row>
        <row r="836">
          <cell r="P836">
            <v>0</v>
          </cell>
          <cell r="Q836">
            <v>0</v>
          </cell>
        </row>
        <row r="837">
          <cell r="P837">
            <v>69</v>
          </cell>
          <cell r="Q837">
            <v>0</v>
          </cell>
        </row>
        <row r="838">
          <cell r="P838">
            <v>0</v>
          </cell>
          <cell r="Q838">
            <v>0</v>
          </cell>
        </row>
        <row r="839">
          <cell r="P839">
            <v>0</v>
          </cell>
          <cell r="Q839">
            <v>0</v>
          </cell>
        </row>
        <row r="840">
          <cell r="P840">
            <v>0</v>
          </cell>
          <cell r="Q840">
            <v>0</v>
          </cell>
        </row>
        <row r="841">
          <cell r="P841">
            <v>0</v>
          </cell>
          <cell r="Q841">
            <v>0</v>
          </cell>
        </row>
        <row r="842">
          <cell r="P842">
            <v>0</v>
          </cell>
          <cell r="Q842">
            <v>0</v>
          </cell>
        </row>
        <row r="843">
          <cell r="P843">
            <v>0</v>
          </cell>
          <cell r="Q843">
            <v>0</v>
          </cell>
        </row>
        <row r="844">
          <cell r="P844">
            <v>0</v>
          </cell>
          <cell r="Q844">
            <v>0</v>
          </cell>
        </row>
        <row r="845">
          <cell r="P845">
            <v>0</v>
          </cell>
          <cell r="Q845">
            <v>0</v>
          </cell>
        </row>
        <row r="846">
          <cell r="P846">
            <v>0</v>
          </cell>
          <cell r="Q846">
            <v>0</v>
          </cell>
        </row>
        <row r="847">
          <cell r="P847">
            <v>0</v>
          </cell>
          <cell r="Q847">
            <v>0</v>
          </cell>
        </row>
        <row r="848">
          <cell r="P848">
            <v>0</v>
          </cell>
          <cell r="Q848">
            <v>0</v>
          </cell>
        </row>
        <row r="849">
          <cell r="P849">
            <v>70</v>
          </cell>
          <cell r="Q849">
            <v>0</v>
          </cell>
        </row>
        <row r="850">
          <cell r="P850">
            <v>0</v>
          </cell>
          <cell r="Q850">
            <v>0</v>
          </cell>
        </row>
        <row r="851">
          <cell r="P851">
            <v>0</v>
          </cell>
          <cell r="Q851">
            <v>0</v>
          </cell>
        </row>
        <row r="852">
          <cell r="P852">
            <v>0</v>
          </cell>
          <cell r="Q852">
            <v>0</v>
          </cell>
        </row>
        <row r="853">
          <cell r="P853">
            <v>0</v>
          </cell>
          <cell r="Q853">
            <v>0</v>
          </cell>
        </row>
        <row r="854">
          <cell r="P854">
            <v>0</v>
          </cell>
          <cell r="Q854">
            <v>0</v>
          </cell>
        </row>
        <row r="855">
          <cell r="P855">
            <v>0</v>
          </cell>
          <cell r="Q855">
            <v>0</v>
          </cell>
        </row>
        <row r="856">
          <cell r="P856">
            <v>0</v>
          </cell>
          <cell r="Q856">
            <v>0</v>
          </cell>
        </row>
        <row r="857">
          <cell r="P857">
            <v>0</v>
          </cell>
          <cell r="Q857">
            <v>0</v>
          </cell>
        </row>
        <row r="858">
          <cell r="P858">
            <v>0</v>
          </cell>
          <cell r="Q858">
            <v>0</v>
          </cell>
        </row>
        <row r="859">
          <cell r="P859">
            <v>0</v>
          </cell>
          <cell r="Q859">
            <v>0</v>
          </cell>
        </row>
        <row r="860">
          <cell r="P860">
            <v>0</v>
          </cell>
          <cell r="Q860">
            <v>0</v>
          </cell>
        </row>
        <row r="861">
          <cell r="P861">
            <v>71</v>
          </cell>
          <cell r="Q861">
            <v>0</v>
          </cell>
        </row>
        <row r="862">
          <cell r="P862">
            <v>0</v>
          </cell>
          <cell r="Q862">
            <v>0</v>
          </cell>
        </row>
        <row r="863">
          <cell r="P863">
            <v>0</v>
          </cell>
          <cell r="Q863">
            <v>0</v>
          </cell>
        </row>
        <row r="864">
          <cell r="P864">
            <v>0</v>
          </cell>
          <cell r="Q864">
            <v>0</v>
          </cell>
        </row>
        <row r="865">
          <cell r="P865">
            <v>0</v>
          </cell>
          <cell r="Q865">
            <v>0</v>
          </cell>
        </row>
        <row r="866">
          <cell r="P866">
            <v>0</v>
          </cell>
          <cell r="Q866">
            <v>0</v>
          </cell>
        </row>
        <row r="867">
          <cell r="P867">
            <v>0</v>
          </cell>
          <cell r="Q867">
            <v>0</v>
          </cell>
        </row>
        <row r="868">
          <cell r="P868">
            <v>0</v>
          </cell>
          <cell r="Q868">
            <v>0</v>
          </cell>
        </row>
        <row r="869">
          <cell r="P869">
            <v>0</v>
          </cell>
          <cell r="Q869">
            <v>0</v>
          </cell>
        </row>
        <row r="870">
          <cell r="P870">
            <v>0</v>
          </cell>
          <cell r="Q870">
            <v>0</v>
          </cell>
        </row>
        <row r="871">
          <cell r="P871">
            <v>0</v>
          </cell>
          <cell r="Q871">
            <v>0</v>
          </cell>
        </row>
        <row r="872">
          <cell r="P872">
            <v>0</v>
          </cell>
          <cell r="Q872">
            <v>0</v>
          </cell>
        </row>
        <row r="873">
          <cell r="P873">
            <v>72</v>
          </cell>
          <cell r="Q873">
            <v>0</v>
          </cell>
        </row>
        <row r="874">
          <cell r="P874">
            <v>0</v>
          </cell>
          <cell r="Q874">
            <v>0</v>
          </cell>
        </row>
        <row r="875">
          <cell r="P875">
            <v>0</v>
          </cell>
          <cell r="Q875">
            <v>0</v>
          </cell>
        </row>
        <row r="876">
          <cell r="P876">
            <v>0</v>
          </cell>
          <cell r="Q876">
            <v>0</v>
          </cell>
        </row>
        <row r="877">
          <cell r="P877">
            <v>0</v>
          </cell>
          <cell r="Q877">
            <v>0</v>
          </cell>
        </row>
        <row r="878">
          <cell r="P878">
            <v>0</v>
          </cell>
          <cell r="Q878">
            <v>0</v>
          </cell>
        </row>
        <row r="879">
          <cell r="P879">
            <v>0</v>
          </cell>
          <cell r="Q879">
            <v>0</v>
          </cell>
        </row>
        <row r="880">
          <cell r="P880">
            <v>0</v>
          </cell>
          <cell r="Q880">
            <v>0</v>
          </cell>
        </row>
        <row r="881">
          <cell r="P881">
            <v>0</v>
          </cell>
          <cell r="Q881">
            <v>0</v>
          </cell>
        </row>
        <row r="882">
          <cell r="P882">
            <v>0</v>
          </cell>
          <cell r="Q882">
            <v>0</v>
          </cell>
        </row>
        <row r="883">
          <cell r="P883">
            <v>0</v>
          </cell>
          <cell r="Q883">
            <v>0</v>
          </cell>
        </row>
        <row r="884">
          <cell r="P884">
            <v>0</v>
          </cell>
          <cell r="Q884">
            <v>0</v>
          </cell>
        </row>
        <row r="885">
          <cell r="P885">
            <v>73</v>
          </cell>
          <cell r="Q885">
            <v>0</v>
          </cell>
        </row>
        <row r="886">
          <cell r="P886">
            <v>0</v>
          </cell>
          <cell r="Q886">
            <v>0</v>
          </cell>
        </row>
        <row r="887">
          <cell r="P887">
            <v>0</v>
          </cell>
          <cell r="Q887">
            <v>0</v>
          </cell>
        </row>
        <row r="888">
          <cell r="P888">
            <v>0</v>
          </cell>
          <cell r="Q888">
            <v>0</v>
          </cell>
        </row>
        <row r="889">
          <cell r="P889">
            <v>0</v>
          </cell>
          <cell r="Q889">
            <v>0</v>
          </cell>
        </row>
        <row r="890">
          <cell r="P890">
            <v>0</v>
          </cell>
          <cell r="Q890">
            <v>0</v>
          </cell>
        </row>
        <row r="891">
          <cell r="P891">
            <v>0</v>
          </cell>
          <cell r="Q891">
            <v>0</v>
          </cell>
        </row>
        <row r="892">
          <cell r="P892">
            <v>0</v>
          </cell>
          <cell r="Q892">
            <v>0</v>
          </cell>
        </row>
        <row r="893">
          <cell r="P893">
            <v>0</v>
          </cell>
          <cell r="Q893">
            <v>0</v>
          </cell>
        </row>
        <row r="894">
          <cell r="P894">
            <v>0</v>
          </cell>
          <cell r="Q894">
            <v>0</v>
          </cell>
        </row>
        <row r="895">
          <cell r="P895">
            <v>0</v>
          </cell>
          <cell r="Q895">
            <v>0</v>
          </cell>
        </row>
        <row r="896">
          <cell r="P896">
            <v>0</v>
          </cell>
          <cell r="Q896">
            <v>0</v>
          </cell>
        </row>
        <row r="897">
          <cell r="P897">
            <v>74</v>
          </cell>
          <cell r="Q897">
            <v>0</v>
          </cell>
        </row>
        <row r="898">
          <cell r="P898">
            <v>0</v>
          </cell>
          <cell r="Q898">
            <v>0</v>
          </cell>
        </row>
        <row r="899">
          <cell r="P899">
            <v>0</v>
          </cell>
          <cell r="Q899">
            <v>0</v>
          </cell>
        </row>
        <row r="900">
          <cell r="P900">
            <v>0</v>
          </cell>
          <cell r="Q900">
            <v>0</v>
          </cell>
        </row>
        <row r="901">
          <cell r="P901">
            <v>0</v>
          </cell>
          <cell r="Q901">
            <v>0</v>
          </cell>
        </row>
        <row r="902">
          <cell r="P902">
            <v>0</v>
          </cell>
          <cell r="Q902">
            <v>0</v>
          </cell>
        </row>
        <row r="903">
          <cell r="P903">
            <v>0</v>
          </cell>
          <cell r="Q903">
            <v>0</v>
          </cell>
        </row>
        <row r="904">
          <cell r="P904">
            <v>0</v>
          </cell>
          <cell r="Q904">
            <v>0</v>
          </cell>
        </row>
        <row r="905">
          <cell r="P905">
            <v>0</v>
          </cell>
          <cell r="Q905">
            <v>0</v>
          </cell>
        </row>
        <row r="906">
          <cell r="P906">
            <v>0</v>
          </cell>
          <cell r="Q906">
            <v>0</v>
          </cell>
        </row>
        <row r="907">
          <cell r="P907">
            <v>0</v>
          </cell>
          <cell r="Q907">
            <v>0</v>
          </cell>
        </row>
        <row r="908">
          <cell r="P908">
            <v>0</v>
          </cell>
          <cell r="Q908">
            <v>0</v>
          </cell>
        </row>
        <row r="909">
          <cell r="P909">
            <v>75</v>
          </cell>
          <cell r="Q909">
            <v>0</v>
          </cell>
        </row>
        <row r="910">
          <cell r="P910">
            <v>0</v>
          </cell>
          <cell r="Q910">
            <v>0</v>
          </cell>
        </row>
        <row r="911">
          <cell r="P911">
            <v>0</v>
          </cell>
          <cell r="Q911">
            <v>0</v>
          </cell>
        </row>
        <row r="912">
          <cell r="P912">
            <v>0</v>
          </cell>
          <cell r="Q912">
            <v>0</v>
          </cell>
        </row>
        <row r="913">
          <cell r="P913">
            <v>0</v>
          </cell>
          <cell r="Q913">
            <v>0</v>
          </cell>
        </row>
        <row r="914">
          <cell r="P914">
            <v>0</v>
          </cell>
          <cell r="Q914">
            <v>0</v>
          </cell>
        </row>
        <row r="915">
          <cell r="P915">
            <v>0</v>
          </cell>
          <cell r="Q915">
            <v>0</v>
          </cell>
        </row>
        <row r="916">
          <cell r="P916">
            <v>0</v>
          </cell>
          <cell r="Q916">
            <v>0</v>
          </cell>
        </row>
        <row r="917">
          <cell r="P917">
            <v>0</v>
          </cell>
          <cell r="Q917">
            <v>0</v>
          </cell>
        </row>
        <row r="918">
          <cell r="P918">
            <v>0</v>
          </cell>
          <cell r="Q918">
            <v>0</v>
          </cell>
        </row>
        <row r="919">
          <cell r="P919">
            <v>0</v>
          </cell>
          <cell r="Q919">
            <v>0</v>
          </cell>
        </row>
        <row r="920">
          <cell r="P920">
            <v>0</v>
          </cell>
          <cell r="Q920">
            <v>0</v>
          </cell>
        </row>
        <row r="921">
          <cell r="P921">
            <v>76</v>
          </cell>
          <cell r="Q921">
            <v>0</v>
          </cell>
        </row>
        <row r="922">
          <cell r="P922">
            <v>0</v>
          </cell>
          <cell r="Q922">
            <v>0</v>
          </cell>
        </row>
        <row r="923">
          <cell r="P923">
            <v>0</v>
          </cell>
          <cell r="Q923">
            <v>0</v>
          </cell>
        </row>
        <row r="924">
          <cell r="P924">
            <v>0</v>
          </cell>
          <cell r="Q924">
            <v>0</v>
          </cell>
        </row>
        <row r="925">
          <cell r="P925">
            <v>0</v>
          </cell>
          <cell r="Q925">
            <v>0</v>
          </cell>
        </row>
        <row r="926">
          <cell r="P926">
            <v>0</v>
          </cell>
          <cell r="Q926">
            <v>0</v>
          </cell>
        </row>
        <row r="927">
          <cell r="P927">
            <v>0</v>
          </cell>
          <cell r="Q927">
            <v>0</v>
          </cell>
        </row>
        <row r="928">
          <cell r="P928">
            <v>0</v>
          </cell>
          <cell r="Q928">
            <v>0</v>
          </cell>
        </row>
        <row r="929">
          <cell r="P929">
            <v>0</v>
          </cell>
          <cell r="Q929">
            <v>0</v>
          </cell>
        </row>
        <row r="930">
          <cell r="P930">
            <v>0</v>
          </cell>
          <cell r="Q930">
            <v>0</v>
          </cell>
        </row>
        <row r="931">
          <cell r="P931">
            <v>0</v>
          </cell>
          <cell r="Q931">
            <v>0</v>
          </cell>
        </row>
        <row r="932">
          <cell r="P932">
            <v>0</v>
          </cell>
          <cell r="Q932">
            <v>0</v>
          </cell>
        </row>
        <row r="933">
          <cell r="P933">
            <v>77</v>
          </cell>
          <cell r="Q933">
            <v>0</v>
          </cell>
        </row>
        <row r="934">
          <cell r="P934">
            <v>0</v>
          </cell>
          <cell r="Q934">
            <v>0</v>
          </cell>
        </row>
        <row r="935">
          <cell r="P935">
            <v>0</v>
          </cell>
          <cell r="Q935">
            <v>0</v>
          </cell>
        </row>
        <row r="936">
          <cell r="P936">
            <v>0</v>
          </cell>
          <cell r="Q936">
            <v>0</v>
          </cell>
        </row>
        <row r="937">
          <cell r="P937">
            <v>0</v>
          </cell>
          <cell r="Q937">
            <v>0</v>
          </cell>
        </row>
        <row r="938">
          <cell r="P938">
            <v>0</v>
          </cell>
          <cell r="Q938">
            <v>0</v>
          </cell>
        </row>
        <row r="939">
          <cell r="P939">
            <v>0</v>
          </cell>
          <cell r="Q939">
            <v>0</v>
          </cell>
        </row>
        <row r="940">
          <cell r="P940">
            <v>0</v>
          </cell>
          <cell r="Q940">
            <v>0</v>
          </cell>
        </row>
        <row r="941">
          <cell r="P941">
            <v>0</v>
          </cell>
          <cell r="Q941">
            <v>0</v>
          </cell>
        </row>
        <row r="942">
          <cell r="P942">
            <v>0</v>
          </cell>
          <cell r="Q942">
            <v>0</v>
          </cell>
        </row>
        <row r="943">
          <cell r="P943">
            <v>0</v>
          </cell>
          <cell r="Q943">
            <v>0</v>
          </cell>
        </row>
        <row r="944">
          <cell r="P944">
            <v>0</v>
          </cell>
          <cell r="Q944">
            <v>0</v>
          </cell>
        </row>
        <row r="945">
          <cell r="P945">
            <v>78</v>
          </cell>
          <cell r="Q945">
            <v>0</v>
          </cell>
        </row>
        <row r="946">
          <cell r="P946">
            <v>0</v>
          </cell>
          <cell r="Q946">
            <v>0</v>
          </cell>
        </row>
        <row r="947">
          <cell r="P947">
            <v>0</v>
          </cell>
          <cell r="Q947">
            <v>0</v>
          </cell>
        </row>
        <row r="948">
          <cell r="P948">
            <v>0</v>
          </cell>
          <cell r="Q948">
            <v>0</v>
          </cell>
        </row>
        <row r="949">
          <cell r="P949">
            <v>0</v>
          </cell>
          <cell r="Q949">
            <v>0</v>
          </cell>
        </row>
        <row r="950">
          <cell r="P950">
            <v>0</v>
          </cell>
          <cell r="Q950">
            <v>0</v>
          </cell>
        </row>
        <row r="951">
          <cell r="P951">
            <v>0</v>
          </cell>
          <cell r="Q951">
            <v>0</v>
          </cell>
        </row>
        <row r="952">
          <cell r="P952">
            <v>0</v>
          </cell>
          <cell r="Q952">
            <v>0</v>
          </cell>
        </row>
        <row r="953">
          <cell r="P953">
            <v>0</v>
          </cell>
          <cell r="Q953">
            <v>0</v>
          </cell>
        </row>
        <row r="954">
          <cell r="P954">
            <v>0</v>
          </cell>
          <cell r="Q954">
            <v>0</v>
          </cell>
        </row>
        <row r="955">
          <cell r="P955">
            <v>0</v>
          </cell>
          <cell r="Q955">
            <v>0</v>
          </cell>
        </row>
        <row r="956">
          <cell r="P956">
            <v>0</v>
          </cell>
          <cell r="Q956">
            <v>0</v>
          </cell>
        </row>
        <row r="957">
          <cell r="P957">
            <v>79</v>
          </cell>
          <cell r="Q957">
            <v>0</v>
          </cell>
        </row>
        <row r="958">
          <cell r="P958">
            <v>0</v>
          </cell>
          <cell r="Q958">
            <v>0</v>
          </cell>
        </row>
        <row r="959">
          <cell r="P959">
            <v>0</v>
          </cell>
          <cell r="Q959">
            <v>0</v>
          </cell>
        </row>
        <row r="960">
          <cell r="P960">
            <v>0</v>
          </cell>
          <cell r="Q960">
            <v>0</v>
          </cell>
        </row>
        <row r="961">
          <cell r="P961">
            <v>0</v>
          </cell>
          <cell r="Q961">
            <v>0</v>
          </cell>
        </row>
        <row r="962">
          <cell r="P962">
            <v>0</v>
          </cell>
          <cell r="Q962">
            <v>0</v>
          </cell>
        </row>
        <row r="963">
          <cell r="P963">
            <v>0</v>
          </cell>
          <cell r="Q963">
            <v>0</v>
          </cell>
        </row>
        <row r="964">
          <cell r="P964">
            <v>0</v>
          </cell>
          <cell r="Q964">
            <v>0</v>
          </cell>
        </row>
        <row r="965">
          <cell r="P965">
            <v>0</v>
          </cell>
          <cell r="Q965">
            <v>0</v>
          </cell>
        </row>
        <row r="966">
          <cell r="P966">
            <v>0</v>
          </cell>
          <cell r="Q966">
            <v>0</v>
          </cell>
        </row>
        <row r="967">
          <cell r="P967">
            <v>0</v>
          </cell>
          <cell r="Q967">
            <v>0</v>
          </cell>
        </row>
        <row r="968">
          <cell r="P968">
            <v>0</v>
          </cell>
          <cell r="Q968">
            <v>0</v>
          </cell>
        </row>
        <row r="969">
          <cell r="P969">
            <v>80</v>
          </cell>
          <cell r="Q969">
            <v>0</v>
          </cell>
        </row>
        <row r="970">
          <cell r="P970">
            <v>0</v>
          </cell>
          <cell r="Q970">
            <v>0</v>
          </cell>
        </row>
        <row r="971">
          <cell r="P971">
            <v>0</v>
          </cell>
          <cell r="Q971">
            <v>0</v>
          </cell>
        </row>
        <row r="972">
          <cell r="P972">
            <v>0</v>
          </cell>
          <cell r="Q972">
            <v>0</v>
          </cell>
        </row>
        <row r="973">
          <cell r="P973">
            <v>0</v>
          </cell>
          <cell r="Q973">
            <v>0</v>
          </cell>
        </row>
        <row r="974">
          <cell r="P974">
            <v>0</v>
          </cell>
          <cell r="Q974">
            <v>0</v>
          </cell>
        </row>
        <row r="975">
          <cell r="P975">
            <v>0</v>
          </cell>
          <cell r="Q975">
            <v>0</v>
          </cell>
        </row>
        <row r="976">
          <cell r="P976">
            <v>0</v>
          </cell>
          <cell r="Q976">
            <v>0</v>
          </cell>
        </row>
        <row r="977">
          <cell r="P977">
            <v>0</v>
          </cell>
          <cell r="Q977">
            <v>0</v>
          </cell>
        </row>
        <row r="978">
          <cell r="P978">
            <v>0</v>
          </cell>
          <cell r="Q978">
            <v>0</v>
          </cell>
        </row>
        <row r="979">
          <cell r="P979">
            <v>0</v>
          </cell>
          <cell r="Q979">
            <v>0</v>
          </cell>
        </row>
        <row r="980">
          <cell r="P980">
            <v>0</v>
          </cell>
          <cell r="Q980">
            <v>0</v>
          </cell>
        </row>
      </sheetData>
      <sheetData sheetId="45">
        <row r="1">
          <cell r="AL1" t="str">
            <v>Cycle 1</v>
          </cell>
          <cell r="AN1" t="str">
            <v>Cycle 2</v>
          </cell>
          <cell r="AP1" t="str">
            <v>Cycle 3</v>
          </cell>
        </row>
        <row r="2">
          <cell r="AK2">
            <v>1</v>
          </cell>
          <cell r="AL2">
            <v>0</v>
          </cell>
          <cell r="AM2">
            <v>1</v>
          </cell>
          <cell r="AN2">
            <v>31</v>
          </cell>
          <cell r="AO2">
            <v>1</v>
          </cell>
          <cell r="AP2">
            <v>60</v>
          </cell>
        </row>
        <row r="3">
          <cell r="AK3">
            <v>2</v>
          </cell>
          <cell r="AL3">
            <v>0</v>
          </cell>
          <cell r="AM3">
            <v>2</v>
          </cell>
          <cell r="AN3">
            <v>0</v>
          </cell>
          <cell r="AO3">
            <v>2</v>
          </cell>
          <cell r="AP3">
            <v>0</v>
          </cell>
        </row>
        <row r="4">
          <cell r="AK4">
            <v>3</v>
          </cell>
          <cell r="AL4">
            <v>0</v>
          </cell>
          <cell r="AM4">
            <v>3</v>
          </cell>
          <cell r="AN4">
            <v>0</v>
          </cell>
          <cell r="AO4">
            <v>3</v>
          </cell>
          <cell r="AP4">
            <v>0</v>
          </cell>
        </row>
        <row r="5">
          <cell r="AK5">
            <v>4</v>
          </cell>
          <cell r="AL5">
            <v>0</v>
          </cell>
          <cell r="AM5">
            <v>4</v>
          </cell>
          <cell r="AN5">
            <v>0</v>
          </cell>
          <cell r="AO5">
            <v>4</v>
          </cell>
          <cell r="AP5">
            <v>0</v>
          </cell>
        </row>
        <row r="6">
          <cell r="AK6">
            <v>5</v>
          </cell>
          <cell r="AL6">
            <v>0</v>
          </cell>
          <cell r="AM6">
            <v>5</v>
          </cell>
          <cell r="AN6">
            <v>0</v>
          </cell>
          <cell r="AO6">
            <v>5</v>
          </cell>
          <cell r="AP6">
            <v>0</v>
          </cell>
        </row>
        <row r="7">
          <cell r="AK7">
            <v>6</v>
          </cell>
          <cell r="AL7">
            <v>0</v>
          </cell>
          <cell r="AM7">
            <v>6</v>
          </cell>
          <cell r="AN7">
            <v>0</v>
          </cell>
          <cell r="AO7">
            <v>6</v>
          </cell>
          <cell r="AP7">
            <v>0</v>
          </cell>
        </row>
        <row r="8">
          <cell r="AK8">
            <v>7</v>
          </cell>
          <cell r="AL8">
            <v>0</v>
          </cell>
          <cell r="AM8">
            <v>7</v>
          </cell>
          <cell r="AN8">
            <v>0</v>
          </cell>
          <cell r="AO8">
            <v>7</v>
          </cell>
          <cell r="AP8">
            <v>0</v>
          </cell>
        </row>
        <row r="9">
          <cell r="AK9">
            <v>8</v>
          </cell>
          <cell r="AL9">
            <v>0</v>
          </cell>
          <cell r="AM9">
            <v>8</v>
          </cell>
          <cell r="AN9">
            <v>0</v>
          </cell>
          <cell r="AO9">
            <v>8</v>
          </cell>
          <cell r="AP9">
            <v>0</v>
          </cell>
        </row>
        <row r="10">
          <cell r="AK10">
            <v>9</v>
          </cell>
          <cell r="AL10">
            <v>0</v>
          </cell>
          <cell r="AM10">
            <v>9</v>
          </cell>
          <cell r="AN10">
            <v>0</v>
          </cell>
          <cell r="AO10">
            <v>9</v>
          </cell>
          <cell r="AP10">
            <v>0</v>
          </cell>
        </row>
        <row r="11">
          <cell r="AK11">
            <v>10</v>
          </cell>
          <cell r="AL11">
            <v>0</v>
          </cell>
          <cell r="AM11">
            <v>10</v>
          </cell>
          <cell r="AN11">
            <v>0</v>
          </cell>
          <cell r="AO11">
            <v>10</v>
          </cell>
          <cell r="AP11">
            <v>0</v>
          </cell>
        </row>
        <row r="12">
          <cell r="AK12">
            <v>11</v>
          </cell>
          <cell r="AL12">
            <v>0</v>
          </cell>
          <cell r="AM12">
            <v>11</v>
          </cell>
          <cell r="AN12">
            <v>0</v>
          </cell>
          <cell r="AO12">
            <v>11</v>
          </cell>
          <cell r="AP12">
            <v>0</v>
          </cell>
        </row>
        <row r="13">
          <cell r="AK13">
            <v>12</v>
          </cell>
          <cell r="AL13">
            <v>0</v>
          </cell>
          <cell r="AM13">
            <v>12</v>
          </cell>
          <cell r="AN13">
            <v>0</v>
          </cell>
          <cell r="AO13">
            <v>12</v>
          </cell>
          <cell r="AP13">
            <v>0</v>
          </cell>
        </row>
      </sheetData>
      <sheetData sheetId="46">
        <row r="9">
          <cell r="D9">
            <v>0</v>
          </cell>
          <cell r="E9" t="str">
            <v>0-1</v>
          </cell>
          <cell r="F9">
            <v>0</v>
          </cell>
          <cell r="M9">
            <v>0</v>
          </cell>
          <cell r="N9" t="str">
            <v>0-1</v>
          </cell>
          <cell r="O9">
            <v>0.01</v>
          </cell>
          <cell r="V9">
            <v>0</v>
          </cell>
          <cell r="W9" t="str">
            <v>0-1</v>
          </cell>
          <cell r="X9">
            <v>0.0088</v>
          </cell>
          <cell r="AE9">
            <v>0</v>
          </cell>
          <cell r="AF9" t="str">
            <v>0-1</v>
          </cell>
          <cell r="AG9">
            <v>0.0075</v>
          </cell>
          <cell r="AN9">
            <v>0</v>
          </cell>
          <cell r="AO9" t="str">
            <v>0-1</v>
          </cell>
          <cell r="AP9">
            <v>0.0063</v>
          </cell>
          <cell r="AW9">
            <v>0</v>
          </cell>
          <cell r="AX9" t="str">
            <v>0-1</v>
          </cell>
          <cell r="AY9">
            <v>0.005</v>
          </cell>
          <cell r="BF9">
            <v>0</v>
          </cell>
          <cell r="BG9" t="str">
            <v>0-1</v>
          </cell>
          <cell r="BH9">
            <v>0.0038</v>
          </cell>
          <cell r="BO9">
            <v>0</v>
          </cell>
          <cell r="BP9" t="str">
            <v>0-1</v>
          </cell>
          <cell r="BQ9">
            <v>0.0025</v>
          </cell>
          <cell r="BX9">
            <v>0</v>
          </cell>
          <cell r="BY9" t="str">
            <v>0-1</v>
          </cell>
          <cell r="BZ9">
            <v>0.0013</v>
          </cell>
        </row>
        <row r="10">
          <cell r="D10">
            <v>1</v>
          </cell>
          <cell r="E10" t="str">
            <v>1-2</v>
          </cell>
          <cell r="F10">
            <v>0</v>
          </cell>
          <cell r="M10">
            <v>1</v>
          </cell>
          <cell r="N10" t="str">
            <v>1-2</v>
          </cell>
          <cell r="O10">
            <v>0.01</v>
          </cell>
          <cell r="V10">
            <v>1</v>
          </cell>
          <cell r="W10" t="str">
            <v>1-2</v>
          </cell>
          <cell r="X10">
            <v>0.0088</v>
          </cell>
          <cell r="AE10">
            <v>1</v>
          </cell>
          <cell r="AF10" t="str">
            <v>1-2</v>
          </cell>
          <cell r="AG10">
            <v>0.0075</v>
          </cell>
          <cell r="AN10">
            <v>1</v>
          </cell>
          <cell r="AO10" t="str">
            <v>1-2</v>
          </cell>
          <cell r="AP10">
            <v>0.0063</v>
          </cell>
          <cell r="AW10">
            <v>1</v>
          </cell>
          <cell r="AX10" t="str">
            <v>1-2</v>
          </cell>
          <cell r="AY10">
            <v>0.005</v>
          </cell>
          <cell r="BF10">
            <v>1</v>
          </cell>
          <cell r="BG10" t="str">
            <v>1-2</v>
          </cell>
          <cell r="BH10">
            <v>0.0038</v>
          </cell>
          <cell r="BO10">
            <v>1</v>
          </cell>
          <cell r="BP10" t="str">
            <v>1-2</v>
          </cell>
          <cell r="BQ10">
            <v>0.0025</v>
          </cell>
          <cell r="BX10">
            <v>1</v>
          </cell>
          <cell r="BY10" t="str">
            <v>1-2</v>
          </cell>
          <cell r="BZ10">
            <v>0.0013</v>
          </cell>
        </row>
        <row r="11">
          <cell r="D11">
            <v>2</v>
          </cell>
          <cell r="E11" t="str">
            <v>2-3</v>
          </cell>
          <cell r="F11">
            <v>0</v>
          </cell>
          <cell r="M11">
            <v>2</v>
          </cell>
          <cell r="N11" t="str">
            <v>2-3</v>
          </cell>
          <cell r="O11">
            <v>0.01</v>
          </cell>
          <cell r="V11">
            <v>2</v>
          </cell>
          <cell r="W11" t="str">
            <v>2-3</v>
          </cell>
          <cell r="X11">
            <v>0.0088</v>
          </cell>
          <cell r="AE11">
            <v>2</v>
          </cell>
          <cell r="AF11" t="str">
            <v>2-3</v>
          </cell>
          <cell r="AG11">
            <v>0.0075</v>
          </cell>
          <cell r="AN11">
            <v>2</v>
          </cell>
          <cell r="AO11" t="str">
            <v>2-3</v>
          </cell>
          <cell r="AP11">
            <v>0.0063</v>
          </cell>
          <cell r="AW11">
            <v>2</v>
          </cell>
          <cell r="AX11" t="str">
            <v>2-3</v>
          </cell>
          <cell r="AY11">
            <v>0.005</v>
          </cell>
          <cell r="BF11">
            <v>2</v>
          </cell>
          <cell r="BG11" t="str">
            <v>2-3</v>
          </cell>
          <cell r="BH11">
            <v>0.0038</v>
          </cell>
          <cell r="BO11">
            <v>2</v>
          </cell>
          <cell r="BP11" t="str">
            <v>2-3</v>
          </cell>
          <cell r="BQ11">
            <v>0.0025</v>
          </cell>
          <cell r="BX11">
            <v>2</v>
          </cell>
          <cell r="BY11" t="str">
            <v>2-3</v>
          </cell>
          <cell r="BZ11">
            <v>0.0013</v>
          </cell>
        </row>
        <row r="12">
          <cell r="D12">
            <v>3</v>
          </cell>
          <cell r="E12" t="str">
            <v>3-4</v>
          </cell>
          <cell r="F12">
            <v>0</v>
          </cell>
          <cell r="M12">
            <v>3</v>
          </cell>
          <cell r="N12" t="str">
            <v>3-4</v>
          </cell>
          <cell r="O12">
            <v>0.01</v>
          </cell>
          <cell r="V12">
            <v>3</v>
          </cell>
          <cell r="W12" t="str">
            <v>3-4</v>
          </cell>
          <cell r="X12">
            <v>0.0088</v>
          </cell>
          <cell r="AE12">
            <v>3</v>
          </cell>
          <cell r="AF12" t="str">
            <v>3-4</v>
          </cell>
          <cell r="AG12">
            <v>0.0075</v>
          </cell>
          <cell r="AN12">
            <v>3</v>
          </cell>
          <cell r="AO12" t="str">
            <v>3-4</v>
          </cell>
          <cell r="AP12">
            <v>0.0063</v>
          </cell>
          <cell r="AW12">
            <v>3</v>
          </cell>
          <cell r="AX12" t="str">
            <v>3-4</v>
          </cell>
          <cell r="AY12">
            <v>0.005</v>
          </cell>
          <cell r="BF12">
            <v>3</v>
          </cell>
          <cell r="BG12" t="str">
            <v>3-4</v>
          </cell>
          <cell r="BH12">
            <v>0.0038</v>
          </cell>
          <cell r="BO12">
            <v>3</v>
          </cell>
          <cell r="BP12" t="str">
            <v>3-4</v>
          </cell>
          <cell r="BQ12">
            <v>0.0025</v>
          </cell>
          <cell r="BX12">
            <v>3</v>
          </cell>
          <cell r="BY12" t="str">
            <v>3-4</v>
          </cell>
          <cell r="BZ12">
            <v>0.0013</v>
          </cell>
        </row>
        <row r="13">
          <cell r="D13">
            <v>4</v>
          </cell>
          <cell r="E13" t="str">
            <v>4-5</v>
          </cell>
          <cell r="F13">
            <v>0</v>
          </cell>
          <cell r="M13">
            <v>4</v>
          </cell>
          <cell r="N13" t="str">
            <v>4-5</v>
          </cell>
          <cell r="O13">
            <v>0.01</v>
          </cell>
          <cell r="V13">
            <v>4</v>
          </cell>
          <cell r="W13" t="str">
            <v>4-5</v>
          </cell>
          <cell r="X13">
            <v>0.0088</v>
          </cell>
          <cell r="AE13">
            <v>4</v>
          </cell>
          <cell r="AF13" t="str">
            <v>4-5</v>
          </cell>
          <cell r="AG13">
            <v>0.0075</v>
          </cell>
          <cell r="AN13">
            <v>4</v>
          </cell>
          <cell r="AO13" t="str">
            <v>4-5</v>
          </cell>
          <cell r="AP13">
            <v>0.0063</v>
          </cell>
          <cell r="AW13">
            <v>4</v>
          </cell>
          <cell r="AX13" t="str">
            <v>4-5</v>
          </cell>
          <cell r="AY13">
            <v>0.005</v>
          </cell>
          <cell r="BF13">
            <v>4</v>
          </cell>
          <cell r="BG13" t="str">
            <v>4-5</v>
          </cell>
          <cell r="BH13">
            <v>0.0038</v>
          </cell>
          <cell r="BO13">
            <v>4</v>
          </cell>
          <cell r="BP13" t="str">
            <v>4-5</v>
          </cell>
          <cell r="BQ13">
            <v>0.0025</v>
          </cell>
          <cell r="BX13">
            <v>4</v>
          </cell>
          <cell r="BY13" t="str">
            <v>4-5</v>
          </cell>
          <cell r="BZ13">
            <v>0.0013</v>
          </cell>
        </row>
        <row r="14">
          <cell r="D14">
            <v>5</v>
          </cell>
          <cell r="E14" t="str">
            <v>5-6</v>
          </cell>
          <cell r="F14">
            <v>0</v>
          </cell>
          <cell r="M14">
            <v>5</v>
          </cell>
          <cell r="N14" t="str">
            <v>5-6</v>
          </cell>
          <cell r="O14">
            <v>0.01</v>
          </cell>
          <cell r="V14">
            <v>5</v>
          </cell>
          <cell r="W14" t="str">
            <v>5-6</v>
          </cell>
          <cell r="X14">
            <v>0.0088</v>
          </cell>
          <cell r="AE14">
            <v>5</v>
          </cell>
          <cell r="AF14" t="str">
            <v>5-6</v>
          </cell>
          <cell r="AG14">
            <v>0.0075</v>
          </cell>
          <cell r="AN14">
            <v>5</v>
          </cell>
          <cell r="AO14" t="str">
            <v>5-6</v>
          </cell>
          <cell r="AP14">
            <v>0.0063</v>
          </cell>
          <cell r="AW14">
            <v>5</v>
          </cell>
          <cell r="AX14" t="str">
            <v>5-6</v>
          </cell>
          <cell r="AY14">
            <v>0.005</v>
          </cell>
          <cell r="BF14">
            <v>5</v>
          </cell>
          <cell r="BG14" t="str">
            <v>5-6</v>
          </cell>
          <cell r="BH14">
            <v>0.0038</v>
          </cell>
          <cell r="BO14">
            <v>5</v>
          </cell>
          <cell r="BP14" t="str">
            <v>5-6</v>
          </cell>
          <cell r="BQ14">
            <v>0.0025</v>
          </cell>
          <cell r="BX14">
            <v>5</v>
          </cell>
          <cell r="BY14" t="str">
            <v>5-6</v>
          </cell>
          <cell r="BZ14">
            <v>0.0013</v>
          </cell>
        </row>
        <row r="15">
          <cell r="D15">
            <v>6</v>
          </cell>
          <cell r="E15" t="str">
            <v>6-7</v>
          </cell>
          <cell r="F15">
            <v>0</v>
          </cell>
          <cell r="M15">
            <v>6</v>
          </cell>
          <cell r="N15" t="str">
            <v>6-7</v>
          </cell>
          <cell r="O15">
            <v>0.01</v>
          </cell>
          <cell r="V15">
            <v>6</v>
          </cell>
          <cell r="W15" t="str">
            <v>6-7</v>
          </cell>
          <cell r="X15">
            <v>0.0088</v>
          </cell>
          <cell r="AE15">
            <v>6</v>
          </cell>
          <cell r="AF15" t="str">
            <v>6-7</v>
          </cell>
          <cell r="AG15">
            <v>0.0075</v>
          </cell>
          <cell r="AN15">
            <v>6</v>
          </cell>
          <cell r="AO15" t="str">
            <v>6-7</v>
          </cell>
          <cell r="AP15">
            <v>0.0063</v>
          </cell>
          <cell r="AW15">
            <v>6</v>
          </cell>
          <cell r="AX15" t="str">
            <v>6-7</v>
          </cell>
          <cell r="AY15">
            <v>0.005</v>
          </cell>
          <cell r="BF15">
            <v>6</v>
          </cell>
          <cell r="BG15" t="str">
            <v>6-7</v>
          </cell>
          <cell r="BH15">
            <v>0.0038</v>
          </cell>
          <cell r="BO15">
            <v>6</v>
          </cell>
          <cell r="BP15" t="str">
            <v>6-7</v>
          </cell>
          <cell r="BQ15">
            <v>0.0025</v>
          </cell>
          <cell r="BX15">
            <v>6</v>
          </cell>
          <cell r="BY15" t="str">
            <v>6-7</v>
          </cell>
          <cell r="BZ15">
            <v>0.0013</v>
          </cell>
        </row>
        <row r="16">
          <cell r="D16">
            <v>7</v>
          </cell>
          <cell r="E16" t="str">
            <v>7-8</v>
          </cell>
          <cell r="F16">
            <v>0</v>
          </cell>
          <cell r="M16">
            <v>7</v>
          </cell>
          <cell r="N16" t="str">
            <v>7-8</v>
          </cell>
          <cell r="O16">
            <v>0.01</v>
          </cell>
          <cell r="V16">
            <v>7</v>
          </cell>
          <cell r="W16" t="str">
            <v>7-8</v>
          </cell>
          <cell r="X16">
            <v>0.0088</v>
          </cell>
          <cell r="AE16">
            <v>7</v>
          </cell>
          <cell r="AF16" t="str">
            <v>7-8</v>
          </cell>
          <cell r="AG16">
            <v>0.0075</v>
          </cell>
          <cell r="AN16">
            <v>7</v>
          </cell>
          <cell r="AO16" t="str">
            <v>7-8</v>
          </cell>
          <cell r="AP16">
            <v>0.0063</v>
          </cell>
          <cell r="AW16">
            <v>7</v>
          </cell>
          <cell r="AX16" t="str">
            <v>7-8</v>
          </cell>
          <cell r="AY16">
            <v>0.005</v>
          </cell>
          <cell r="BF16">
            <v>7</v>
          </cell>
          <cell r="BG16" t="str">
            <v>7-8</v>
          </cell>
          <cell r="BH16">
            <v>0.0038</v>
          </cell>
          <cell r="BO16">
            <v>7</v>
          </cell>
          <cell r="BP16" t="str">
            <v>7-8</v>
          </cell>
          <cell r="BQ16">
            <v>0.0025</v>
          </cell>
          <cell r="BX16">
            <v>7</v>
          </cell>
          <cell r="BY16" t="str">
            <v>7-8</v>
          </cell>
          <cell r="BZ16">
            <v>0.0013</v>
          </cell>
        </row>
        <row r="17">
          <cell r="D17">
            <v>8</v>
          </cell>
          <cell r="E17" t="str">
            <v>8-9</v>
          </cell>
          <cell r="F17">
            <v>0</v>
          </cell>
          <cell r="M17">
            <v>8</v>
          </cell>
          <cell r="N17" t="str">
            <v>8-9</v>
          </cell>
          <cell r="O17">
            <v>0.01</v>
          </cell>
          <cell r="V17">
            <v>8</v>
          </cell>
          <cell r="W17" t="str">
            <v>8-9</v>
          </cell>
          <cell r="X17">
            <v>0.0088</v>
          </cell>
          <cell r="AE17">
            <v>8</v>
          </cell>
          <cell r="AF17" t="str">
            <v>8-9</v>
          </cell>
          <cell r="AG17">
            <v>0.0075</v>
          </cell>
          <cell r="AN17">
            <v>8</v>
          </cell>
          <cell r="AO17" t="str">
            <v>8-9</v>
          </cell>
          <cell r="AP17">
            <v>0.0063</v>
          </cell>
          <cell r="AW17">
            <v>8</v>
          </cell>
          <cell r="AX17" t="str">
            <v>8-9</v>
          </cell>
          <cell r="AY17">
            <v>0.005</v>
          </cell>
          <cell r="BF17">
            <v>8</v>
          </cell>
          <cell r="BG17" t="str">
            <v>8-9</v>
          </cell>
          <cell r="BH17">
            <v>0.0038</v>
          </cell>
          <cell r="BO17">
            <v>8</v>
          </cell>
          <cell r="BP17" t="str">
            <v>8-9</v>
          </cell>
          <cell r="BQ17">
            <v>0.0025</v>
          </cell>
          <cell r="BX17">
            <v>8</v>
          </cell>
          <cell r="BY17" t="str">
            <v>8-9</v>
          </cell>
          <cell r="BZ17">
            <v>0.0013</v>
          </cell>
        </row>
        <row r="18">
          <cell r="D18">
            <v>9</v>
          </cell>
          <cell r="E18" t="str">
            <v>9-10</v>
          </cell>
          <cell r="F18">
            <v>0</v>
          </cell>
          <cell r="M18">
            <v>9</v>
          </cell>
          <cell r="N18" t="str">
            <v>9-10</v>
          </cell>
          <cell r="O18">
            <v>0.01</v>
          </cell>
          <cell r="V18">
            <v>9</v>
          </cell>
          <cell r="W18" t="str">
            <v>9-10</v>
          </cell>
          <cell r="X18">
            <v>0.0088</v>
          </cell>
          <cell r="AE18">
            <v>9</v>
          </cell>
          <cell r="AF18" t="str">
            <v>9-10</v>
          </cell>
          <cell r="AG18">
            <v>0.0075</v>
          </cell>
          <cell r="AN18">
            <v>9</v>
          </cell>
          <cell r="AO18" t="str">
            <v>9-10</v>
          </cell>
          <cell r="AP18">
            <v>0.0063</v>
          </cell>
          <cell r="AW18">
            <v>9</v>
          </cell>
          <cell r="AX18" t="str">
            <v>9-10</v>
          </cell>
          <cell r="AY18">
            <v>0.005</v>
          </cell>
          <cell r="BF18">
            <v>9</v>
          </cell>
          <cell r="BG18" t="str">
            <v>9-10</v>
          </cell>
          <cell r="BH18">
            <v>0.0038</v>
          </cell>
          <cell r="BO18">
            <v>9</v>
          </cell>
          <cell r="BP18" t="str">
            <v>9-10</v>
          </cell>
          <cell r="BQ18">
            <v>0.0025</v>
          </cell>
          <cell r="BX18">
            <v>9</v>
          </cell>
          <cell r="BY18" t="str">
            <v>9-10</v>
          </cell>
          <cell r="BZ18">
            <v>0.0013</v>
          </cell>
        </row>
        <row r="19">
          <cell r="D19">
            <v>10</v>
          </cell>
          <cell r="E19" t="str">
            <v>10-11</v>
          </cell>
          <cell r="F19">
            <v>0</v>
          </cell>
          <cell r="M19">
            <v>10</v>
          </cell>
          <cell r="N19" t="str">
            <v>10-11</v>
          </cell>
          <cell r="O19">
            <v>0.01</v>
          </cell>
          <cell r="V19">
            <v>10</v>
          </cell>
          <cell r="W19" t="str">
            <v>10-11</v>
          </cell>
          <cell r="X19">
            <v>0.0088</v>
          </cell>
          <cell r="AE19">
            <v>10</v>
          </cell>
          <cell r="AF19" t="str">
            <v>10-11</v>
          </cell>
          <cell r="AG19">
            <v>0.0075</v>
          </cell>
          <cell r="AN19">
            <v>10</v>
          </cell>
          <cell r="AO19" t="str">
            <v>10-11</v>
          </cell>
          <cell r="AP19">
            <v>0.0063</v>
          </cell>
          <cell r="AW19">
            <v>10</v>
          </cell>
          <cell r="AX19" t="str">
            <v>10-11</v>
          </cell>
          <cell r="AY19">
            <v>0.005</v>
          </cell>
          <cell r="BF19">
            <v>10</v>
          </cell>
          <cell r="BG19" t="str">
            <v>10-11</v>
          </cell>
          <cell r="BH19">
            <v>0.0038</v>
          </cell>
          <cell r="BO19">
            <v>10</v>
          </cell>
          <cell r="BP19" t="str">
            <v>10-11</v>
          </cell>
          <cell r="BQ19">
            <v>0.0025</v>
          </cell>
          <cell r="BX19">
            <v>10</v>
          </cell>
          <cell r="BY19" t="str">
            <v>10-11</v>
          </cell>
          <cell r="BZ19">
            <v>0.0013</v>
          </cell>
        </row>
        <row r="20">
          <cell r="D20">
            <v>11</v>
          </cell>
          <cell r="E20" t="str">
            <v>11-12</v>
          </cell>
          <cell r="F20">
            <v>0</v>
          </cell>
          <cell r="M20">
            <v>11</v>
          </cell>
          <cell r="N20" t="str">
            <v>11-12</v>
          </cell>
          <cell r="O20">
            <v>0.01</v>
          </cell>
          <cell r="V20">
            <v>11</v>
          </cell>
          <cell r="W20" t="str">
            <v>11-12</v>
          </cell>
          <cell r="X20">
            <v>0.0088</v>
          </cell>
          <cell r="AE20">
            <v>11</v>
          </cell>
          <cell r="AF20" t="str">
            <v>11-12</v>
          </cell>
          <cell r="AG20">
            <v>0.0075</v>
          </cell>
          <cell r="AN20">
            <v>11</v>
          </cell>
          <cell r="AO20" t="str">
            <v>11-12</v>
          </cell>
          <cell r="AP20">
            <v>0.0063</v>
          </cell>
          <cell r="AW20">
            <v>11</v>
          </cell>
          <cell r="AX20" t="str">
            <v>11-12</v>
          </cell>
          <cell r="AY20">
            <v>0.005</v>
          </cell>
          <cell r="BF20">
            <v>11</v>
          </cell>
          <cell r="BG20" t="str">
            <v>11-12</v>
          </cell>
          <cell r="BH20">
            <v>0.0038</v>
          </cell>
          <cell r="BO20">
            <v>11</v>
          </cell>
          <cell r="BP20" t="str">
            <v>11-12</v>
          </cell>
          <cell r="BQ20">
            <v>0.0025</v>
          </cell>
          <cell r="BX20">
            <v>11</v>
          </cell>
          <cell r="BY20" t="str">
            <v>11-12</v>
          </cell>
          <cell r="BZ20">
            <v>0.0013</v>
          </cell>
        </row>
        <row r="21">
          <cell r="D21">
            <v>12</v>
          </cell>
          <cell r="E21" t="str">
            <v>12-13</v>
          </cell>
          <cell r="F21">
            <v>0</v>
          </cell>
          <cell r="M21">
            <v>12</v>
          </cell>
          <cell r="N21" t="str">
            <v>12-13</v>
          </cell>
          <cell r="O21">
            <v>0.01</v>
          </cell>
          <cell r="V21">
            <v>12</v>
          </cell>
          <cell r="W21" t="str">
            <v>12-13</v>
          </cell>
          <cell r="X21">
            <v>0.0088</v>
          </cell>
          <cell r="AE21">
            <v>12</v>
          </cell>
          <cell r="AF21" t="str">
            <v>12-13</v>
          </cell>
          <cell r="AG21">
            <v>0.0075</v>
          </cell>
          <cell r="AN21">
            <v>12</v>
          </cell>
          <cell r="AO21" t="str">
            <v>12-13</v>
          </cell>
          <cell r="AP21">
            <v>0.0063</v>
          </cell>
          <cell r="AW21">
            <v>12</v>
          </cell>
          <cell r="AX21" t="str">
            <v>12-13</v>
          </cell>
          <cell r="AY21">
            <v>0.005</v>
          </cell>
          <cell r="BF21">
            <v>12</v>
          </cell>
          <cell r="BG21" t="str">
            <v>12-13</v>
          </cell>
          <cell r="BH21">
            <v>0.0038</v>
          </cell>
          <cell r="BO21">
            <v>12</v>
          </cell>
          <cell r="BP21" t="str">
            <v>12-13</v>
          </cell>
          <cell r="BQ21">
            <v>0.0025</v>
          </cell>
          <cell r="BX21">
            <v>12</v>
          </cell>
          <cell r="BY21" t="str">
            <v>12-13</v>
          </cell>
          <cell r="BZ21">
            <v>0.0013</v>
          </cell>
        </row>
        <row r="22">
          <cell r="D22">
            <v>13</v>
          </cell>
          <cell r="E22" t="str">
            <v>13-14</v>
          </cell>
          <cell r="F22">
            <v>0</v>
          </cell>
          <cell r="M22">
            <v>13</v>
          </cell>
          <cell r="N22" t="str">
            <v>13-14</v>
          </cell>
          <cell r="O22">
            <v>0.01</v>
          </cell>
          <cell r="V22">
            <v>13</v>
          </cell>
          <cell r="W22" t="str">
            <v>13-14</v>
          </cell>
          <cell r="X22">
            <v>0.0088</v>
          </cell>
          <cell r="AE22">
            <v>13</v>
          </cell>
          <cell r="AF22" t="str">
            <v>13-14</v>
          </cell>
          <cell r="AG22">
            <v>0.0075</v>
          </cell>
          <cell r="AN22">
            <v>13</v>
          </cell>
          <cell r="AO22" t="str">
            <v>13-14</v>
          </cell>
          <cell r="AP22">
            <v>0.0063</v>
          </cell>
          <cell r="AW22">
            <v>13</v>
          </cell>
          <cell r="AX22" t="str">
            <v>13-14</v>
          </cell>
          <cell r="AY22">
            <v>0.005</v>
          </cell>
          <cell r="BF22">
            <v>13</v>
          </cell>
          <cell r="BG22" t="str">
            <v>13-14</v>
          </cell>
          <cell r="BH22">
            <v>0.0038</v>
          </cell>
          <cell r="BO22">
            <v>13</v>
          </cell>
          <cell r="BP22" t="str">
            <v>13-14</v>
          </cell>
          <cell r="BQ22">
            <v>0.0025</v>
          </cell>
          <cell r="BX22">
            <v>13</v>
          </cell>
          <cell r="BY22" t="str">
            <v>13-14</v>
          </cell>
          <cell r="BZ22">
            <v>0.0013</v>
          </cell>
        </row>
        <row r="23">
          <cell r="D23">
            <v>14</v>
          </cell>
          <cell r="E23" t="str">
            <v>14-15</v>
          </cell>
          <cell r="F23">
            <v>0</v>
          </cell>
          <cell r="M23">
            <v>14</v>
          </cell>
          <cell r="N23" t="str">
            <v>14-15</v>
          </cell>
          <cell r="O23">
            <v>0.01</v>
          </cell>
          <cell r="V23">
            <v>14</v>
          </cell>
          <cell r="W23" t="str">
            <v>14-15</v>
          </cell>
          <cell r="X23">
            <v>0.0088</v>
          </cell>
          <cell r="AE23">
            <v>14</v>
          </cell>
          <cell r="AF23" t="str">
            <v>14-15</v>
          </cell>
          <cell r="AG23">
            <v>0.0075</v>
          </cell>
          <cell r="AN23">
            <v>14</v>
          </cell>
          <cell r="AO23" t="str">
            <v>14-15</v>
          </cell>
          <cell r="AP23">
            <v>0.0063</v>
          </cell>
          <cell r="AW23">
            <v>14</v>
          </cell>
          <cell r="AX23" t="str">
            <v>14-15</v>
          </cell>
          <cell r="AY23">
            <v>0.005</v>
          </cell>
          <cell r="BF23">
            <v>14</v>
          </cell>
          <cell r="BG23" t="str">
            <v>14-15</v>
          </cell>
          <cell r="BH23">
            <v>0.0038</v>
          </cell>
          <cell r="BO23">
            <v>14</v>
          </cell>
          <cell r="BP23" t="str">
            <v>14-15</v>
          </cell>
          <cell r="BQ23">
            <v>0.0025</v>
          </cell>
          <cell r="BX23">
            <v>14</v>
          </cell>
          <cell r="BY23" t="str">
            <v>14-15</v>
          </cell>
          <cell r="BZ23">
            <v>0.0013</v>
          </cell>
        </row>
        <row r="24">
          <cell r="D24">
            <v>15</v>
          </cell>
          <cell r="E24" t="str">
            <v>15-16</v>
          </cell>
          <cell r="F24">
            <v>0</v>
          </cell>
          <cell r="M24">
            <v>15</v>
          </cell>
          <cell r="N24" t="str">
            <v>15-16</v>
          </cell>
          <cell r="O24">
            <v>0.01</v>
          </cell>
          <cell r="V24">
            <v>15</v>
          </cell>
          <cell r="W24" t="str">
            <v>15-16</v>
          </cell>
          <cell r="X24">
            <v>0.0088</v>
          </cell>
          <cell r="AE24">
            <v>15</v>
          </cell>
          <cell r="AF24" t="str">
            <v>15-16</v>
          </cell>
          <cell r="AG24">
            <v>0.0075</v>
          </cell>
          <cell r="AN24">
            <v>15</v>
          </cell>
          <cell r="AO24" t="str">
            <v>15-16</v>
          </cell>
          <cell r="AP24">
            <v>0.0063</v>
          </cell>
          <cell r="AW24">
            <v>15</v>
          </cell>
          <cell r="AX24" t="str">
            <v>15-16</v>
          </cell>
          <cell r="AY24">
            <v>0.005</v>
          </cell>
          <cell r="BF24">
            <v>15</v>
          </cell>
          <cell r="BG24" t="str">
            <v>15-16</v>
          </cell>
          <cell r="BH24">
            <v>0.0038</v>
          </cell>
          <cell r="BO24">
            <v>15</v>
          </cell>
          <cell r="BP24" t="str">
            <v>15-16</v>
          </cell>
          <cell r="BQ24">
            <v>0.0025</v>
          </cell>
          <cell r="BX24">
            <v>15</v>
          </cell>
          <cell r="BY24" t="str">
            <v>15-16</v>
          </cell>
          <cell r="BZ24">
            <v>0.0013</v>
          </cell>
        </row>
        <row r="25">
          <cell r="D25">
            <v>16</v>
          </cell>
          <cell r="E25" t="str">
            <v>16-17</v>
          </cell>
          <cell r="F25">
            <v>0</v>
          </cell>
          <cell r="M25">
            <v>16</v>
          </cell>
          <cell r="N25" t="str">
            <v>16-17</v>
          </cell>
          <cell r="O25">
            <v>0.01</v>
          </cell>
          <cell r="V25">
            <v>16</v>
          </cell>
          <cell r="W25" t="str">
            <v>16-17</v>
          </cell>
          <cell r="X25">
            <v>0.0088</v>
          </cell>
          <cell r="AE25">
            <v>16</v>
          </cell>
          <cell r="AF25" t="str">
            <v>16-17</v>
          </cell>
          <cell r="AG25">
            <v>0.0075</v>
          </cell>
          <cell r="AN25">
            <v>16</v>
          </cell>
          <cell r="AO25" t="str">
            <v>16-17</v>
          </cell>
          <cell r="AP25">
            <v>0.0063</v>
          </cell>
          <cell r="AW25">
            <v>16</v>
          </cell>
          <cell r="AX25" t="str">
            <v>16-17</v>
          </cell>
          <cell r="AY25">
            <v>0.005</v>
          </cell>
          <cell r="BF25">
            <v>16</v>
          </cell>
          <cell r="BG25" t="str">
            <v>16-17</v>
          </cell>
          <cell r="BH25">
            <v>0.0038</v>
          </cell>
          <cell r="BO25">
            <v>16</v>
          </cell>
          <cell r="BP25" t="str">
            <v>16-17</v>
          </cell>
          <cell r="BQ25">
            <v>0.0025</v>
          </cell>
          <cell r="BX25">
            <v>16</v>
          </cell>
          <cell r="BY25" t="str">
            <v>16-17</v>
          </cell>
          <cell r="BZ25">
            <v>0.0013</v>
          </cell>
        </row>
        <row r="26">
          <cell r="D26">
            <v>17</v>
          </cell>
          <cell r="E26" t="str">
            <v>17-18</v>
          </cell>
          <cell r="F26">
            <v>0</v>
          </cell>
          <cell r="M26">
            <v>17</v>
          </cell>
          <cell r="N26" t="str">
            <v>17-18</v>
          </cell>
          <cell r="O26">
            <v>0.01</v>
          </cell>
          <cell r="V26">
            <v>17</v>
          </cell>
          <cell r="W26" t="str">
            <v>17-18</v>
          </cell>
          <cell r="X26">
            <v>0.0088</v>
          </cell>
          <cell r="AE26">
            <v>17</v>
          </cell>
          <cell r="AF26" t="str">
            <v>17-18</v>
          </cell>
          <cell r="AG26">
            <v>0.0075</v>
          </cell>
          <cell r="AN26">
            <v>17</v>
          </cell>
          <cell r="AO26" t="str">
            <v>17-18</v>
          </cell>
          <cell r="AP26">
            <v>0.0063</v>
          </cell>
          <cell r="AW26">
            <v>17</v>
          </cell>
          <cell r="AX26" t="str">
            <v>17-18</v>
          </cell>
          <cell r="AY26">
            <v>0.005</v>
          </cell>
          <cell r="BF26">
            <v>17</v>
          </cell>
          <cell r="BG26" t="str">
            <v>17-18</v>
          </cell>
          <cell r="BH26">
            <v>0.0038</v>
          </cell>
          <cell r="BO26">
            <v>17</v>
          </cell>
          <cell r="BP26" t="str">
            <v>17-18</v>
          </cell>
          <cell r="BQ26">
            <v>0.0025</v>
          </cell>
          <cell r="BX26">
            <v>17</v>
          </cell>
          <cell r="BY26" t="str">
            <v>17-18</v>
          </cell>
          <cell r="BZ26">
            <v>0.0013</v>
          </cell>
        </row>
        <row r="27">
          <cell r="D27">
            <v>18</v>
          </cell>
          <cell r="E27" t="str">
            <v>18-19</v>
          </cell>
          <cell r="F27">
            <v>0</v>
          </cell>
          <cell r="M27">
            <v>18</v>
          </cell>
          <cell r="N27" t="str">
            <v>18-19</v>
          </cell>
          <cell r="O27">
            <v>0.01</v>
          </cell>
          <cell r="V27">
            <v>18</v>
          </cell>
          <cell r="W27" t="str">
            <v>18-19</v>
          </cell>
          <cell r="X27">
            <v>0.0088</v>
          </cell>
          <cell r="AE27">
            <v>18</v>
          </cell>
          <cell r="AF27" t="str">
            <v>18-19</v>
          </cell>
          <cell r="AG27">
            <v>0.0075</v>
          </cell>
          <cell r="AN27">
            <v>18</v>
          </cell>
          <cell r="AO27" t="str">
            <v>18-19</v>
          </cell>
          <cell r="AP27">
            <v>0.0063</v>
          </cell>
          <cell r="AW27">
            <v>18</v>
          </cell>
          <cell r="AX27" t="str">
            <v>18-19</v>
          </cell>
          <cell r="AY27">
            <v>0.005</v>
          </cell>
          <cell r="BF27">
            <v>18</v>
          </cell>
          <cell r="BG27" t="str">
            <v>18-19</v>
          </cell>
          <cell r="BH27">
            <v>0.0038</v>
          </cell>
          <cell r="BO27">
            <v>18</v>
          </cell>
          <cell r="BP27" t="str">
            <v>18-19</v>
          </cell>
          <cell r="BQ27">
            <v>0.0025</v>
          </cell>
          <cell r="BX27">
            <v>18</v>
          </cell>
          <cell r="BY27" t="str">
            <v>18-19</v>
          </cell>
          <cell r="BZ27">
            <v>0.0013</v>
          </cell>
        </row>
        <row r="28">
          <cell r="D28">
            <v>19</v>
          </cell>
          <cell r="E28" t="str">
            <v>19-20</v>
          </cell>
          <cell r="F28">
            <v>0</v>
          </cell>
          <cell r="M28">
            <v>19</v>
          </cell>
          <cell r="N28" t="str">
            <v>19-20</v>
          </cell>
          <cell r="O28">
            <v>0.01</v>
          </cell>
          <cell r="V28">
            <v>19</v>
          </cell>
          <cell r="W28" t="str">
            <v>19-20</v>
          </cell>
          <cell r="X28">
            <v>0.0088</v>
          </cell>
          <cell r="AE28">
            <v>19</v>
          </cell>
          <cell r="AF28" t="str">
            <v>19-20</v>
          </cell>
          <cell r="AG28">
            <v>0.0075</v>
          </cell>
          <cell r="AN28">
            <v>19</v>
          </cell>
          <cell r="AO28" t="str">
            <v>19-20</v>
          </cell>
          <cell r="AP28">
            <v>0.0063</v>
          </cell>
          <cell r="AW28">
            <v>19</v>
          </cell>
          <cell r="AX28" t="str">
            <v>19-20</v>
          </cell>
          <cell r="AY28">
            <v>0.005</v>
          </cell>
          <cell r="BF28">
            <v>19</v>
          </cell>
          <cell r="BG28" t="str">
            <v>19-20</v>
          </cell>
          <cell r="BH28">
            <v>0.0038</v>
          </cell>
          <cell r="BO28">
            <v>19</v>
          </cell>
          <cell r="BP28" t="str">
            <v>19-20</v>
          </cell>
          <cell r="BQ28">
            <v>0.0025</v>
          </cell>
          <cell r="BX28">
            <v>19</v>
          </cell>
          <cell r="BY28" t="str">
            <v>19-20</v>
          </cell>
          <cell r="BZ28">
            <v>0.0013</v>
          </cell>
        </row>
        <row r="29">
          <cell r="D29">
            <v>20</v>
          </cell>
          <cell r="E29" t="str">
            <v>20-21</v>
          </cell>
          <cell r="F29">
            <v>0</v>
          </cell>
          <cell r="M29">
            <v>20</v>
          </cell>
          <cell r="N29" t="str">
            <v>20-21</v>
          </cell>
          <cell r="O29">
            <v>0.01</v>
          </cell>
          <cell r="V29">
            <v>20</v>
          </cell>
          <cell r="W29" t="str">
            <v>20-21</v>
          </cell>
          <cell r="X29">
            <v>0.0088</v>
          </cell>
          <cell r="AE29">
            <v>20</v>
          </cell>
          <cell r="AF29" t="str">
            <v>20-21</v>
          </cell>
          <cell r="AG29">
            <v>0.0075</v>
          </cell>
          <cell r="AN29">
            <v>20</v>
          </cell>
          <cell r="AO29" t="str">
            <v>20-21</v>
          </cell>
          <cell r="AP29">
            <v>0.0063</v>
          </cell>
          <cell r="AW29">
            <v>20</v>
          </cell>
          <cell r="AX29" t="str">
            <v>20-21</v>
          </cell>
          <cell r="AY29">
            <v>0.005</v>
          </cell>
          <cell r="BF29">
            <v>20</v>
          </cell>
          <cell r="BG29" t="str">
            <v>20-21</v>
          </cell>
          <cell r="BH29">
            <v>0.0038</v>
          </cell>
          <cell r="BO29">
            <v>20</v>
          </cell>
          <cell r="BP29" t="str">
            <v>20-21</v>
          </cell>
          <cell r="BQ29">
            <v>0.0025</v>
          </cell>
          <cell r="BX29">
            <v>20</v>
          </cell>
          <cell r="BY29" t="str">
            <v>20-21</v>
          </cell>
          <cell r="BZ29">
            <v>0.0013</v>
          </cell>
        </row>
        <row r="30">
          <cell r="D30">
            <v>21</v>
          </cell>
          <cell r="E30" t="str">
            <v>21-22</v>
          </cell>
          <cell r="F30">
            <v>0</v>
          </cell>
          <cell r="M30">
            <v>21</v>
          </cell>
          <cell r="N30" t="str">
            <v>21-22</v>
          </cell>
          <cell r="O30">
            <v>0.01</v>
          </cell>
          <cell r="V30">
            <v>21</v>
          </cell>
          <cell r="W30" t="str">
            <v>21-22</v>
          </cell>
          <cell r="X30">
            <v>0.0088</v>
          </cell>
          <cell r="AE30">
            <v>21</v>
          </cell>
          <cell r="AF30" t="str">
            <v>21-22</v>
          </cell>
          <cell r="AG30">
            <v>0.0075</v>
          </cell>
          <cell r="AN30">
            <v>21</v>
          </cell>
          <cell r="AO30" t="str">
            <v>21-22</v>
          </cell>
          <cell r="AP30">
            <v>0.0063</v>
          </cell>
          <cell r="AW30">
            <v>21</v>
          </cell>
          <cell r="AX30" t="str">
            <v>21-22</v>
          </cell>
          <cell r="AY30">
            <v>0.005</v>
          </cell>
          <cell r="BF30">
            <v>21</v>
          </cell>
          <cell r="BG30" t="str">
            <v>21-22</v>
          </cell>
          <cell r="BH30">
            <v>0.0038</v>
          </cell>
          <cell r="BO30">
            <v>21</v>
          </cell>
          <cell r="BP30" t="str">
            <v>21-22</v>
          </cell>
          <cell r="BQ30">
            <v>0.0025</v>
          </cell>
          <cell r="BX30">
            <v>21</v>
          </cell>
          <cell r="BY30" t="str">
            <v>21-22</v>
          </cell>
          <cell r="BZ30">
            <v>0.0013</v>
          </cell>
        </row>
        <row r="31">
          <cell r="D31">
            <v>22</v>
          </cell>
          <cell r="E31" t="str">
            <v>22-23</v>
          </cell>
          <cell r="F31">
            <v>0</v>
          </cell>
          <cell r="M31">
            <v>22</v>
          </cell>
          <cell r="N31" t="str">
            <v>22-23</v>
          </cell>
          <cell r="O31">
            <v>0.01</v>
          </cell>
          <cell r="V31">
            <v>22</v>
          </cell>
          <cell r="W31" t="str">
            <v>22-23</v>
          </cell>
          <cell r="X31">
            <v>0.0088</v>
          </cell>
          <cell r="AE31">
            <v>22</v>
          </cell>
          <cell r="AF31" t="str">
            <v>22-23</v>
          </cell>
          <cell r="AG31">
            <v>0.0075</v>
          </cell>
          <cell r="AN31">
            <v>22</v>
          </cell>
          <cell r="AO31" t="str">
            <v>22-23</v>
          </cell>
          <cell r="AP31">
            <v>0.0063</v>
          </cell>
          <cell r="AW31">
            <v>22</v>
          </cell>
          <cell r="AX31" t="str">
            <v>22-23</v>
          </cell>
          <cell r="AY31">
            <v>0.005</v>
          </cell>
          <cell r="BF31">
            <v>22</v>
          </cell>
          <cell r="BG31" t="str">
            <v>22-23</v>
          </cell>
          <cell r="BH31">
            <v>0.0038</v>
          </cell>
          <cell r="BO31">
            <v>22</v>
          </cell>
          <cell r="BP31" t="str">
            <v>22-23</v>
          </cell>
          <cell r="BQ31">
            <v>0.0025</v>
          </cell>
          <cell r="BX31">
            <v>22</v>
          </cell>
          <cell r="BY31" t="str">
            <v>22-23</v>
          </cell>
          <cell r="BZ31">
            <v>0.0013</v>
          </cell>
        </row>
        <row r="32">
          <cell r="D32">
            <v>23</v>
          </cell>
          <cell r="E32" t="str">
            <v>23-24</v>
          </cell>
          <cell r="F32">
            <v>0</v>
          </cell>
          <cell r="M32">
            <v>23</v>
          </cell>
          <cell r="N32" t="str">
            <v>23-24</v>
          </cell>
          <cell r="O32">
            <v>0.01</v>
          </cell>
          <cell r="V32">
            <v>23</v>
          </cell>
          <cell r="W32" t="str">
            <v>23-24</v>
          </cell>
          <cell r="X32">
            <v>0.0088</v>
          </cell>
          <cell r="AE32">
            <v>23</v>
          </cell>
          <cell r="AF32" t="str">
            <v>23-24</v>
          </cell>
          <cell r="AG32">
            <v>0.0075</v>
          </cell>
          <cell r="AN32">
            <v>23</v>
          </cell>
          <cell r="AO32" t="str">
            <v>23-24</v>
          </cell>
          <cell r="AP32">
            <v>0.0063</v>
          </cell>
          <cell r="AW32">
            <v>23</v>
          </cell>
          <cell r="AX32" t="str">
            <v>23-24</v>
          </cell>
          <cell r="AY32">
            <v>0.005</v>
          </cell>
          <cell r="BF32">
            <v>23</v>
          </cell>
          <cell r="BG32" t="str">
            <v>23-24</v>
          </cell>
          <cell r="BH32">
            <v>0.0038</v>
          </cell>
          <cell r="BO32">
            <v>23</v>
          </cell>
          <cell r="BP32" t="str">
            <v>23-24</v>
          </cell>
          <cell r="BQ32">
            <v>0.0025</v>
          </cell>
          <cell r="BX32">
            <v>23</v>
          </cell>
          <cell r="BY32" t="str">
            <v>23-24</v>
          </cell>
          <cell r="BZ32">
            <v>0.0013</v>
          </cell>
        </row>
        <row r="33">
          <cell r="D33">
            <v>24</v>
          </cell>
          <cell r="E33" t="str">
            <v>24-25</v>
          </cell>
          <cell r="F33">
            <v>0</v>
          </cell>
          <cell r="M33">
            <v>24</v>
          </cell>
          <cell r="N33" t="str">
            <v>24-25</v>
          </cell>
          <cell r="O33">
            <v>0.01</v>
          </cell>
          <cell r="V33">
            <v>24</v>
          </cell>
          <cell r="W33" t="str">
            <v>24-25</v>
          </cell>
          <cell r="X33">
            <v>0.0088</v>
          </cell>
          <cell r="AE33">
            <v>24</v>
          </cell>
          <cell r="AF33" t="str">
            <v>24-25</v>
          </cell>
          <cell r="AG33">
            <v>0.0075</v>
          </cell>
          <cell r="AN33">
            <v>24</v>
          </cell>
          <cell r="AO33" t="str">
            <v>24-25</v>
          </cell>
          <cell r="AP33">
            <v>0.0063</v>
          </cell>
          <cell r="AW33">
            <v>24</v>
          </cell>
          <cell r="AX33" t="str">
            <v>24-25</v>
          </cell>
          <cell r="AY33">
            <v>0.005</v>
          </cell>
          <cell r="BF33">
            <v>24</v>
          </cell>
          <cell r="BG33" t="str">
            <v>24-25</v>
          </cell>
          <cell r="BH33">
            <v>0.0038</v>
          </cell>
          <cell r="BO33">
            <v>24</v>
          </cell>
          <cell r="BP33" t="str">
            <v>24-25</v>
          </cell>
          <cell r="BQ33">
            <v>0.0025</v>
          </cell>
          <cell r="BX33">
            <v>24</v>
          </cell>
          <cell r="BY33" t="str">
            <v>24-25</v>
          </cell>
          <cell r="BZ33">
            <v>0.0013</v>
          </cell>
        </row>
        <row r="34">
          <cell r="D34">
            <v>25</v>
          </cell>
          <cell r="E34" t="str">
            <v>25-26</v>
          </cell>
          <cell r="F34">
            <v>0</v>
          </cell>
          <cell r="M34">
            <v>25</v>
          </cell>
          <cell r="N34" t="str">
            <v>25-26</v>
          </cell>
          <cell r="O34">
            <v>0.01</v>
          </cell>
          <cell r="V34">
            <v>25</v>
          </cell>
          <cell r="W34" t="str">
            <v>25-26</v>
          </cell>
          <cell r="X34">
            <v>0.0088</v>
          </cell>
          <cell r="AE34">
            <v>25</v>
          </cell>
          <cell r="AF34" t="str">
            <v>25-26</v>
          </cell>
          <cell r="AG34">
            <v>0.0075</v>
          </cell>
          <cell r="AN34">
            <v>25</v>
          </cell>
          <cell r="AO34" t="str">
            <v>25-26</v>
          </cell>
          <cell r="AP34">
            <v>0.0063</v>
          </cell>
          <cell r="AW34">
            <v>25</v>
          </cell>
          <cell r="AX34" t="str">
            <v>25-26</v>
          </cell>
          <cell r="AY34">
            <v>0.005</v>
          </cell>
          <cell r="BF34">
            <v>25</v>
          </cell>
          <cell r="BG34" t="str">
            <v>25-26</v>
          </cell>
          <cell r="BH34">
            <v>0.0038</v>
          </cell>
          <cell r="BO34">
            <v>25</v>
          </cell>
          <cell r="BP34" t="str">
            <v>25-26</v>
          </cell>
          <cell r="BQ34">
            <v>0.0025</v>
          </cell>
          <cell r="BX34">
            <v>25</v>
          </cell>
          <cell r="BY34" t="str">
            <v>25-26</v>
          </cell>
          <cell r="BZ34">
            <v>0.0013</v>
          </cell>
        </row>
        <row r="35">
          <cell r="D35">
            <v>26</v>
          </cell>
          <cell r="E35" t="str">
            <v>26-27</v>
          </cell>
          <cell r="F35">
            <v>0</v>
          </cell>
          <cell r="M35">
            <v>26</v>
          </cell>
          <cell r="N35" t="str">
            <v>26-27</v>
          </cell>
          <cell r="O35">
            <v>0.01</v>
          </cell>
          <cell r="V35">
            <v>26</v>
          </cell>
          <cell r="W35" t="str">
            <v>26-27</v>
          </cell>
          <cell r="X35">
            <v>0.0088</v>
          </cell>
          <cell r="AE35">
            <v>26</v>
          </cell>
          <cell r="AF35" t="str">
            <v>26-27</v>
          </cell>
          <cell r="AG35">
            <v>0.0075</v>
          </cell>
          <cell r="AN35">
            <v>26</v>
          </cell>
          <cell r="AO35" t="str">
            <v>26-27</v>
          </cell>
          <cell r="AP35">
            <v>0.0063</v>
          </cell>
          <cell r="AW35">
            <v>26</v>
          </cell>
          <cell r="AX35" t="str">
            <v>26-27</v>
          </cell>
          <cell r="AY35">
            <v>0.005</v>
          </cell>
          <cell r="BF35">
            <v>26</v>
          </cell>
          <cell r="BG35" t="str">
            <v>26-27</v>
          </cell>
          <cell r="BH35">
            <v>0.0038</v>
          </cell>
          <cell r="BO35">
            <v>26</v>
          </cell>
          <cell r="BP35" t="str">
            <v>26-27</v>
          </cell>
          <cell r="BQ35">
            <v>0.0025</v>
          </cell>
          <cell r="BX35">
            <v>26</v>
          </cell>
          <cell r="BY35" t="str">
            <v>26-27</v>
          </cell>
          <cell r="BZ35">
            <v>0.0013</v>
          </cell>
        </row>
        <row r="36">
          <cell r="D36">
            <v>27</v>
          </cell>
          <cell r="E36" t="str">
            <v>27-28</v>
          </cell>
          <cell r="F36">
            <v>0</v>
          </cell>
          <cell r="M36">
            <v>27</v>
          </cell>
          <cell r="N36" t="str">
            <v>27-28</v>
          </cell>
          <cell r="O36">
            <v>0.01</v>
          </cell>
          <cell r="V36">
            <v>27</v>
          </cell>
          <cell r="W36" t="str">
            <v>27-28</v>
          </cell>
          <cell r="X36">
            <v>0.0088</v>
          </cell>
          <cell r="AE36">
            <v>27</v>
          </cell>
          <cell r="AF36" t="str">
            <v>27-28</v>
          </cell>
          <cell r="AG36">
            <v>0.0075</v>
          </cell>
          <cell r="AN36">
            <v>27</v>
          </cell>
          <cell r="AO36" t="str">
            <v>27-28</v>
          </cell>
          <cell r="AP36">
            <v>0.0063</v>
          </cell>
          <cell r="AW36">
            <v>27</v>
          </cell>
          <cell r="AX36" t="str">
            <v>27-28</v>
          </cell>
          <cell r="AY36">
            <v>0.005</v>
          </cell>
          <cell r="BF36">
            <v>27</v>
          </cell>
          <cell r="BG36" t="str">
            <v>27-28</v>
          </cell>
          <cell r="BH36">
            <v>0.0038</v>
          </cell>
          <cell r="BO36">
            <v>27</v>
          </cell>
          <cell r="BP36" t="str">
            <v>27-28</v>
          </cell>
          <cell r="BQ36">
            <v>0.0025</v>
          </cell>
          <cell r="BX36">
            <v>27</v>
          </cell>
          <cell r="BY36" t="str">
            <v>27-28</v>
          </cell>
          <cell r="BZ36">
            <v>0.0013</v>
          </cell>
        </row>
        <row r="37">
          <cell r="D37">
            <v>28</v>
          </cell>
          <cell r="E37" t="str">
            <v>28-29</v>
          </cell>
          <cell r="F37">
            <v>0</v>
          </cell>
          <cell r="M37">
            <v>28</v>
          </cell>
          <cell r="N37" t="str">
            <v>28-29</v>
          </cell>
          <cell r="O37">
            <v>0.01</v>
          </cell>
          <cell r="V37">
            <v>28</v>
          </cell>
          <cell r="W37" t="str">
            <v>28-29</v>
          </cell>
          <cell r="X37">
            <v>0.0088</v>
          </cell>
          <cell r="AE37">
            <v>28</v>
          </cell>
          <cell r="AF37" t="str">
            <v>28-29</v>
          </cell>
          <cell r="AG37">
            <v>0.0075</v>
          </cell>
          <cell r="AN37">
            <v>28</v>
          </cell>
          <cell r="AO37" t="str">
            <v>28-29</v>
          </cell>
          <cell r="AP37">
            <v>0.0063</v>
          </cell>
          <cell r="AW37">
            <v>28</v>
          </cell>
          <cell r="AX37" t="str">
            <v>28-29</v>
          </cell>
          <cell r="AY37">
            <v>0.005</v>
          </cell>
          <cell r="BF37">
            <v>28</v>
          </cell>
          <cell r="BG37" t="str">
            <v>28-29</v>
          </cell>
          <cell r="BH37">
            <v>0.0038</v>
          </cell>
          <cell r="BO37">
            <v>28</v>
          </cell>
          <cell r="BP37" t="str">
            <v>28-29</v>
          </cell>
          <cell r="BQ37">
            <v>0.0025</v>
          </cell>
          <cell r="BX37">
            <v>28</v>
          </cell>
          <cell r="BY37" t="str">
            <v>28-29</v>
          </cell>
          <cell r="BZ37">
            <v>0.0013</v>
          </cell>
        </row>
        <row r="38">
          <cell r="D38">
            <v>29</v>
          </cell>
          <cell r="E38" t="str">
            <v>29-30</v>
          </cell>
          <cell r="F38">
            <v>0</v>
          </cell>
          <cell r="M38">
            <v>29</v>
          </cell>
          <cell r="N38" t="str">
            <v>29-30</v>
          </cell>
          <cell r="O38">
            <v>0.01</v>
          </cell>
          <cell r="V38">
            <v>29</v>
          </cell>
          <cell r="W38" t="str">
            <v>29-30</v>
          </cell>
          <cell r="X38">
            <v>0.0088</v>
          </cell>
          <cell r="AE38">
            <v>29</v>
          </cell>
          <cell r="AF38" t="str">
            <v>29-30</v>
          </cell>
          <cell r="AG38">
            <v>0.0075</v>
          </cell>
          <cell r="AN38">
            <v>29</v>
          </cell>
          <cell r="AO38" t="str">
            <v>29-30</v>
          </cell>
          <cell r="AP38">
            <v>0.0063</v>
          </cell>
          <cell r="AW38">
            <v>29</v>
          </cell>
          <cell r="AX38" t="str">
            <v>29-30</v>
          </cell>
          <cell r="AY38">
            <v>0.005</v>
          </cell>
          <cell r="BF38">
            <v>29</v>
          </cell>
          <cell r="BG38" t="str">
            <v>29-30</v>
          </cell>
          <cell r="BH38">
            <v>0.0038</v>
          </cell>
          <cell r="BO38">
            <v>29</v>
          </cell>
          <cell r="BP38" t="str">
            <v>29-30</v>
          </cell>
          <cell r="BQ38">
            <v>0.0025</v>
          </cell>
          <cell r="BX38">
            <v>29</v>
          </cell>
          <cell r="BY38" t="str">
            <v>29-30</v>
          </cell>
          <cell r="BZ38">
            <v>0.0013</v>
          </cell>
        </row>
        <row r="39">
          <cell r="D39">
            <v>30</v>
          </cell>
          <cell r="E39" t="str">
            <v>30-31</v>
          </cell>
          <cell r="F39">
            <v>0</v>
          </cell>
          <cell r="M39">
            <v>30</v>
          </cell>
          <cell r="N39" t="str">
            <v>30-31</v>
          </cell>
          <cell r="O39">
            <v>0.01</v>
          </cell>
          <cell r="V39">
            <v>30</v>
          </cell>
          <cell r="W39" t="str">
            <v>30-31</v>
          </cell>
          <cell r="X39">
            <v>0.0088</v>
          </cell>
          <cell r="AE39">
            <v>30</v>
          </cell>
          <cell r="AF39" t="str">
            <v>30-31</v>
          </cell>
          <cell r="AG39">
            <v>0.0075</v>
          </cell>
          <cell r="AN39">
            <v>30</v>
          </cell>
          <cell r="AO39" t="str">
            <v>30-31</v>
          </cell>
          <cell r="AP39">
            <v>0.0063</v>
          </cell>
          <cell r="AW39">
            <v>30</v>
          </cell>
          <cell r="AX39" t="str">
            <v>30-31</v>
          </cell>
          <cell r="AY39">
            <v>0.005</v>
          </cell>
          <cell r="BF39">
            <v>30</v>
          </cell>
          <cell r="BG39" t="str">
            <v>30-31</v>
          </cell>
          <cell r="BH39">
            <v>0.0038</v>
          </cell>
          <cell r="BO39">
            <v>30</v>
          </cell>
          <cell r="BP39" t="str">
            <v>30-31</v>
          </cell>
          <cell r="BQ39">
            <v>0.0025</v>
          </cell>
          <cell r="BX39">
            <v>30</v>
          </cell>
          <cell r="BY39" t="str">
            <v>30-31</v>
          </cell>
          <cell r="BZ39">
            <v>0.0013</v>
          </cell>
        </row>
        <row r="40">
          <cell r="D40">
            <v>31</v>
          </cell>
          <cell r="E40" t="str">
            <v>31-32</v>
          </cell>
          <cell r="F40">
            <v>0</v>
          </cell>
          <cell r="M40">
            <v>31</v>
          </cell>
          <cell r="N40" t="str">
            <v>31-32</v>
          </cell>
          <cell r="O40">
            <v>0.01</v>
          </cell>
          <cell r="V40">
            <v>31</v>
          </cell>
          <cell r="W40" t="str">
            <v>31-32</v>
          </cell>
          <cell r="X40">
            <v>0.0088</v>
          </cell>
          <cell r="AE40">
            <v>31</v>
          </cell>
          <cell r="AF40" t="str">
            <v>31-32</v>
          </cell>
          <cell r="AG40">
            <v>0.0075</v>
          </cell>
          <cell r="AN40">
            <v>31</v>
          </cell>
          <cell r="AO40" t="str">
            <v>31-32</v>
          </cell>
          <cell r="AP40">
            <v>0.0063</v>
          </cell>
          <cell r="AW40">
            <v>31</v>
          </cell>
          <cell r="AX40" t="str">
            <v>31-32</v>
          </cell>
          <cell r="AY40">
            <v>0.005</v>
          </cell>
          <cell r="BF40">
            <v>31</v>
          </cell>
          <cell r="BG40" t="str">
            <v>31-32</v>
          </cell>
          <cell r="BH40">
            <v>0.0038</v>
          </cell>
          <cell r="BO40">
            <v>31</v>
          </cell>
          <cell r="BP40" t="str">
            <v>31-32</v>
          </cell>
          <cell r="BQ40">
            <v>0.0025</v>
          </cell>
          <cell r="BX40">
            <v>31</v>
          </cell>
          <cell r="BY40" t="str">
            <v>31-32</v>
          </cell>
          <cell r="BZ40">
            <v>0.0013</v>
          </cell>
        </row>
        <row r="41">
          <cell r="D41">
            <v>32</v>
          </cell>
          <cell r="E41" t="str">
            <v>32-33</v>
          </cell>
          <cell r="F41">
            <v>0</v>
          </cell>
          <cell r="M41">
            <v>32</v>
          </cell>
          <cell r="N41" t="str">
            <v>32-33</v>
          </cell>
          <cell r="O41">
            <v>0.01</v>
          </cell>
          <cell r="V41">
            <v>32</v>
          </cell>
          <cell r="W41" t="str">
            <v>32-33</v>
          </cell>
          <cell r="X41">
            <v>0.0088</v>
          </cell>
          <cell r="AE41">
            <v>32</v>
          </cell>
          <cell r="AF41" t="str">
            <v>32-33</v>
          </cell>
          <cell r="AG41">
            <v>0.0075</v>
          </cell>
          <cell r="AN41">
            <v>32</v>
          </cell>
          <cell r="AO41" t="str">
            <v>32-33</v>
          </cell>
          <cell r="AP41">
            <v>0.0063</v>
          </cell>
          <cell r="AW41">
            <v>32</v>
          </cell>
          <cell r="AX41" t="str">
            <v>32-33</v>
          </cell>
          <cell r="AY41">
            <v>0.005</v>
          </cell>
          <cell r="BF41">
            <v>32</v>
          </cell>
          <cell r="BG41" t="str">
            <v>32-33</v>
          </cell>
          <cell r="BH41">
            <v>0.0038</v>
          </cell>
          <cell r="BO41">
            <v>32</v>
          </cell>
          <cell r="BP41" t="str">
            <v>32-33</v>
          </cell>
          <cell r="BQ41">
            <v>0.0025</v>
          </cell>
          <cell r="BX41">
            <v>32</v>
          </cell>
          <cell r="BY41" t="str">
            <v>32-33</v>
          </cell>
          <cell r="BZ41">
            <v>0.0013</v>
          </cell>
        </row>
        <row r="42">
          <cell r="D42">
            <v>33</v>
          </cell>
          <cell r="E42" t="str">
            <v>33-34</v>
          </cell>
          <cell r="F42">
            <v>0</v>
          </cell>
          <cell r="M42">
            <v>33</v>
          </cell>
          <cell r="N42" t="str">
            <v>33-34</v>
          </cell>
          <cell r="O42">
            <v>0.01</v>
          </cell>
          <cell r="V42">
            <v>33</v>
          </cell>
          <cell r="W42" t="str">
            <v>33-34</v>
          </cell>
          <cell r="X42">
            <v>0.0088</v>
          </cell>
          <cell r="AE42">
            <v>33</v>
          </cell>
          <cell r="AF42" t="str">
            <v>33-34</v>
          </cell>
          <cell r="AG42">
            <v>0.0075</v>
          </cell>
          <cell r="AN42">
            <v>33</v>
          </cell>
          <cell r="AO42" t="str">
            <v>33-34</v>
          </cell>
          <cell r="AP42">
            <v>0.0063</v>
          </cell>
          <cell r="AW42">
            <v>33</v>
          </cell>
          <cell r="AX42" t="str">
            <v>33-34</v>
          </cell>
          <cell r="AY42">
            <v>0.005</v>
          </cell>
          <cell r="BF42">
            <v>33</v>
          </cell>
          <cell r="BG42" t="str">
            <v>33-34</v>
          </cell>
          <cell r="BH42">
            <v>0.0038</v>
          </cell>
          <cell r="BO42">
            <v>33</v>
          </cell>
          <cell r="BP42" t="str">
            <v>33-34</v>
          </cell>
          <cell r="BQ42">
            <v>0.0025</v>
          </cell>
          <cell r="BX42">
            <v>33</v>
          </cell>
          <cell r="BY42" t="str">
            <v>33-34</v>
          </cell>
          <cell r="BZ42">
            <v>0.0013</v>
          </cell>
        </row>
        <row r="43">
          <cell r="D43">
            <v>34</v>
          </cell>
          <cell r="E43" t="str">
            <v>34-35</v>
          </cell>
          <cell r="F43">
            <v>0</v>
          </cell>
          <cell r="M43">
            <v>34</v>
          </cell>
          <cell r="N43" t="str">
            <v>34-35</v>
          </cell>
          <cell r="O43">
            <v>0.01</v>
          </cell>
          <cell r="V43">
            <v>34</v>
          </cell>
          <cell r="W43" t="str">
            <v>34-35</v>
          </cell>
          <cell r="X43">
            <v>0.0088</v>
          </cell>
          <cell r="AE43">
            <v>34</v>
          </cell>
          <cell r="AF43" t="str">
            <v>34-35</v>
          </cell>
          <cell r="AG43">
            <v>0.0075</v>
          </cell>
          <cell r="AN43">
            <v>34</v>
          </cell>
          <cell r="AO43" t="str">
            <v>34-35</v>
          </cell>
          <cell r="AP43">
            <v>0.0063</v>
          </cell>
          <cell r="AW43">
            <v>34</v>
          </cell>
          <cell r="AX43" t="str">
            <v>34-35</v>
          </cell>
          <cell r="AY43">
            <v>0.005</v>
          </cell>
          <cell r="BF43">
            <v>34</v>
          </cell>
          <cell r="BG43" t="str">
            <v>34-35</v>
          </cell>
          <cell r="BH43">
            <v>0.0038</v>
          </cell>
          <cell r="BO43">
            <v>34</v>
          </cell>
          <cell r="BP43" t="str">
            <v>34-35</v>
          </cell>
          <cell r="BQ43">
            <v>0.0025</v>
          </cell>
          <cell r="BX43">
            <v>34</v>
          </cell>
          <cell r="BY43" t="str">
            <v>34-35</v>
          </cell>
          <cell r="BZ43">
            <v>0.0013</v>
          </cell>
        </row>
        <row r="54">
          <cell r="M54">
            <v>0</v>
          </cell>
          <cell r="N54" t="str">
            <v>0-1</v>
          </cell>
          <cell r="O54">
            <v>-0.01</v>
          </cell>
          <cell r="V54">
            <v>0</v>
          </cell>
          <cell r="W54" t="str">
            <v>0-1</v>
          </cell>
          <cell r="X54">
            <v>-0.0088</v>
          </cell>
          <cell r="AE54">
            <v>0</v>
          </cell>
          <cell r="AF54" t="str">
            <v>0-1</v>
          </cell>
          <cell r="AG54">
            <v>-0.0075</v>
          </cell>
          <cell r="AN54">
            <v>0</v>
          </cell>
          <cell r="AO54" t="str">
            <v>0-1</v>
          </cell>
          <cell r="AP54">
            <v>-0.0063</v>
          </cell>
          <cell r="AW54">
            <v>0</v>
          </cell>
          <cell r="AX54" t="str">
            <v>0-1</v>
          </cell>
          <cell r="AY54">
            <v>-0.005</v>
          </cell>
          <cell r="BF54">
            <v>0</v>
          </cell>
          <cell r="BG54" t="str">
            <v>0-1</v>
          </cell>
          <cell r="BH54">
            <v>-0.0038</v>
          </cell>
          <cell r="BO54">
            <v>0</v>
          </cell>
          <cell r="BP54" t="str">
            <v>0-1</v>
          </cell>
          <cell r="BQ54">
            <v>-0.0025</v>
          </cell>
          <cell r="BX54">
            <v>0</v>
          </cell>
          <cell r="BY54" t="str">
            <v>0-1</v>
          </cell>
          <cell r="BZ54">
            <v>-0.0013</v>
          </cell>
        </row>
        <row r="55">
          <cell r="M55">
            <v>1</v>
          </cell>
          <cell r="N55" t="str">
            <v>1-2</v>
          </cell>
          <cell r="O55">
            <v>-0.01</v>
          </cell>
          <cell r="V55">
            <v>1</v>
          </cell>
          <cell r="W55" t="str">
            <v>1-2</v>
          </cell>
          <cell r="X55">
            <v>-0.0088</v>
          </cell>
          <cell r="AE55">
            <v>1</v>
          </cell>
          <cell r="AF55" t="str">
            <v>1-2</v>
          </cell>
          <cell r="AG55">
            <v>-0.0075</v>
          </cell>
          <cell r="AN55">
            <v>1</v>
          </cell>
          <cell r="AO55" t="str">
            <v>1-2</v>
          </cell>
          <cell r="AP55">
            <v>-0.0063</v>
          </cell>
          <cell r="AW55">
            <v>1</v>
          </cell>
          <cell r="AX55" t="str">
            <v>1-2</v>
          </cell>
          <cell r="AY55">
            <v>-0.005</v>
          </cell>
          <cell r="BF55">
            <v>1</v>
          </cell>
          <cell r="BG55" t="str">
            <v>1-2</v>
          </cell>
          <cell r="BH55">
            <v>-0.0038</v>
          </cell>
          <cell r="BO55">
            <v>1</v>
          </cell>
          <cell r="BP55" t="str">
            <v>1-2</v>
          </cell>
          <cell r="BQ55">
            <v>-0.0025</v>
          </cell>
          <cell r="BX55">
            <v>1</v>
          </cell>
          <cell r="BY55" t="str">
            <v>1-2</v>
          </cell>
          <cell r="BZ55">
            <v>-0.0013</v>
          </cell>
        </row>
        <row r="56">
          <cell r="M56">
            <v>2</v>
          </cell>
          <cell r="N56" t="str">
            <v>2-3</v>
          </cell>
          <cell r="O56">
            <v>-0.01</v>
          </cell>
          <cell r="V56">
            <v>2</v>
          </cell>
          <cell r="W56" t="str">
            <v>2-3</v>
          </cell>
          <cell r="X56">
            <v>-0.0088</v>
          </cell>
          <cell r="AE56">
            <v>2</v>
          </cell>
          <cell r="AF56" t="str">
            <v>2-3</v>
          </cell>
          <cell r="AG56">
            <v>-0.0075</v>
          </cell>
          <cell r="AN56">
            <v>2</v>
          </cell>
          <cell r="AO56" t="str">
            <v>2-3</v>
          </cell>
          <cell r="AP56">
            <v>-0.0063</v>
          </cell>
          <cell r="AW56">
            <v>2</v>
          </cell>
          <cell r="AX56" t="str">
            <v>2-3</v>
          </cell>
          <cell r="AY56">
            <v>-0.005</v>
          </cell>
          <cell r="BF56">
            <v>2</v>
          </cell>
          <cell r="BG56" t="str">
            <v>2-3</v>
          </cell>
          <cell r="BH56">
            <v>-0.0038</v>
          </cell>
          <cell r="BO56">
            <v>2</v>
          </cell>
          <cell r="BP56" t="str">
            <v>2-3</v>
          </cell>
          <cell r="BQ56">
            <v>-0.0025</v>
          </cell>
          <cell r="BX56">
            <v>2</v>
          </cell>
          <cell r="BY56" t="str">
            <v>2-3</v>
          </cell>
          <cell r="BZ56">
            <v>-0.0013</v>
          </cell>
        </row>
        <row r="57">
          <cell r="M57">
            <v>3</v>
          </cell>
          <cell r="N57" t="str">
            <v>3-4</v>
          </cell>
          <cell r="O57">
            <v>-0.01</v>
          </cell>
          <cell r="V57">
            <v>3</v>
          </cell>
          <cell r="W57" t="str">
            <v>3-4</v>
          </cell>
          <cell r="X57">
            <v>-0.0088</v>
          </cell>
          <cell r="AE57">
            <v>3</v>
          </cell>
          <cell r="AF57" t="str">
            <v>3-4</v>
          </cell>
          <cell r="AG57">
            <v>-0.0075</v>
          </cell>
          <cell r="AN57">
            <v>3</v>
          </cell>
          <cell r="AO57" t="str">
            <v>3-4</v>
          </cell>
          <cell r="AP57">
            <v>-0.0063</v>
          </cell>
          <cell r="AW57">
            <v>3</v>
          </cell>
          <cell r="AX57" t="str">
            <v>3-4</v>
          </cell>
          <cell r="AY57">
            <v>-0.005</v>
          </cell>
          <cell r="BF57">
            <v>3</v>
          </cell>
          <cell r="BG57" t="str">
            <v>3-4</v>
          </cell>
          <cell r="BH57">
            <v>-0.0038</v>
          </cell>
          <cell r="BO57">
            <v>3</v>
          </cell>
          <cell r="BP57" t="str">
            <v>3-4</v>
          </cell>
          <cell r="BQ57">
            <v>-0.0025</v>
          </cell>
          <cell r="BX57">
            <v>3</v>
          </cell>
          <cell r="BY57" t="str">
            <v>3-4</v>
          </cell>
          <cell r="BZ57">
            <v>-0.0013</v>
          </cell>
        </row>
        <row r="58">
          <cell r="M58">
            <v>4</v>
          </cell>
          <cell r="N58" t="str">
            <v>4-5</v>
          </cell>
          <cell r="O58">
            <v>-0.01</v>
          </cell>
          <cell r="V58">
            <v>4</v>
          </cell>
          <cell r="W58" t="str">
            <v>4-5</v>
          </cell>
          <cell r="X58">
            <v>-0.0088</v>
          </cell>
          <cell r="AE58">
            <v>4</v>
          </cell>
          <cell r="AF58" t="str">
            <v>4-5</v>
          </cell>
          <cell r="AG58">
            <v>-0.0075</v>
          </cell>
          <cell r="AN58">
            <v>4</v>
          </cell>
          <cell r="AO58" t="str">
            <v>4-5</v>
          </cell>
          <cell r="AP58">
            <v>-0.0063</v>
          </cell>
          <cell r="AW58">
            <v>4</v>
          </cell>
          <cell r="AX58" t="str">
            <v>4-5</v>
          </cell>
          <cell r="AY58">
            <v>-0.005</v>
          </cell>
          <cell r="BF58">
            <v>4</v>
          </cell>
          <cell r="BG58" t="str">
            <v>4-5</v>
          </cell>
          <cell r="BH58">
            <v>-0.0038</v>
          </cell>
          <cell r="BO58">
            <v>4</v>
          </cell>
          <cell r="BP58" t="str">
            <v>4-5</v>
          </cell>
          <cell r="BQ58">
            <v>-0.0025</v>
          </cell>
          <cell r="BX58">
            <v>4</v>
          </cell>
          <cell r="BY58" t="str">
            <v>4-5</v>
          </cell>
          <cell r="BZ58">
            <v>-0.0013</v>
          </cell>
        </row>
        <row r="59">
          <cell r="M59">
            <v>5</v>
          </cell>
          <cell r="N59" t="str">
            <v>5-6</v>
          </cell>
          <cell r="O59">
            <v>-0.01</v>
          </cell>
          <cell r="V59">
            <v>5</v>
          </cell>
          <cell r="W59" t="str">
            <v>5-6</v>
          </cell>
          <cell r="X59">
            <v>-0.0088</v>
          </cell>
          <cell r="AE59">
            <v>5</v>
          </cell>
          <cell r="AF59" t="str">
            <v>5-6</v>
          </cell>
          <cell r="AG59">
            <v>-0.0075</v>
          </cell>
          <cell r="AN59">
            <v>5</v>
          </cell>
          <cell r="AO59" t="str">
            <v>5-6</v>
          </cell>
          <cell r="AP59">
            <v>-0.0063</v>
          </cell>
          <cell r="AW59">
            <v>5</v>
          </cell>
          <cell r="AX59" t="str">
            <v>5-6</v>
          </cell>
          <cell r="AY59">
            <v>-0.005</v>
          </cell>
          <cell r="BF59">
            <v>5</v>
          </cell>
          <cell r="BG59" t="str">
            <v>5-6</v>
          </cell>
          <cell r="BH59">
            <v>-0.0038</v>
          </cell>
          <cell r="BO59">
            <v>5</v>
          </cell>
          <cell r="BP59" t="str">
            <v>5-6</v>
          </cell>
          <cell r="BQ59">
            <v>-0.0025</v>
          </cell>
          <cell r="BX59">
            <v>5</v>
          </cell>
          <cell r="BY59" t="str">
            <v>5-6</v>
          </cell>
          <cell r="BZ59">
            <v>-0.0013</v>
          </cell>
        </row>
        <row r="60">
          <cell r="M60">
            <v>6</v>
          </cell>
          <cell r="N60" t="str">
            <v>6-7</v>
          </cell>
          <cell r="O60">
            <v>-0.01</v>
          </cell>
          <cell r="V60">
            <v>6</v>
          </cell>
          <cell r="W60" t="str">
            <v>6-7</v>
          </cell>
          <cell r="X60">
            <v>-0.0088</v>
          </cell>
          <cell r="AE60">
            <v>6</v>
          </cell>
          <cell r="AF60" t="str">
            <v>6-7</v>
          </cell>
          <cell r="AG60">
            <v>-0.0075</v>
          </cell>
          <cell r="AN60">
            <v>6</v>
          </cell>
          <cell r="AO60" t="str">
            <v>6-7</v>
          </cell>
          <cell r="AP60">
            <v>-0.0063</v>
          </cell>
          <cell r="AW60">
            <v>6</v>
          </cell>
          <cell r="AX60" t="str">
            <v>6-7</v>
          </cell>
          <cell r="AY60">
            <v>-0.005</v>
          </cell>
          <cell r="BF60">
            <v>6</v>
          </cell>
          <cell r="BG60" t="str">
            <v>6-7</v>
          </cell>
          <cell r="BH60">
            <v>-0.0038</v>
          </cell>
          <cell r="BO60">
            <v>6</v>
          </cell>
          <cell r="BP60" t="str">
            <v>6-7</v>
          </cell>
          <cell r="BQ60">
            <v>-0.0025</v>
          </cell>
          <cell r="BX60">
            <v>6</v>
          </cell>
          <cell r="BY60" t="str">
            <v>6-7</v>
          </cell>
          <cell r="BZ60">
            <v>-0.0013</v>
          </cell>
        </row>
        <row r="61">
          <cell r="M61">
            <v>7</v>
          </cell>
          <cell r="N61" t="str">
            <v>7-8</v>
          </cell>
          <cell r="O61">
            <v>-0.01</v>
          </cell>
          <cell r="V61">
            <v>7</v>
          </cell>
          <cell r="W61" t="str">
            <v>7-8</v>
          </cell>
          <cell r="X61">
            <v>-0.0088</v>
          </cell>
          <cell r="AE61">
            <v>7</v>
          </cell>
          <cell r="AF61" t="str">
            <v>7-8</v>
          </cell>
          <cell r="AG61">
            <v>-0.0075</v>
          </cell>
          <cell r="AN61">
            <v>7</v>
          </cell>
          <cell r="AO61" t="str">
            <v>7-8</v>
          </cell>
          <cell r="AP61">
            <v>-0.0063</v>
          </cell>
          <cell r="AW61">
            <v>7</v>
          </cell>
          <cell r="AX61" t="str">
            <v>7-8</v>
          </cell>
          <cell r="AY61">
            <v>-0.005</v>
          </cell>
          <cell r="BF61">
            <v>7</v>
          </cell>
          <cell r="BG61" t="str">
            <v>7-8</v>
          </cell>
          <cell r="BH61">
            <v>-0.0038</v>
          </cell>
          <cell r="BO61">
            <v>7</v>
          </cell>
          <cell r="BP61" t="str">
            <v>7-8</v>
          </cell>
          <cell r="BQ61">
            <v>-0.0025</v>
          </cell>
          <cell r="BX61">
            <v>7</v>
          </cell>
          <cell r="BY61" t="str">
            <v>7-8</v>
          </cell>
          <cell r="BZ61">
            <v>-0.0013</v>
          </cell>
        </row>
        <row r="62">
          <cell r="M62">
            <v>8</v>
          </cell>
          <cell r="N62" t="str">
            <v>8-9</v>
          </cell>
          <cell r="O62">
            <v>-0.01</v>
          </cell>
          <cell r="V62">
            <v>8</v>
          </cell>
          <cell r="W62" t="str">
            <v>8-9</v>
          </cell>
          <cell r="X62">
            <v>-0.0088</v>
          </cell>
          <cell r="AE62">
            <v>8</v>
          </cell>
          <cell r="AF62" t="str">
            <v>8-9</v>
          </cell>
          <cell r="AG62">
            <v>-0.0075</v>
          </cell>
          <cell r="AN62">
            <v>8</v>
          </cell>
          <cell r="AO62" t="str">
            <v>8-9</v>
          </cell>
          <cell r="AP62">
            <v>-0.0063</v>
          </cell>
          <cell r="AW62">
            <v>8</v>
          </cell>
          <cell r="AX62" t="str">
            <v>8-9</v>
          </cell>
          <cell r="AY62">
            <v>-0.005</v>
          </cell>
          <cell r="BF62">
            <v>8</v>
          </cell>
          <cell r="BG62" t="str">
            <v>8-9</v>
          </cell>
          <cell r="BH62">
            <v>-0.0038</v>
          </cell>
          <cell r="BO62">
            <v>8</v>
          </cell>
          <cell r="BP62" t="str">
            <v>8-9</v>
          </cell>
          <cell r="BQ62">
            <v>-0.0025</v>
          </cell>
          <cell r="BX62">
            <v>8</v>
          </cell>
          <cell r="BY62" t="str">
            <v>8-9</v>
          </cell>
          <cell r="BZ62">
            <v>-0.0013</v>
          </cell>
        </row>
        <row r="63">
          <cell r="M63">
            <v>9</v>
          </cell>
          <cell r="N63" t="str">
            <v>9-10</v>
          </cell>
          <cell r="O63">
            <v>-0.01</v>
          </cell>
          <cell r="V63">
            <v>9</v>
          </cell>
          <cell r="W63" t="str">
            <v>9-10</v>
          </cell>
          <cell r="X63">
            <v>-0.0088</v>
          </cell>
          <cell r="AE63">
            <v>9</v>
          </cell>
          <cell r="AF63" t="str">
            <v>9-10</v>
          </cell>
          <cell r="AG63">
            <v>-0.0075</v>
          </cell>
          <cell r="AN63">
            <v>9</v>
          </cell>
          <cell r="AO63" t="str">
            <v>9-10</v>
          </cell>
          <cell r="AP63">
            <v>-0.0063</v>
          </cell>
          <cell r="AW63">
            <v>9</v>
          </cell>
          <cell r="AX63" t="str">
            <v>9-10</v>
          </cell>
          <cell r="AY63">
            <v>-0.005</v>
          </cell>
          <cell r="BF63">
            <v>9</v>
          </cell>
          <cell r="BG63" t="str">
            <v>9-10</v>
          </cell>
          <cell r="BH63">
            <v>-0.0038</v>
          </cell>
          <cell r="BO63">
            <v>9</v>
          </cell>
          <cell r="BP63" t="str">
            <v>9-10</v>
          </cell>
          <cell r="BQ63">
            <v>-0.0025</v>
          </cell>
          <cell r="BX63">
            <v>9</v>
          </cell>
          <cell r="BY63" t="str">
            <v>9-10</v>
          </cell>
          <cell r="BZ63">
            <v>-0.0013</v>
          </cell>
        </row>
        <row r="64">
          <cell r="M64">
            <v>10</v>
          </cell>
          <cell r="N64" t="str">
            <v>10-11</v>
          </cell>
          <cell r="O64">
            <v>-0.01</v>
          </cell>
          <cell r="V64">
            <v>10</v>
          </cell>
          <cell r="W64" t="str">
            <v>10-11</v>
          </cell>
          <cell r="X64">
            <v>-0.0088</v>
          </cell>
          <cell r="AE64">
            <v>10</v>
          </cell>
          <cell r="AF64" t="str">
            <v>10-11</v>
          </cell>
          <cell r="AG64">
            <v>-0.0075</v>
          </cell>
          <cell r="AN64">
            <v>10</v>
          </cell>
          <cell r="AO64" t="str">
            <v>10-11</v>
          </cell>
          <cell r="AP64">
            <v>-0.0063</v>
          </cell>
          <cell r="AW64">
            <v>10</v>
          </cell>
          <cell r="AX64" t="str">
            <v>10-11</v>
          </cell>
          <cell r="AY64">
            <v>-0.005</v>
          </cell>
          <cell r="BF64">
            <v>10</v>
          </cell>
          <cell r="BG64" t="str">
            <v>10-11</v>
          </cell>
          <cell r="BH64">
            <v>-0.0038</v>
          </cell>
          <cell r="BO64">
            <v>10</v>
          </cell>
          <cell r="BP64" t="str">
            <v>10-11</v>
          </cell>
          <cell r="BQ64">
            <v>-0.0025</v>
          </cell>
          <cell r="BX64">
            <v>10</v>
          </cell>
          <cell r="BY64" t="str">
            <v>10-11</v>
          </cell>
          <cell r="BZ64">
            <v>-0.0013</v>
          </cell>
        </row>
        <row r="65">
          <cell r="M65">
            <v>11</v>
          </cell>
          <cell r="N65" t="str">
            <v>11-12</v>
          </cell>
          <cell r="O65">
            <v>-0.01</v>
          </cell>
          <cell r="V65">
            <v>11</v>
          </cell>
          <cell r="W65" t="str">
            <v>11-12</v>
          </cell>
          <cell r="X65">
            <v>-0.0088</v>
          </cell>
          <cell r="AE65">
            <v>11</v>
          </cell>
          <cell r="AF65" t="str">
            <v>11-12</v>
          </cell>
          <cell r="AG65">
            <v>-0.0075</v>
          </cell>
          <cell r="AN65">
            <v>11</v>
          </cell>
          <cell r="AO65" t="str">
            <v>11-12</v>
          </cell>
          <cell r="AP65">
            <v>-0.0063</v>
          </cell>
          <cell r="AW65">
            <v>11</v>
          </cell>
          <cell r="AX65" t="str">
            <v>11-12</v>
          </cell>
          <cell r="AY65">
            <v>-0.005</v>
          </cell>
          <cell r="BF65">
            <v>11</v>
          </cell>
          <cell r="BG65" t="str">
            <v>11-12</v>
          </cell>
          <cell r="BH65">
            <v>-0.0038</v>
          </cell>
          <cell r="BO65">
            <v>11</v>
          </cell>
          <cell r="BP65" t="str">
            <v>11-12</v>
          </cell>
          <cell r="BQ65">
            <v>-0.0025</v>
          </cell>
          <cell r="BX65">
            <v>11</v>
          </cell>
          <cell r="BY65" t="str">
            <v>11-12</v>
          </cell>
          <cell r="BZ65">
            <v>-0.0013</v>
          </cell>
        </row>
        <row r="66">
          <cell r="M66">
            <v>12</v>
          </cell>
          <cell r="N66" t="str">
            <v>12-13</v>
          </cell>
          <cell r="O66">
            <v>-0.01</v>
          </cell>
          <cell r="V66">
            <v>12</v>
          </cell>
          <cell r="W66" t="str">
            <v>12-13</v>
          </cell>
          <cell r="X66">
            <v>-0.0088</v>
          </cell>
          <cell r="AE66">
            <v>12</v>
          </cell>
          <cell r="AF66" t="str">
            <v>12-13</v>
          </cell>
          <cell r="AG66">
            <v>-0.0075</v>
          </cell>
          <cell r="AN66">
            <v>12</v>
          </cell>
          <cell r="AO66" t="str">
            <v>12-13</v>
          </cell>
          <cell r="AP66">
            <v>-0.0063</v>
          </cell>
          <cell r="AW66">
            <v>12</v>
          </cell>
          <cell r="AX66" t="str">
            <v>12-13</v>
          </cell>
          <cell r="AY66">
            <v>-0.005</v>
          </cell>
          <cell r="BF66">
            <v>12</v>
          </cell>
          <cell r="BG66" t="str">
            <v>12-13</v>
          </cell>
          <cell r="BH66">
            <v>-0.0038</v>
          </cell>
          <cell r="BO66">
            <v>12</v>
          </cell>
          <cell r="BP66" t="str">
            <v>12-13</v>
          </cell>
          <cell r="BQ66">
            <v>-0.0025</v>
          </cell>
          <cell r="BX66">
            <v>12</v>
          </cell>
          <cell r="BY66" t="str">
            <v>12-13</v>
          </cell>
          <cell r="BZ66">
            <v>-0.0013</v>
          </cell>
        </row>
        <row r="67">
          <cell r="M67">
            <v>13</v>
          </cell>
          <cell r="N67" t="str">
            <v>13-14</v>
          </cell>
          <cell r="O67">
            <v>-0.01</v>
          </cell>
          <cell r="V67">
            <v>13</v>
          </cell>
          <cell r="W67" t="str">
            <v>13-14</v>
          </cell>
          <cell r="X67">
            <v>-0.0088</v>
          </cell>
          <cell r="AE67">
            <v>13</v>
          </cell>
          <cell r="AF67" t="str">
            <v>13-14</v>
          </cell>
          <cell r="AG67">
            <v>-0.0075</v>
          </cell>
          <cell r="AN67">
            <v>13</v>
          </cell>
          <cell r="AO67" t="str">
            <v>13-14</v>
          </cell>
          <cell r="AP67">
            <v>-0.0063</v>
          </cell>
          <cell r="AW67">
            <v>13</v>
          </cell>
          <cell r="AX67" t="str">
            <v>13-14</v>
          </cell>
          <cell r="AY67">
            <v>-0.005</v>
          </cell>
          <cell r="BF67">
            <v>13</v>
          </cell>
          <cell r="BG67" t="str">
            <v>13-14</v>
          </cell>
          <cell r="BH67">
            <v>-0.0038</v>
          </cell>
          <cell r="BO67">
            <v>13</v>
          </cell>
          <cell r="BP67" t="str">
            <v>13-14</v>
          </cell>
          <cell r="BQ67">
            <v>-0.0025</v>
          </cell>
          <cell r="BX67">
            <v>13</v>
          </cell>
          <cell r="BY67" t="str">
            <v>13-14</v>
          </cell>
          <cell r="BZ67">
            <v>-0.0013</v>
          </cell>
        </row>
        <row r="68">
          <cell r="M68">
            <v>14</v>
          </cell>
          <cell r="N68" t="str">
            <v>14-15</v>
          </cell>
          <cell r="O68">
            <v>-0.01</v>
          </cell>
          <cell r="V68">
            <v>14</v>
          </cell>
          <cell r="W68" t="str">
            <v>14-15</v>
          </cell>
          <cell r="X68">
            <v>-0.0088</v>
          </cell>
          <cell r="AE68">
            <v>14</v>
          </cell>
          <cell r="AF68" t="str">
            <v>14-15</v>
          </cell>
          <cell r="AG68">
            <v>-0.0075</v>
          </cell>
          <cell r="AN68">
            <v>14</v>
          </cell>
          <cell r="AO68" t="str">
            <v>14-15</v>
          </cell>
          <cell r="AP68">
            <v>-0.0063</v>
          </cell>
          <cell r="AW68">
            <v>14</v>
          </cell>
          <cell r="AX68" t="str">
            <v>14-15</v>
          </cell>
          <cell r="AY68">
            <v>-0.005</v>
          </cell>
          <cell r="BF68">
            <v>14</v>
          </cell>
          <cell r="BG68" t="str">
            <v>14-15</v>
          </cell>
          <cell r="BH68">
            <v>-0.0038</v>
          </cell>
          <cell r="BO68">
            <v>14</v>
          </cell>
          <cell r="BP68" t="str">
            <v>14-15</v>
          </cell>
          <cell r="BQ68">
            <v>-0.0025</v>
          </cell>
          <cell r="BX68">
            <v>14</v>
          </cell>
          <cell r="BY68" t="str">
            <v>14-15</v>
          </cell>
          <cell r="BZ68">
            <v>-0.0013</v>
          </cell>
        </row>
        <row r="69">
          <cell r="M69">
            <v>15</v>
          </cell>
          <cell r="N69" t="str">
            <v>15-16</v>
          </cell>
          <cell r="O69">
            <v>-0.01</v>
          </cell>
          <cell r="V69">
            <v>15</v>
          </cell>
          <cell r="W69" t="str">
            <v>15-16</v>
          </cell>
          <cell r="X69">
            <v>-0.0088</v>
          </cell>
          <cell r="AE69">
            <v>15</v>
          </cell>
          <cell r="AF69" t="str">
            <v>15-16</v>
          </cell>
          <cell r="AG69">
            <v>-0.0075</v>
          </cell>
          <cell r="AN69">
            <v>15</v>
          </cell>
          <cell r="AO69" t="str">
            <v>15-16</v>
          </cell>
          <cell r="AP69">
            <v>-0.0063</v>
          </cell>
          <cell r="AW69">
            <v>15</v>
          </cell>
          <cell r="AX69" t="str">
            <v>15-16</v>
          </cell>
          <cell r="AY69">
            <v>-0.005</v>
          </cell>
          <cell r="BF69">
            <v>15</v>
          </cell>
          <cell r="BG69" t="str">
            <v>15-16</v>
          </cell>
          <cell r="BH69">
            <v>-0.0038</v>
          </cell>
          <cell r="BO69">
            <v>15</v>
          </cell>
          <cell r="BP69" t="str">
            <v>15-16</v>
          </cell>
          <cell r="BQ69">
            <v>-0.0025</v>
          </cell>
          <cell r="BX69">
            <v>15</v>
          </cell>
          <cell r="BY69" t="str">
            <v>15-16</v>
          </cell>
          <cell r="BZ69">
            <v>-0.0013</v>
          </cell>
        </row>
        <row r="70">
          <cell r="M70">
            <v>16</v>
          </cell>
          <cell r="N70" t="str">
            <v>16-17</v>
          </cell>
          <cell r="O70">
            <v>-0.01</v>
          </cell>
          <cell r="V70">
            <v>16</v>
          </cell>
          <cell r="W70" t="str">
            <v>16-17</v>
          </cell>
          <cell r="X70">
            <v>-0.0088</v>
          </cell>
          <cell r="AE70">
            <v>16</v>
          </cell>
          <cell r="AF70" t="str">
            <v>16-17</v>
          </cell>
          <cell r="AG70">
            <v>-0.0075</v>
          </cell>
          <cell r="AN70">
            <v>16</v>
          </cell>
          <cell r="AO70" t="str">
            <v>16-17</v>
          </cell>
          <cell r="AP70">
            <v>-0.0063</v>
          </cell>
          <cell r="AW70">
            <v>16</v>
          </cell>
          <cell r="AX70" t="str">
            <v>16-17</v>
          </cell>
          <cell r="AY70">
            <v>-0.005</v>
          </cell>
          <cell r="BF70">
            <v>16</v>
          </cell>
          <cell r="BG70" t="str">
            <v>16-17</v>
          </cell>
          <cell r="BH70">
            <v>-0.0038</v>
          </cell>
          <cell r="BO70">
            <v>16</v>
          </cell>
          <cell r="BP70" t="str">
            <v>16-17</v>
          </cell>
          <cell r="BQ70">
            <v>-0.0025</v>
          </cell>
          <cell r="BX70">
            <v>16</v>
          </cell>
          <cell r="BY70" t="str">
            <v>16-17</v>
          </cell>
          <cell r="BZ70">
            <v>-0.0013</v>
          </cell>
        </row>
        <row r="71">
          <cell r="M71">
            <v>17</v>
          </cell>
          <cell r="N71" t="str">
            <v>17-18</v>
          </cell>
          <cell r="O71">
            <v>-0.01</v>
          </cell>
          <cell r="V71">
            <v>17</v>
          </cell>
          <cell r="W71" t="str">
            <v>17-18</v>
          </cell>
          <cell r="X71">
            <v>-0.0088</v>
          </cell>
          <cell r="AE71">
            <v>17</v>
          </cell>
          <cell r="AF71" t="str">
            <v>17-18</v>
          </cell>
          <cell r="AG71">
            <v>-0.0075</v>
          </cell>
          <cell r="AN71">
            <v>17</v>
          </cell>
          <cell r="AO71" t="str">
            <v>17-18</v>
          </cell>
          <cell r="AP71">
            <v>-0.0063</v>
          </cell>
          <cell r="AW71">
            <v>17</v>
          </cell>
          <cell r="AX71" t="str">
            <v>17-18</v>
          </cell>
          <cell r="AY71">
            <v>-0.005</v>
          </cell>
          <cell r="BF71">
            <v>17</v>
          </cell>
          <cell r="BG71" t="str">
            <v>17-18</v>
          </cell>
          <cell r="BH71">
            <v>-0.0038</v>
          </cell>
          <cell r="BO71">
            <v>17</v>
          </cell>
          <cell r="BP71" t="str">
            <v>17-18</v>
          </cell>
          <cell r="BQ71">
            <v>-0.0025</v>
          </cell>
          <cell r="BX71">
            <v>17</v>
          </cell>
          <cell r="BY71" t="str">
            <v>17-18</v>
          </cell>
          <cell r="BZ71">
            <v>-0.0013</v>
          </cell>
        </row>
        <row r="72">
          <cell r="M72">
            <v>18</v>
          </cell>
          <cell r="N72" t="str">
            <v>18-19</v>
          </cell>
          <cell r="O72">
            <v>-0.01</v>
          </cell>
          <cell r="V72">
            <v>18</v>
          </cell>
          <cell r="W72" t="str">
            <v>18-19</v>
          </cell>
          <cell r="X72">
            <v>-0.0088</v>
          </cell>
          <cell r="AE72">
            <v>18</v>
          </cell>
          <cell r="AF72" t="str">
            <v>18-19</v>
          </cell>
          <cell r="AG72">
            <v>-0.0075</v>
          </cell>
          <cell r="AN72">
            <v>18</v>
          </cell>
          <cell r="AO72" t="str">
            <v>18-19</v>
          </cell>
          <cell r="AP72">
            <v>-0.0063</v>
          </cell>
          <cell r="AW72">
            <v>18</v>
          </cell>
          <cell r="AX72" t="str">
            <v>18-19</v>
          </cell>
          <cell r="AY72">
            <v>-0.005</v>
          </cell>
          <cell r="BF72">
            <v>18</v>
          </cell>
          <cell r="BG72" t="str">
            <v>18-19</v>
          </cell>
          <cell r="BH72">
            <v>-0.0038</v>
          </cell>
          <cell r="BO72">
            <v>18</v>
          </cell>
          <cell r="BP72" t="str">
            <v>18-19</v>
          </cell>
          <cell r="BQ72">
            <v>-0.0025</v>
          </cell>
          <cell r="BX72">
            <v>18</v>
          </cell>
          <cell r="BY72" t="str">
            <v>18-19</v>
          </cell>
          <cell r="BZ72">
            <v>-0.0013</v>
          </cell>
        </row>
        <row r="73">
          <cell r="M73">
            <v>19</v>
          </cell>
          <cell r="N73" t="str">
            <v>19-20</v>
          </cell>
          <cell r="O73">
            <v>-0.01</v>
          </cell>
          <cell r="V73">
            <v>19</v>
          </cell>
          <cell r="W73" t="str">
            <v>19-20</v>
          </cell>
          <cell r="X73">
            <v>-0.0088</v>
          </cell>
          <cell r="AE73">
            <v>19</v>
          </cell>
          <cell r="AF73" t="str">
            <v>19-20</v>
          </cell>
          <cell r="AG73">
            <v>-0.0075</v>
          </cell>
          <cell r="AN73">
            <v>19</v>
          </cell>
          <cell r="AO73" t="str">
            <v>19-20</v>
          </cell>
          <cell r="AP73">
            <v>-0.0063</v>
          </cell>
          <cell r="AW73">
            <v>19</v>
          </cell>
          <cell r="AX73" t="str">
            <v>19-20</v>
          </cell>
          <cell r="AY73">
            <v>-0.005</v>
          </cell>
          <cell r="BF73">
            <v>19</v>
          </cell>
          <cell r="BG73" t="str">
            <v>19-20</v>
          </cell>
          <cell r="BH73">
            <v>-0.0038</v>
          </cell>
          <cell r="BO73">
            <v>19</v>
          </cell>
          <cell r="BP73" t="str">
            <v>19-20</v>
          </cell>
          <cell r="BQ73">
            <v>-0.0025</v>
          </cell>
          <cell r="BX73">
            <v>19</v>
          </cell>
          <cell r="BY73" t="str">
            <v>19-20</v>
          </cell>
          <cell r="BZ73">
            <v>-0.0013</v>
          </cell>
        </row>
        <row r="74">
          <cell r="M74">
            <v>20</v>
          </cell>
          <cell r="N74" t="str">
            <v>20-21</v>
          </cell>
          <cell r="O74">
            <v>-0.01</v>
          </cell>
          <cell r="V74">
            <v>20</v>
          </cell>
          <cell r="W74" t="str">
            <v>20-21</v>
          </cell>
          <cell r="X74">
            <v>-0.0088</v>
          </cell>
          <cell r="AE74">
            <v>20</v>
          </cell>
          <cell r="AF74" t="str">
            <v>20-21</v>
          </cell>
          <cell r="AG74">
            <v>-0.0075</v>
          </cell>
          <cell r="AN74">
            <v>20</v>
          </cell>
          <cell r="AO74" t="str">
            <v>20-21</v>
          </cell>
          <cell r="AP74">
            <v>-0.0063</v>
          </cell>
          <cell r="AW74">
            <v>20</v>
          </cell>
          <cell r="AX74" t="str">
            <v>20-21</v>
          </cell>
          <cell r="AY74">
            <v>-0.005</v>
          </cell>
          <cell r="BF74">
            <v>20</v>
          </cell>
          <cell r="BG74" t="str">
            <v>20-21</v>
          </cell>
          <cell r="BH74">
            <v>-0.0038</v>
          </cell>
          <cell r="BO74">
            <v>20</v>
          </cell>
          <cell r="BP74" t="str">
            <v>20-21</v>
          </cell>
          <cell r="BQ74">
            <v>-0.0025</v>
          </cell>
          <cell r="BX74">
            <v>20</v>
          </cell>
          <cell r="BY74" t="str">
            <v>20-21</v>
          </cell>
          <cell r="BZ74">
            <v>-0.0013</v>
          </cell>
        </row>
        <row r="75">
          <cell r="M75">
            <v>21</v>
          </cell>
          <cell r="N75" t="str">
            <v>21-22</v>
          </cell>
          <cell r="O75">
            <v>-0.01</v>
          </cell>
          <cell r="V75">
            <v>21</v>
          </cell>
          <cell r="W75" t="str">
            <v>21-22</v>
          </cell>
          <cell r="X75">
            <v>-0.0088</v>
          </cell>
          <cell r="AE75">
            <v>21</v>
          </cell>
          <cell r="AF75" t="str">
            <v>21-22</v>
          </cell>
          <cell r="AG75">
            <v>-0.0075</v>
          </cell>
          <cell r="AN75">
            <v>21</v>
          </cell>
          <cell r="AO75" t="str">
            <v>21-22</v>
          </cell>
          <cell r="AP75">
            <v>-0.0063</v>
          </cell>
          <cell r="AW75">
            <v>21</v>
          </cell>
          <cell r="AX75" t="str">
            <v>21-22</v>
          </cell>
          <cell r="AY75">
            <v>-0.005</v>
          </cell>
          <cell r="BF75">
            <v>21</v>
          </cell>
          <cell r="BG75" t="str">
            <v>21-22</v>
          </cell>
          <cell r="BH75">
            <v>-0.0038</v>
          </cell>
          <cell r="BO75">
            <v>21</v>
          </cell>
          <cell r="BP75" t="str">
            <v>21-22</v>
          </cell>
          <cell r="BQ75">
            <v>-0.0025</v>
          </cell>
          <cell r="BX75">
            <v>21</v>
          </cell>
          <cell r="BY75" t="str">
            <v>21-22</v>
          </cell>
          <cell r="BZ75">
            <v>-0.0013</v>
          </cell>
        </row>
        <row r="76">
          <cell r="M76">
            <v>22</v>
          </cell>
          <cell r="N76" t="str">
            <v>22-23</v>
          </cell>
          <cell r="O76">
            <v>-0.01</v>
          </cell>
          <cell r="V76">
            <v>22</v>
          </cell>
          <cell r="W76" t="str">
            <v>22-23</v>
          </cell>
          <cell r="X76">
            <v>-0.0088</v>
          </cell>
          <cell r="AE76">
            <v>22</v>
          </cell>
          <cell r="AF76" t="str">
            <v>22-23</v>
          </cell>
          <cell r="AG76">
            <v>-0.0075</v>
          </cell>
          <cell r="AN76">
            <v>22</v>
          </cell>
          <cell r="AO76" t="str">
            <v>22-23</v>
          </cell>
          <cell r="AP76">
            <v>-0.0063</v>
          </cell>
          <cell r="AW76">
            <v>22</v>
          </cell>
          <cell r="AX76" t="str">
            <v>22-23</v>
          </cell>
          <cell r="AY76">
            <v>-0.005</v>
          </cell>
          <cell r="BF76">
            <v>22</v>
          </cell>
          <cell r="BG76" t="str">
            <v>22-23</v>
          </cell>
          <cell r="BH76">
            <v>-0.0038</v>
          </cell>
          <cell r="BO76">
            <v>22</v>
          </cell>
          <cell r="BP76" t="str">
            <v>22-23</v>
          </cell>
          <cell r="BQ76">
            <v>-0.0025</v>
          </cell>
          <cell r="BX76">
            <v>22</v>
          </cell>
          <cell r="BY76" t="str">
            <v>22-23</v>
          </cell>
          <cell r="BZ76">
            <v>-0.0013</v>
          </cell>
        </row>
        <row r="77">
          <cell r="M77">
            <v>23</v>
          </cell>
          <cell r="N77" t="str">
            <v>23-24</v>
          </cell>
          <cell r="O77">
            <v>-0.01</v>
          </cell>
          <cell r="V77">
            <v>23</v>
          </cell>
          <cell r="W77" t="str">
            <v>23-24</v>
          </cell>
          <cell r="X77">
            <v>-0.0088</v>
          </cell>
          <cell r="AE77">
            <v>23</v>
          </cell>
          <cell r="AF77" t="str">
            <v>23-24</v>
          </cell>
          <cell r="AG77">
            <v>-0.0075</v>
          </cell>
          <cell r="AN77">
            <v>23</v>
          </cell>
          <cell r="AO77" t="str">
            <v>23-24</v>
          </cell>
          <cell r="AP77">
            <v>-0.0063</v>
          </cell>
          <cell r="AW77">
            <v>23</v>
          </cell>
          <cell r="AX77" t="str">
            <v>23-24</v>
          </cell>
          <cell r="AY77">
            <v>-0.005</v>
          </cell>
          <cell r="BF77">
            <v>23</v>
          </cell>
          <cell r="BG77" t="str">
            <v>23-24</v>
          </cell>
          <cell r="BH77">
            <v>-0.0038</v>
          </cell>
          <cell r="BO77">
            <v>23</v>
          </cell>
          <cell r="BP77" t="str">
            <v>23-24</v>
          </cell>
          <cell r="BQ77">
            <v>-0.0025</v>
          </cell>
          <cell r="BX77">
            <v>23</v>
          </cell>
          <cell r="BY77" t="str">
            <v>23-24</v>
          </cell>
          <cell r="BZ77">
            <v>-0.0013</v>
          </cell>
        </row>
        <row r="78">
          <cell r="M78">
            <v>24</v>
          </cell>
          <cell r="N78" t="str">
            <v>24-25</v>
          </cell>
          <cell r="O78">
            <v>-0.01</v>
          </cell>
          <cell r="V78">
            <v>24</v>
          </cell>
          <cell r="W78" t="str">
            <v>24-25</v>
          </cell>
          <cell r="X78">
            <v>-0.0088</v>
          </cell>
          <cell r="AE78">
            <v>24</v>
          </cell>
          <cell r="AF78" t="str">
            <v>24-25</v>
          </cell>
          <cell r="AG78">
            <v>-0.0075</v>
          </cell>
          <cell r="AN78">
            <v>24</v>
          </cell>
          <cell r="AO78" t="str">
            <v>24-25</v>
          </cell>
          <cell r="AP78">
            <v>-0.0063</v>
          </cell>
          <cell r="AW78">
            <v>24</v>
          </cell>
          <cell r="AX78" t="str">
            <v>24-25</v>
          </cell>
          <cell r="AY78">
            <v>-0.005</v>
          </cell>
          <cell r="BF78">
            <v>24</v>
          </cell>
          <cell r="BG78" t="str">
            <v>24-25</v>
          </cell>
          <cell r="BH78">
            <v>-0.0038</v>
          </cell>
          <cell r="BO78">
            <v>24</v>
          </cell>
          <cell r="BP78" t="str">
            <v>24-25</v>
          </cell>
          <cell r="BQ78">
            <v>-0.0025</v>
          </cell>
          <cell r="BX78">
            <v>24</v>
          </cell>
          <cell r="BY78" t="str">
            <v>24-25</v>
          </cell>
          <cell r="BZ78">
            <v>-0.0013</v>
          </cell>
        </row>
        <row r="79">
          <cell r="M79">
            <v>25</v>
          </cell>
          <cell r="N79" t="str">
            <v>25-26</v>
          </cell>
          <cell r="O79">
            <v>-0.01</v>
          </cell>
          <cell r="V79">
            <v>25</v>
          </cell>
          <cell r="W79" t="str">
            <v>25-26</v>
          </cell>
          <cell r="X79">
            <v>-0.0088</v>
          </cell>
          <cell r="AE79">
            <v>25</v>
          </cell>
          <cell r="AF79" t="str">
            <v>25-26</v>
          </cell>
          <cell r="AG79">
            <v>-0.0075</v>
          </cell>
          <cell r="AN79">
            <v>25</v>
          </cell>
          <cell r="AO79" t="str">
            <v>25-26</v>
          </cell>
          <cell r="AP79">
            <v>-0.0063</v>
          </cell>
          <cell r="AW79">
            <v>25</v>
          </cell>
          <cell r="AX79" t="str">
            <v>25-26</v>
          </cell>
          <cell r="AY79">
            <v>-0.005</v>
          </cell>
          <cell r="BF79">
            <v>25</v>
          </cell>
          <cell r="BG79" t="str">
            <v>25-26</v>
          </cell>
          <cell r="BH79">
            <v>-0.0038</v>
          </cell>
          <cell r="BO79">
            <v>25</v>
          </cell>
          <cell r="BP79" t="str">
            <v>25-26</v>
          </cell>
          <cell r="BQ79">
            <v>-0.0025</v>
          </cell>
          <cell r="BX79">
            <v>25</v>
          </cell>
          <cell r="BY79" t="str">
            <v>25-26</v>
          </cell>
          <cell r="BZ79">
            <v>-0.0013</v>
          </cell>
        </row>
        <row r="80">
          <cell r="M80">
            <v>26</v>
          </cell>
          <cell r="N80" t="str">
            <v>26-27</v>
          </cell>
          <cell r="O80">
            <v>-0.01</v>
          </cell>
          <cell r="V80">
            <v>26</v>
          </cell>
          <cell r="W80" t="str">
            <v>26-27</v>
          </cell>
          <cell r="X80">
            <v>-0.0088</v>
          </cell>
          <cell r="AE80">
            <v>26</v>
          </cell>
          <cell r="AF80" t="str">
            <v>26-27</v>
          </cell>
          <cell r="AG80">
            <v>-0.0075</v>
          </cell>
          <cell r="AN80">
            <v>26</v>
          </cell>
          <cell r="AO80" t="str">
            <v>26-27</v>
          </cell>
          <cell r="AP80">
            <v>-0.0063</v>
          </cell>
          <cell r="AW80">
            <v>26</v>
          </cell>
          <cell r="AX80" t="str">
            <v>26-27</v>
          </cell>
          <cell r="AY80">
            <v>-0.005</v>
          </cell>
          <cell r="BF80">
            <v>26</v>
          </cell>
          <cell r="BG80" t="str">
            <v>26-27</v>
          </cell>
          <cell r="BH80">
            <v>-0.0038</v>
          </cell>
          <cell r="BO80">
            <v>26</v>
          </cell>
          <cell r="BP80" t="str">
            <v>26-27</v>
          </cell>
          <cell r="BQ80">
            <v>-0.0025</v>
          </cell>
          <cell r="BX80">
            <v>26</v>
          </cell>
          <cell r="BY80" t="str">
            <v>26-27</v>
          </cell>
          <cell r="BZ80">
            <v>-0.0013</v>
          </cell>
        </row>
        <row r="81">
          <cell r="M81">
            <v>27</v>
          </cell>
          <cell r="N81" t="str">
            <v>27-28</v>
          </cell>
          <cell r="O81">
            <v>-0.01</v>
          </cell>
          <cell r="V81">
            <v>27</v>
          </cell>
          <cell r="W81" t="str">
            <v>27-28</v>
          </cell>
          <cell r="X81">
            <v>-0.0088</v>
          </cell>
          <cell r="AE81">
            <v>27</v>
          </cell>
          <cell r="AF81" t="str">
            <v>27-28</v>
          </cell>
          <cell r="AG81">
            <v>-0.0075</v>
          </cell>
          <cell r="AN81">
            <v>27</v>
          </cell>
          <cell r="AO81" t="str">
            <v>27-28</v>
          </cell>
          <cell r="AP81">
            <v>-0.0063</v>
          </cell>
          <cell r="AW81">
            <v>27</v>
          </cell>
          <cell r="AX81" t="str">
            <v>27-28</v>
          </cell>
          <cell r="AY81">
            <v>-0.005</v>
          </cell>
          <cell r="BF81">
            <v>27</v>
          </cell>
          <cell r="BG81" t="str">
            <v>27-28</v>
          </cell>
          <cell r="BH81">
            <v>-0.0038</v>
          </cell>
          <cell r="BO81">
            <v>27</v>
          </cell>
          <cell r="BP81" t="str">
            <v>27-28</v>
          </cell>
          <cell r="BQ81">
            <v>-0.0025</v>
          </cell>
          <cell r="BX81">
            <v>27</v>
          </cell>
          <cell r="BY81" t="str">
            <v>27-28</v>
          </cell>
          <cell r="BZ81">
            <v>-0.0013</v>
          </cell>
        </row>
        <row r="82">
          <cell r="M82">
            <v>28</v>
          </cell>
          <cell r="N82" t="str">
            <v>28-29</v>
          </cell>
          <cell r="O82">
            <v>-0.01</v>
          </cell>
          <cell r="V82">
            <v>28</v>
          </cell>
          <cell r="W82" t="str">
            <v>28-29</v>
          </cell>
          <cell r="X82">
            <v>-0.0088</v>
          </cell>
          <cell r="AE82">
            <v>28</v>
          </cell>
          <cell r="AF82" t="str">
            <v>28-29</v>
          </cell>
          <cell r="AG82">
            <v>-0.0075</v>
          </cell>
          <cell r="AN82">
            <v>28</v>
          </cell>
          <cell r="AO82" t="str">
            <v>28-29</v>
          </cell>
          <cell r="AP82">
            <v>-0.0063</v>
          </cell>
          <cell r="AW82">
            <v>28</v>
          </cell>
          <cell r="AX82" t="str">
            <v>28-29</v>
          </cell>
          <cell r="AY82">
            <v>-0.005</v>
          </cell>
          <cell r="BF82">
            <v>28</v>
          </cell>
          <cell r="BG82" t="str">
            <v>28-29</v>
          </cell>
          <cell r="BH82">
            <v>-0.0038</v>
          </cell>
          <cell r="BO82">
            <v>28</v>
          </cell>
          <cell r="BP82" t="str">
            <v>28-29</v>
          </cell>
          <cell r="BQ82">
            <v>-0.0025</v>
          </cell>
          <cell r="BX82">
            <v>28</v>
          </cell>
          <cell r="BY82" t="str">
            <v>28-29</v>
          </cell>
          <cell r="BZ82">
            <v>-0.0013</v>
          </cell>
        </row>
        <row r="83">
          <cell r="M83">
            <v>29</v>
          </cell>
          <cell r="N83" t="str">
            <v>29-30</v>
          </cell>
          <cell r="O83">
            <v>-0.01</v>
          </cell>
          <cell r="V83">
            <v>29</v>
          </cell>
          <cell r="W83" t="str">
            <v>29-30</v>
          </cell>
          <cell r="X83">
            <v>-0.0088</v>
          </cell>
          <cell r="AE83">
            <v>29</v>
          </cell>
          <cell r="AF83" t="str">
            <v>29-30</v>
          </cell>
          <cell r="AG83">
            <v>-0.0075</v>
          </cell>
          <cell r="AN83">
            <v>29</v>
          </cell>
          <cell r="AO83" t="str">
            <v>29-30</v>
          </cell>
          <cell r="AP83">
            <v>-0.0063</v>
          </cell>
          <cell r="AW83">
            <v>29</v>
          </cell>
          <cell r="AX83" t="str">
            <v>29-30</v>
          </cell>
          <cell r="AY83">
            <v>-0.005</v>
          </cell>
          <cell r="BF83">
            <v>29</v>
          </cell>
          <cell r="BG83" t="str">
            <v>29-30</v>
          </cell>
          <cell r="BH83">
            <v>-0.0038</v>
          </cell>
          <cell r="BO83">
            <v>29</v>
          </cell>
          <cell r="BP83" t="str">
            <v>29-30</v>
          </cell>
          <cell r="BQ83">
            <v>-0.0025</v>
          </cell>
          <cell r="BX83">
            <v>29</v>
          </cell>
          <cell r="BY83" t="str">
            <v>29-30</v>
          </cell>
          <cell r="BZ83">
            <v>-0.0013</v>
          </cell>
        </row>
        <row r="84">
          <cell r="M84">
            <v>30</v>
          </cell>
          <cell r="N84" t="str">
            <v>30-31</v>
          </cell>
          <cell r="O84">
            <v>-0.01</v>
          </cell>
          <cell r="V84">
            <v>30</v>
          </cell>
          <cell r="W84" t="str">
            <v>30-31</v>
          </cell>
          <cell r="X84">
            <v>-0.0088</v>
          </cell>
          <cell r="AE84">
            <v>30</v>
          </cell>
          <cell r="AF84" t="str">
            <v>30-31</v>
          </cell>
          <cell r="AG84">
            <v>-0.0075</v>
          </cell>
          <cell r="AN84">
            <v>30</v>
          </cell>
          <cell r="AO84" t="str">
            <v>30-31</v>
          </cell>
          <cell r="AP84">
            <v>-0.0063</v>
          </cell>
          <cell r="AW84">
            <v>30</v>
          </cell>
          <cell r="AX84" t="str">
            <v>30-31</v>
          </cell>
          <cell r="AY84">
            <v>-0.005</v>
          </cell>
          <cell r="BF84">
            <v>30</v>
          </cell>
          <cell r="BG84" t="str">
            <v>30-31</v>
          </cell>
          <cell r="BH84">
            <v>-0.0038</v>
          </cell>
          <cell r="BO84">
            <v>30</v>
          </cell>
          <cell r="BP84" t="str">
            <v>30-31</v>
          </cell>
          <cell r="BQ84">
            <v>-0.0025</v>
          </cell>
          <cell r="BX84">
            <v>30</v>
          </cell>
          <cell r="BY84" t="str">
            <v>30-31</v>
          </cell>
          <cell r="BZ84">
            <v>-0.0013</v>
          </cell>
        </row>
        <row r="85">
          <cell r="M85">
            <v>31</v>
          </cell>
          <cell r="N85" t="str">
            <v>31-32</v>
          </cell>
          <cell r="O85">
            <v>-0.01</v>
          </cell>
          <cell r="V85">
            <v>31</v>
          </cell>
          <cell r="W85" t="str">
            <v>31-32</v>
          </cell>
          <cell r="X85">
            <v>-0.0088</v>
          </cell>
          <cell r="AE85">
            <v>31</v>
          </cell>
          <cell r="AF85" t="str">
            <v>31-32</v>
          </cell>
          <cell r="AG85">
            <v>-0.0075</v>
          </cell>
          <cell r="AN85">
            <v>31</v>
          </cell>
          <cell r="AO85" t="str">
            <v>31-32</v>
          </cell>
          <cell r="AP85">
            <v>-0.0063</v>
          </cell>
          <cell r="AW85">
            <v>31</v>
          </cell>
          <cell r="AX85" t="str">
            <v>31-32</v>
          </cell>
          <cell r="AY85">
            <v>-0.005</v>
          </cell>
          <cell r="BF85">
            <v>31</v>
          </cell>
          <cell r="BG85" t="str">
            <v>31-32</v>
          </cell>
          <cell r="BH85">
            <v>-0.0038</v>
          </cell>
          <cell r="BO85">
            <v>31</v>
          </cell>
          <cell r="BP85" t="str">
            <v>31-32</v>
          </cell>
          <cell r="BQ85">
            <v>-0.0025</v>
          </cell>
          <cell r="BX85">
            <v>31</v>
          </cell>
          <cell r="BY85" t="str">
            <v>31-32</v>
          </cell>
          <cell r="BZ85">
            <v>-0.0013</v>
          </cell>
        </row>
        <row r="86">
          <cell r="M86">
            <v>32</v>
          </cell>
          <cell r="N86" t="str">
            <v>32-33</v>
          </cell>
          <cell r="O86">
            <v>-0.01</v>
          </cell>
          <cell r="V86">
            <v>32</v>
          </cell>
          <cell r="W86" t="str">
            <v>32-33</v>
          </cell>
          <cell r="X86">
            <v>-0.0088</v>
          </cell>
          <cell r="AE86">
            <v>32</v>
          </cell>
          <cell r="AF86" t="str">
            <v>32-33</v>
          </cell>
          <cell r="AG86">
            <v>-0.0075</v>
          </cell>
          <cell r="AN86">
            <v>32</v>
          </cell>
          <cell r="AO86" t="str">
            <v>32-33</v>
          </cell>
          <cell r="AP86">
            <v>-0.0063</v>
          </cell>
          <cell r="AW86">
            <v>32</v>
          </cell>
          <cell r="AX86" t="str">
            <v>32-33</v>
          </cell>
          <cell r="AY86">
            <v>-0.005</v>
          </cell>
          <cell r="BF86">
            <v>32</v>
          </cell>
          <cell r="BG86" t="str">
            <v>32-33</v>
          </cell>
          <cell r="BH86">
            <v>-0.0038</v>
          </cell>
          <cell r="BO86">
            <v>32</v>
          </cell>
          <cell r="BP86" t="str">
            <v>32-33</v>
          </cell>
          <cell r="BQ86">
            <v>-0.0025</v>
          </cell>
          <cell r="BX86">
            <v>32</v>
          </cell>
          <cell r="BY86" t="str">
            <v>32-33</v>
          </cell>
          <cell r="BZ86">
            <v>-0.0013</v>
          </cell>
        </row>
        <row r="87">
          <cell r="M87">
            <v>33</v>
          </cell>
          <cell r="N87" t="str">
            <v>33-34</v>
          </cell>
          <cell r="O87">
            <v>-0.01</v>
          </cell>
          <cell r="V87">
            <v>33</v>
          </cell>
          <cell r="W87" t="str">
            <v>33-34</v>
          </cell>
          <cell r="X87">
            <v>-0.0088</v>
          </cell>
          <cell r="AE87">
            <v>33</v>
          </cell>
          <cell r="AF87" t="str">
            <v>33-34</v>
          </cell>
          <cell r="AG87">
            <v>-0.0075</v>
          </cell>
          <cell r="AN87">
            <v>33</v>
          </cell>
          <cell r="AO87" t="str">
            <v>33-34</v>
          </cell>
          <cell r="AP87">
            <v>-0.0063</v>
          </cell>
          <cell r="AW87">
            <v>33</v>
          </cell>
          <cell r="AX87" t="str">
            <v>33-34</v>
          </cell>
          <cell r="AY87">
            <v>-0.005</v>
          </cell>
          <cell r="BF87">
            <v>33</v>
          </cell>
          <cell r="BG87" t="str">
            <v>33-34</v>
          </cell>
          <cell r="BH87">
            <v>-0.0038</v>
          </cell>
          <cell r="BO87">
            <v>33</v>
          </cell>
          <cell r="BP87" t="str">
            <v>33-34</v>
          </cell>
          <cell r="BQ87">
            <v>-0.0025</v>
          </cell>
          <cell r="BX87">
            <v>33</v>
          </cell>
          <cell r="BY87" t="str">
            <v>33-34</v>
          </cell>
          <cell r="BZ87">
            <v>-0.0013</v>
          </cell>
        </row>
        <row r="88">
          <cell r="M88">
            <v>34</v>
          </cell>
          <cell r="N88" t="str">
            <v>34-35</v>
          </cell>
          <cell r="O88">
            <v>-0.01</v>
          </cell>
          <cell r="V88">
            <v>34</v>
          </cell>
          <cell r="W88" t="str">
            <v>34-35</v>
          </cell>
          <cell r="X88">
            <v>-0.0088</v>
          </cell>
          <cell r="AE88">
            <v>34</v>
          </cell>
          <cell r="AF88" t="str">
            <v>34-35</v>
          </cell>
          <cell r="AG88">
            <v>-0.0075</v>
          </cell>
          <cell r="AN88">
            <v>34</v>
          </cell>
          <cell r="AO88" t="str">
            <v>34-35</v>
          </cell>
          <cell r="AP88">
            <v>-0.0063</v>
          </cell>
          <cell r="AW88">
            <v>34</v>
          </cell>
          <cell r="AX88" t="str">
            <v>34-35</v>
          </cell>
          <cell r="AY88">
            <v>-0.005</v>
          </cell>
          <cell r="BF88">
            <v>34</v>
          </cell>
          <cell r="BG88" t="str">
            <v>34-35</v>
          </cell>
          <cell r="BH88">
            <v>-0.0038</v>
          </cell>
          <cell r="BO88">
            <v>34</v>
          </cell>
          <cell r="BP88" t="str">
            <v>34-35</v>
          </cell>
          <cell r="BQ88">
            <v>-0.0025</v>
          </cell>
          <cell r="BX88">
            <v>34</v>
          </cell>
          <cell r="BY88" t="str">
            <v>34-35</v>
          </cell>
          <cell r="BZ88">
            <v>-0.0013</v>
          </cell>
        </row>
      </sheetData>
      <sheetData sheetId="47">
        <row r="48">
          <cell r="AC48">
            <v>0.040632602014804675</v>
          </cell>
          <cell r="AK48">
            <v>0</v>
          </cell>
        </row>
      </sheetData>
      <sheetData sheetId="50">
        <row r="10">
          <cell r="AN10" t="str">
            <v>RUSCycle 1</v>
          </cell>
          <cell r="AP10" t="str">
            <v>RUSCycle 2</v>
          </cell>
          <cell r="AR10" t="str">
            <v>RUSCycle 3</v>
          </cell>
        </row>
        <row r="11">
          <cell r="AM11">
            <v>1</v>
          </cell>
          <cell r="AN11">
            <v>0</v>
          </cell>
          <cell r="AO11">
            <v>1</v>
          </cell>
          <cell r="AP11">
            <v>60</v>
          </cell>
          <cell r="AQ11">
            <v>1</v>
          </cell>
          <cell r="AR11">
            <v>91</v>
          </cell>
        </row>
        <row r="12">
          <cell r="AM12">
            <v>2</v>
          </cell>
          <cell r="AN12">
            <v>0</v>
          </cell>
          <cell r="AO12">
            <v>2</v>
          </cell>
          <cell r="AP12">
            <v>0</v>
          </cell>
          <cell r="AQ12">
            <v>2</v>
          </cell>
          <cell r="AR12">
            <v>0</v>
          </cell>
        </row>
        <row r="13">
          <cell r="AM13">
            <v>3</v>
          </cell>
          <cell r="AN13">
            <v>0</v>
          </cell>
          <cell r="AO13">
            <v>3</v>
          </cell>
          <cell r="AP13">
            <v>0</v>
          </cell>
          <cell r="AQ13">
            <v>3</v>
          </cell>
          <cell r="AR13">
            <v>0</v>
          </cell>
        </row>
        <row r="14">
          <cell r="AM14">
            <v>4</v>
          </cell>
          <cell r="AN14">
            <v>0</v>
          </cell>
          <cell r="AO14">
            <v>4</v>
          </cell>
          <cell r="AP14">
            <v>0</v>
          </cell>
          <cell r="AQ14">
            <v>4</v>
          </cell>
          <cell r="AR14">
            <v>0</v>
          </cell>
        </row>
        <row r="15">
          <cell r="AM15">
            <v>5</v>
          </cell>
          <cell r="AN15">
            <v>0</v>
          </cell>
          <cell r="AO15">
            <v>5</v>
          </cell>
          <cell r="AP15">
            <v>0</v>
          </cell>
          <cell r="AQ15">
            <v>5</v>
          </cell>
          <cell r="AR15">
            <v>0</v>
          </cell>
        </row>
        <row r="16">
          <cell r="AM16">
            <v>6</v>
          </cell>
          <cell r="AN16">
            <v>0</v>
          </cell>
          <cell r="AO16">
            <v>6</v>
          </cell>
          <cell r="AP16">
            <v>0</v>
          </cell>
          <cell r="AQ16">
            <v>6</v>
          </cell>
          <cell r="AR16">
            <v>0</v>
          </cell>
        </row>
        <row r="17">
          <cell r="AM17">
            <v>7</v>
          </cell>
          <cell r="AN17">
            <v>0</v>
          </cell>
          <cell r="AO17">
            <v>7</v>
          </cell>
          <cell r="AP17">
            <v>0</v>
          </cell>
          <cell r="AQ17">
            <v>7</v>
          </cell>
          <cell r="AR17">
            <v>0</v>
          </cell>
        </row>
        <row r="18">
          <cell r="AM18">
            <v>8</v>
          </cell>
          <cell r="AN18">
            <v>0</v>
          </cell>
          <cell r="AO18">
            <v>8</v>
          </cell>
          <cell r="AP18">
            <v>0</v>
          </cell>
          <cell r="AQ18">
            <v>8</v>
          </cell>
          <cell r="AR18">
            <v>0</v>
          </cell>
        </row>
        <row r="19">
          <cell r="N19">
            <v>42521</v>
          </cell>
          <cell r="O19">
            <v>0</v>
          </cell>
          <cell r="P19">
            <v>0</v>
          </cell>
          <cell r="Q19">
            <v>0</v>
          </cell>
          <cell r="R19">
            <v>0</v>
          </cell>
          <cell r="S19">
            <v>0</v>
          </cell>
          <cell r="AM19">
            <v>9</v>
          </cell>
          <cell r="AN19">
            <v>0</v>
          </cell>
          <cell r="AO19">
            <v>9</v>
          </cell>
          <cell r="AP19">
            <v>0</v>
          </cell>
          <cell r="AQ19">
            <v>9</v>
          </cell>
          <cell r="AR19">
            <v>0</v>
          </cell>
          <cell r="BH19">
            <v>0</v>
          </cell>
          <cell r="BI19">
            <v>42521</v>
          </cell>
          <cell r="BJ19">
            <v>553606.71</v>
          </cell>
        </row>
        <row r="20">
          <cell r="N20">
            <v>42551</v>
          </cell>
          <cell r="O20">
            <v>0</v>
          </cell>
          <cell r="P20">
            <v>0</v>
          </cell>
          <cell r="Q20">
            <v>0</v>
          </cell>
          <cell r="R20">
            <v>0</v>
          </cell>
          <cell r="S20">
            <v>0</v>
          </cell>
          <cell r="AM20">
            <v>10</v>
          </cell>
          <cell r="AN20">
            <v>0</v>
          </cell>
          <cell r="AO20">
            <v>10</v>
          </cell>
          <cell r="AP20">
            <v>0</v>
          </cell>
          <cell r="AQ20">
            <v>10</v>
          </cell>
          <cell r="AR20">
            <v>0</v>
          </cell>
          <cell r="AV20">
            <v>0</v>
          </cell>
          <cell r="AW20">
            <v>42551</v>
          </cell>
          <cell r="AX20">
            <v>0</v>
          </cell>
          <cell r="BA20">
            <v>0</v>
          </cell>
          <cell r="BB20">
            <v>0</v>
          </cell>
          <cell r="BH20">
            <v>0</v>
          </cell>
          <cell r="BI20">
            <v>42551</v>
          </cell>
          <cell r="BJ20">
            <v>552240.1798940164</v>
          </cell>
        </row>
        <row r="21">
          <cell r="N21">
            <v>42582</v>
          </cell>
          <cell r="O21">
            <v>0</v>
          </cell>
          <cell r="P21">
            <v>0</v>
          </cell>
          <cell r="Q21">
            <v>0</v>
          </cell>
          <cell r="R21">
            <v>0</v>
          </cell>
          <cell r="S21">
            <v>0</v>
          </cell>
          <cell r="AB21">
            <v>0</v>
          </cell>
          <cell r="AC21">
            <v>0</v>
          </cell>
          <cell r="AD21">
            <v>0</v>
          </cell>
          <cell r="AE21">
            <v>0</v>
          </cell>
          <cell r="AF21">
            <v>0</v>
          </cell>
          <cell r="AM21">
            <v>11</v>
          </cell>
          <cell r="AN21">
            <v>0</v>
          </cell>
          <cell r="AO21">
            <v>11</v>
          </cell>
          <cell r="AP21">
            <v>0</v>
          </cell>
          <cell r="AQ21">
            <v>11</v>
          </cell>
          <cell r="AR21">
            <v>0</v>
          </cell>
          <cell r="AV21">
            <v>0</v>
          </cell>
          <cell r="AW21">
            <v>42582</v>
          </cell>
          <cell r="AX21">
            <v>0</v>
          </cell>
          <cell r="BA21">
            <v>0</v>
          </cell>
          <cell r="BB21">
            <v>0</v>
          </cell>
          <cell r="BH21">
            <v>0</v>
          </cell>
          <cell r="BI21">
            <v>42582</v>
          </cell>
          <cell r="BJ21">
            <v>550917.9296885023</v>
          </cell>
        </row>
        <row r="22">
          <cell r="N22">
            <v>42613</v>
          </cell>
          <cell r="O22">
            <v>0</v>
          </cell>
          <cell r="P22">
            <v>0</v>
          </cell>
          <cell r="Q22">
            <v>0</v>
          </cell>
          <cell r="R22">
            <v>0</v>
          </cell>
          <cell r="S22">
            <v>0</v>
          </cell>
          <cell r="AB22">
            <v>0</v>
          </cell>
          <cell r="AC22">
            <v>0</v>
          </cell>
          <cell r="AD22">
            <v>0</v>
          </cell>
          <cell r="AE22">
            <v>0</v>
          </cell>
          <cell r="AF22">
            <v>0</v>
          </cell>
          <cell r="AM22">
            <v>12</v>
          </cell>
          <cell r="AN22">
            <v>0</v>
          </cell>
          <cell r="AO22">
            <v>12</v>
          </cell>
          <cell r="AP22">
            <v>0</v>
          </cell>
          <cell r="AQ22">
            <v>12</v>
          </cell>
          <cell r="AR22">
            <v>0</v>
          </cell>
          <cell r="AV22">
            <v>0</v>
          </cell>
          <cell r="AW22">
            <v>42613</v>
          </cell>
          <cell r="AX22">
            <v>0</v>
          </cell>
          <cell r="BA22">
            <v>0</v>
          </cell>
          <cell r="BB22">
            <v>0</v>
          </cell>
          <cell r="BH22">
            <v>0</v>
          </cell>
          <cell r="BI22">
            <v>42613</v>
          </cell>
          <cell r="BJ22">
            <v>549592.1292773135</v>
          </cell>
        </row>
        <row r="23">
          <cell r="N23">
            <v>42643</v>
          </cell>
          <cell r="O23">
            <v>0</v>
          </cell>
          <cell r="P23">
            <v>0</v>
          </cell>
          <cell r="Q23">
            <v>0</v>
          </cell>
          <cell r="R23">
            <v>0</v>
          </cell>
          <cell r="S23">
            <v>0</v>
          </cell>
          <cell r="AB23">
            <v>0</v>
          </cell>
          <cell r="AC23">
            <v>0</v>
          </cell>
          <cell r="AD23">
            <v>0</v>
          </cell>
          <cell r="AE23">
            <v>0</v>
          </cell>
          <cell r="AF23">
            <v>0</v>
          </cell>
          <cell r="AV23">
            <v>0</v>
          </cell>
          <cell r="AW23">
            <v>42643</v>
          </cell>
          <cell r="AX23">
            <v>0</v>
          </cell>
          <cell r="BA23">
            <v>0</v>
          </cell>
          <cell r="BB23">
            <v>0</v>
          </cell>
          <cell r="BH23">
            <v>0</v>
          </cell>
          <cell r="BI23">
            <v>42643</v>
          </cell>
          <cell r="BJ23">
            <v>548215.1678427308</v>
          </cell>
        </row>
        <row r="24">
          <cell r="N24">
            <v>42674</v>
          </cell>
          <cell r="O24">
            <v>0</v>
          </cell>
          <cell r="P24">
            <v>0</v>
          </cell>
          <cell r="Q24">
            <v>0</v>
          </cell>
          <cell r="R24">
            <v>0</v>
          </cell>
          <cell r="S24">
            <v>0</v>
          </cell>
          <cell r="AB24">
            <v>0</v>
          </cell>
          <cell r="AC24">
            <v>0</v>
          </cell>
          <cell r="AD24">
            <v>0</v>
          </cell>
          <cell r="AE24">
            <v>0</v>
          </cell>
          <cell r="AF24">
            <v>0</v>
          </cell>
          <cell r="AV24">
            <v>0</v>
          </cell>
          <cell r="AW24">
            <v>42674</v>
          </cell>
          <cell r="AX24">
            <v>0</v>
          </cell>
          <cell r="BA24">
            <v>0</v>
          </cell>
          <cell r="BB24">
            <v>0</v>
          </cell>
          <cell r="BH24">
            <v>0</v>
          </cell>
          <cell r="BI24">
            <v>42674</v>
          </cell>
          <cell r="BJ24">
            <v>546882.110589832</v>
          </cell>
        </row>
        <row r="25">
          <cell r="N25">
            <v>42704</v>
          </cell>
          <cell r="O25">
            <v>0</v>
          </cell>
          <cell r="P25">
            <v>0</v>
          </cell>
          <cell r="Q25">
            <v>0</v>
          </cell>
          <cell r="R25">
            <v>0</v>
          </cell>
          <cell r="S25">
            <v>0</v>
          </cell>
          <cell r="AB25">
            <v>0</v>
          </cell>
          <cell r="AC25">
            <v>0</v>
          </cell>
          <cell r="AD25">
            <v>0</v>
          </cell>
          <cell r="AE25">
            <v>0</v>
          </cell>
          <cell r="AF25">
            <v>0</v>
          </cell>
          <cell r="AV25">
            <v>0</v>
          </cell>
          <cell r="AW25">
            <v>42704</v>
          </cell>
          <cell r="AX25">
            <v>0</v>
          </cell>
          <cell r="BA25">
            <v>0</v>
          </cell>
          <cell r="BB25">
            <v>0</v>
          </cell>
          <cell r="BH25">
            <v>0</v>
          </cell>
          <cell r="BI25">
            <v>42704</v>
          </cell>
          <cell r="BJ25">
            <v>545498.1075493153</v>
          </cell>
        </row>
        <row r="26">
          <cell r="N26">
            <v>42735</v>
          </cell>
          <cell r="O26">
            <v>545498.1075493153</v>
          </cell>
          <cell r="P26">
            <v>-1464.647514450033</v>
          </cell>
          <cell r="Q26">
            <v>-1340.352485549967</v>
          </cell>
          <cell r="R26">
            <v>-2805</v>
          </cell>
          <cell r="S26">
            <v>544157.7550637653</v>
          </cell>
          <cell r="AB26">
            <v>0</v>
          </cell>
          <cell r="AC26">
            <v>0</v>
          </cell>
          <cell r="AD26">
            <v>0</v>
          </cell>
          <cell r="AE26">
            <v>0</v>
          </cell>
          <cell r="AF26">
            <v>0</v>
          </cell>
          <cell r="AV26">
            <v>1</v>
          </cell>
          <cell r="AW26">
            <v>42735</v>
          </cell>
          <cell r="AX26">
            <v>-1464.647514450033</v>
          </cell>
          <cell r="BA26">
            <v>1</v>
          </cell>
          <cell r="BB26">
            <v>-33660</v>
          </cell>
          <cell r="BH26">
            <v>0</v>
          </cell>
          <cell r="BI26">
            <v>42735</v>
          </cell>
          <cell r="BJ26">
            <v>544157.7550637653</v>
          </cell>
        </row>
        <row r="27">
          <cell r="N27">
            <v>42766</v>
          </cell>
          <cell r="O27">
            <v>544157.7550637653</v>
          </cell>
          <cell r="P27">
            <v>-1465.0515778114034</v>
          </cell>
          <cell r="Q27">
            <v>-1339.9484221885966</v>
          </cell>
          <cell r="R27">
            <v>-2805</v>
          </cell>
          <cell r="S27">
            <v>542817.8066415767</v>
          </cell>
          <cell r="AB27">
            <v>0</v>
          </cell>
          <cell r="AC27">
            <v>0</v>
          </cell>
          <cell r="AD27">
            <v>0</v>
          </cell>
          <cell r="AE27">
            <v>0</v>
          </cell>
          <cell r="AF27">
            <v>0</v>
          </cell>
          <cell r="AV27">
            <v>2</v>
          </cell>
          <cell r="AW27">
            <v>42766</v>
          </cell>
          <cell r="AX27">
            <v>-1465.0515778114034</v>
          </cell>
          <cell r="BA27">
            <v>0</v>
          </cell>
          <cell r="BB27">
            <v>0</v>
          </cell>
          <cell r="BH27">
            <v>0</v>
          </cell>
          <cell r="BI27">
            <v>42766</v>
          </cell>
          <cell r="BJ27">
            <v>542817.8066415767</v>
          </cell>
        </row>
        <row r="28">
          <cell r="N28">
            <v>42794</v>
          </cell>
          <cell r="O28">
            <v>542817.8066415767</v>
          </cell>
          <cell r="P28">
            <v>-1320.0139319864752</v>
          </cell>
          <cell r="Q28">
            <v>-1484.9860680135248</v>
          </cell>
          <cell r="R28">
            <v>-2805</v>
          </cell>
          <cell r="S28">
            <v>541332.8205735632</v>
          </cell>
          <cell r="AB28">
            <v>0</v>
          </cell>
          <cell r="AC28">
            <v>0</v>
          </cell>
          <cell r="AD28">
            <v>0</v>
          </cell>
          <cell r="AE28">
            <v>0</v>
          </cell>
          <cell r="AF28">
            <v>0</v>
          </cell>
          <cell r="AV28">
            <v>3</v>
          </cell>
          <cell r="AW28">
            <v>42794</v>
          </cell>
          <cell r="AX28">
            <v>-1320.0139319864752</v>
          </cell>
          <cell r="BA28">
            <v>0</v>
          </cell>
          <cell r="BB28">
            <v>0</v>
          </cell>
          <cell r="BH28">
            <v>0</v>
          </cell>
          <cell r="BI28">
            <v>42794</v>
          </cell>
          <cell r="BJ28">
            <v>541332.8205735632</v>
          </cell>
        </row>
        <row r="29">
          <cell r="N29">
            <v>42825</v>
          </cell>
          <cell r="O29">
            <v>541332.8205735632</v>
          </cell>
          <cell r="P29">
            <v>-1457.4459254181936</v>
          </cell>
          <cell r="Q29">
            <v>-1347.5540745818064</v>
          </cell>
          <cell r="R29">
            <v>-2805</v>
          </cell>
          <cell r="S29">
            <v>539985.2664989814</v>
          </cell>
          <cell r="AB29">
            <v>0</v>
          </cell>
          <cell r="AC29">
            <v>0</v>
          </cell>
          <cell r="AD29">
            <v>0</v>
          </cell>
          <cell r="AE29">
            <v>0</v>
          </cell>
          <cell r="AF29">
            <v>0</v>
          </cell>
          <cell r="AV29">
            <v>4</v>
          </cell>
          <cell r="AW29">
            <v>42825</v>
          </cell>
          <cell r="AX29">
            <v>-1457.4459254181936</v>
          </cell>
          <cell r="BA29">
            <v>0</v>
          </cell>
          <cell r="BB29">
            <v>0</v>
          </cell>
          <cell r="BH29">
            <v>0</v>
          </cell>
          <cell r="BI29">
            <v>42825</v>
          </cell>
          <cell r="BJ29">
            <v>539985.2664989814</v>
          </cell>
        </row>
        <row r="30">
          <cell r="N30">
            <v>42855</v>
          </cell>
          <cell r="O30">
            <v>539985.2664989814</v>
          </cell>
          <cell r="P30">
            <v>-1406.9205162754283</v>
          </cell>
          <cell r="Q30">
            <v>-1398.0794837245717</v>
          </cell>
          <cell r="R30">
            <v>-2805</v>
          </cell>
          <cell r="S30">
            <v>538587.1870152568</v>
          </cell>
          <cell r="AB30">
            <v>0</v>
          </cell>
          <cell r="AC30">
            <v>0</v>
          </cell>
          <cell r="AD30">
            <v>0</v>
          </cell>
          <cell r="AE30">
            <v>0</v>
          </cell>
          <cell r="AF30">
            <v>0</v>
          </cell>
          <cell r="AV30">
            <v>5</v>
          </cell>
          <cell r="AW30">
            <v>42855</v>
          </cell>
          <cell r="AX30">
            <v>-1406.9205162754283</v>
          </cell>
          <cell r="BA30">
            <v>0</v>
          </cell>
          <cell r="BB30">
            <v>0</v>
          </cell>
          <cell r="BH30">
            <v>0</v>
          </cell>
          <cell r="BI30">
            <v>42855</v>
          </cell>
          <cell r="BJ30">
            <v>538587.1870152568</v>
          </cell>
        </row>
        <row r="31">
          <cell r="N31">
            <v>42886</v>
          </cell>
          <cell r="O31">
            <v>538587.1870152568</v>
          </cell>
          <cell r="P31">
            <v>-1450.0537772051862</v>
          </cell>
          <cell r="Q31">
            <v>-1354.9462227948138</v>
          </cell>
          <cell r="R31">
            <v>-2805</v>
          </cell>
          <cell r="S31">
            <v>537232.240792462</v>
          </cell>
          <cell r="AB31">
            <v>1</v>
          </cell>
          <cell r="AC31">
            <v>-8564.13324314672</v>
          </cell>
          <cell r="AD31">
            <v>-8265.86675685328</v>
          </cell>
          <cell r="AE31">
            <v>-16830</v>
          </cell>
          <cell r="AF31">
            <v>537232.240792462</v>
          </cell>
          <cell r="AV31">
            <v>6</v>
          </cell>
          <cell r="AW31">
            <v>42886</v>
          </cell>
          <cell r="AX31">
            <v>-1450.0537772051862</v>
          </cell>
          <cell r="BA31">
            <v>0</v>
          </cell>
          <cell r="BB31">
            <v>0</v>
          </cell>
          <cell r="BH31">
            <v>0</v>
          </cell>
          <cell r="BI31">
            <v>42886</v>
          </cell>
          <cell r="BJ31">
            <v>537232.240792462</v>
          </cell>
        </row>
        <row r="32">
          <cell r="N32">
            <v>42916</v>
          </cell>
          <cell r="O32">
            <v>537232.240792462</v>
          </cell>
          <cell r="P32">
            <v>-1399.7475643661135</v>
          </cell>
          <cell r="Q32">
            <v>-1405.2524356338865</v>
          </cell>
          <cell r="R32">
            <v>-2805</v>
          </cell>
          <cell r="S32">
            <v>535826.9883568281</v>
          </cell>
          <cell r="AB32">
            <v>0</v>
          </cell>
          <cell r="AC32">
            <v>0</v>
          </cell>
          <cell r="AD32">
            <v>0</v>
          </cell>
          <cell r="AE32">
            <v>0</v>
          </cell>
          <cell r="AF32">
            <v>0</v>
          </cell>
          <cell r="AV32">
            <v>7</v>
          </cell>
          <cell r="AW32">
            <v>42916</v>
          </cell>
          <cell r="AX32">
            <v>-1399.7475643661135</v>
          </cell>
          <cell r="BA32">
            <v>0</v>
          </cell>
          <cell r="BB32">
            <v>0</v>
          </cell>
          <cell r="BH32">
            <v>0</v>
          </cell>
          <cell r="BI32">
            <v>42916</v>
          </cell>
          <cell r="BJ32">
            <v>535826.9883568281</v>
          </cell>
        </row>
        <row r="33">
          <cell r="N33">
            <v>42947</v>
          </cell>
          <cell r="O33">
            <v>535826.9883568281</v>
          </cell>
          <cell r="P33">
            <v>-1442.6224149541233</v>
          </cell>
          <cell r="Q33">
            <v>-1362.3775850458767</v>
          </cell>
          <cell r="R33">
            <v>-2805</v>
          </cell>
          <cell r="S33">
            <v>534464.6107717822</v>
          </cell>
          <cell r="AB33">
            <v>0</v>
          </cell>
          <cell r="AC33">
            <v>0</v>
          </cell>
          <cell r="AD33">
            <v>0</v>
          </cell>
          <cell r="AE33">
            <v>0</v>
          </cell>
          <cell r="AF33">
            <v>0</v>
          </cell>
          <cell r="AV33">
            <v>8</v>
          </cell>
          <cell r="AW33">
            <v>42947</v>
          </cell>
          <cell r="AX33">
            <v>-1442.6224149541233</v>
          </cell>
          <cell r="BA33">
            <v>0</v>
          </cell>
          <cell r="BB33">
            <v>0</v>
          </cell>
          <cell r="BH33">
            <v>0</v>
          </cell>
          <cell r="BI33">
            <v>42947</v>
          </cell>
          <cell r="BJ33">
            <v>534464.6107717822</v>
          </cell>
        </row>
        <row r="34">
          <cell r="N34">
            <v>42978</v>
          </cell>
          <cell r="O34">
            <v>534464.6107717822</v>
          </cell>
          <cell r="P34">
            <v>-1438.9544465902204</v>
          </cell>
          <cell r="Q34">
            <v>-1366.0455534097796</v>
          </cell>
          <cell r="R34">
            <v>-2805</v>
          </cell>
          <cell r="S34">
            <v>533098.5652183725</v>
          </cell>
          <cell r="AB34">
            <v>0</v>
          </cell>
          <cell r="AC34">
            <v>0</v>
          </cell>
          <cell r="AD34">
            <v>0</v>
          </cell>
          <cell r="AE34">
            <v>0</v>
          </cell>
          <cell r="AF34">
            <v>0</v>
          </cell>
          <cell r="AV34">
            <v>9</v>
          </cell>
          <cell r="AW34">
            <v>42978</v>
          </cell>
          <cell r="AX34">
            <v>-1438.9544465902204</v>
          </cell>
          <cell r="BA34">
            <v>0</v>
          </cell>
          <cell r="BB34">
            <v>0</v>
          </cell>
          <cell r="BH34">
            <v>0</v>
          </cell>
          <cell r="BI34">
            <v>42978</v>
          </cell>
          <cell r="BJ34">
            <v>533098.5652183725</v>
          </cell>
        </row>
        <row r="35">
          <cell r="N35">
            <v>43008</v>
          </cell>
          <cell r="O35">
            <v>533098.5652183725</v>
          </cell>
          <cell r="P35">
            <v>-1388.9773575963625</v>
          </cell>
          <cell r="Q35">
            <v>-1416.0226424036375</v>
          </cell>
          <cell r="R35">
            <v>-2805</v>
          </cell>
          <cell r="S35">
            <v>531682.5425759689</v>
          </cell>
          <cell r="AB35">
            <v>0</v>
          </cell>
          <cell r="AC35">
            <v>0</v>
          </cell>
          <cell r="AD35">
            <v>0</v>
          </cell>
          <cell r="AE35">
            <v>0</v>
          </cell>
          <cell r="AF35">
            <v>0</v>
          </cell>
          <cell r="AV35">
            <v>10</v>
          </cell>
          <cell r="AW35">
            <v>43008</v>
          </cell>
          <cell r="AX35">
            <v>-1388.9773575963625</v>
          </cell>
          <cell r="BA35">
            <v>0</v>
          </cell>
          <cell r="BB35">
            <v>0</v>
          </cell>
          <cell r="BH35">
            <v>0</v>
          </cell>
          <cell r="BI35">
            <v>43008</v>
          </cell>
          <cell r="BJ35">
            <v>531682.5425759689</v>
          </cell>
        </row>
        <row r="36">
          <cell r="N36">
            <v>43039</v>
          </cell>
          <cell r="O36">
            <v>531682.5425759689</v>
          </cell>
          <cell r="P36">
            <v>-1431.4642043545334</v>
          </cell>
          <cell r="Q36">
            <v>-1373.5357956454666</v>
          </cell>
          <cell r="R36">
            <v>-2805</v>
          </cell>
          <cell r="S36">
            <v>530309.0067803235</v>
          </cell>
          <cell r="AB36">
            <v>0</v>
          </cell>
          <cell r="AC36">
            <v>0</v>
          </cell>
          <cell r="AD36">
            <v>0</v>
          </cell>
          <cell r="AE36">
            <v>0</v>
          </cell>
          <cell r="AF36">
            <v>0</v>
          </cell>
          <cell r="AV36">
            <v>11</v>
          </cell>
          <cell r="AW36">
            <v>43039</v>
          </cell>
          <cell r="AX36">
            <v>-1431.4642043545334</v>
          </cell>
          <cell r="BA36">
            <v>0</v>
          </cell>
          <cell r="BB36">
            <v>0</v>
          </cell>
          <cell r="BH36">
            <v>0</v>
          </cell>
          <cell r="BI36">
            <v>43039</v>
          </cell>
          <cell r="BJ36">
            <v>530309.0067803235</v>
          </cell>
        </row>
        <row r="37">
          <cell r="N37">
            <v>43069</v>
          </cell>
          <cell r="O37">
            <v>530309.0067803235</v>
          </cell>
          <cell r="P37">
            <v>-1381.7092204057194</v>
          </cell>
          <cell r="Q37">
            <v>-1423.2907795942806</v>
          </cell>
          <cell r="R37">
            <v>-2805</v>
          </cell>
          <cell r="S37">
            <v>528885.7160007291</v>
          </cell>
          <cell r="AB37">
            <v>0</v>
          </cell>
          <cell r="AC37">
            <v>0</v>
          </cell>
          <cell r="AD37">
            <v>0</v>
          </cell>
          <cell r="AE37">
            <v>0</v>
          </cell>
          <cell r="AF37">
            <v>0</v>
          </cell>
          <cell r="AV37">
            <v>12</v>
          </cell>
          <cell r="AW37">
            <v>43069</v>
          </cell>
          <cell r="AX37">
            <v>-1381.7092204057194</v>
          </cell>
          <cell r="BA37">
            <v>0</v>
          </cell>
          <cell r="BB37">
            <v>0</v>
          </cell>
          <cell r="BH37">
            <v>0</v>
          </cell>
          <cell r="BI37">
            <v>43069</v>
          </cell>
          <cell r="BJ37">
            <v>528885.7160007291</v>
          </cell>
        </row>
        <row r="38">
          <cell r="N38">
            <v>43100</v>
          </cell>
          <cell r="O38">
            <v>528885.7160007291</v>
          </cell>
          <cell r="P38">
            <v>-1423.9342277093604</v>
          </cell>
          <cell r="Q38">
            <v>-1381.0657722906396</v>
          </cell>
          <cell r="R38">
            <v>-2805</v>
          </cell>
          <cell r="S38">
            <v>527504.6502284384</v>
          </cell>
          <cell r="AB38">
            <v>0</v>
          </cell>
          <cell r="AC38">
            <v>0</v>
          </cell>
          <cell r="AD38">
            <v>0</v>
          </cell>
          <cell r="AE38">
            <v>0</v>
          </cell>
          <cell r="AF38">
            <v>0</v>
          </cell>
          <cell r="AV38">
            <v>13</v>
          </cell>
          <cell r="AW38">
            <v>43100</v>
          </cell>
          <cell r="AX38">
            <v>-1423.9342277093604</v>
          </cell>
          <cell r="BA38">
            <v>2</v>
          </cell>
          <cell r="BB38">
            <v>-33660</v>
          </cell>
          <cell r="BH38">
            <v>0</v>
          </cell>
          <cell r="BI38">
            <v>43100</v>
          </cell>
          <cell r="BJ38">
            <v>527504.6502284384</v>
          </cell>
        </row>
        <row r="39">
          <cell r="N39">
            <v>43131</v>
          </cell>
          <cell r="O39">
            <v>527504.6502284384</v>
          </cell>
          <cell r="P39">
            <v>-1420.215944601333</v>
          </cell>
          <cell r="Q39">
            <v>-1384.784055398667</v>
          </cell>
          <cell r="R39">
            <v>-2805</v>
          </cell>
          <cell r="S39">
            <v>526119.8661730398</v>
          </cell>
          <cell r="AB39">
            <v>0</v>
          </cell>
          <cell r="AC39">
            <v>0</v>
          </cell>
          <cell r="AD39">
            <v>0</v>
          </cell>
          <cell r="AE39">
            <v>0</v>
          </cell>
          <cell r="AF39">
            <v>0</v>
          </cell>
          <cell r="AV39">
            <v>14</v>
          </cell>
          <cell r="AW39">
            <v>43131</v>
          </cell>
          <cell r="AX39">
            <v>-1420.215944601333</v>
          </cell>
          <cell r="BA39">
            <v>0</v>
          </cell>
          <cell r="BB39">
            <v>0</v>
          </cell>
          <cell r="BH39">
            <v>0</v>
          </cell>
          <cell r="BI39">
            <v>43131</v>
          </cell>
          <cell r="BJ39">
            <v>526119.8661730398</v>
          </cell>
        </row>
        <row r="40">
          <cell r="N40">
            <v>43159</v>
          </cell>
          <cell r="O40">
            <v>526119.8661730398</v>
          </cell>
          <cell r="P40">
            <v>-1279.408200589562</v>
          </cell>
          <cell r="Q40">
            <v>-1525.591799410438</v>
          </cell>
          <cell r="R40">
            <v>-2805</v>
          </cell>
          <cell r="S40">
            <v>524594.2743736294</v>
          </cell>
          <cell r="AB40">
            <v>0</v>
          </cell>
          <cell r="AC40">
            <v>0</v>
          </cell>
          <cell r="AD40">
            <v>0</v>
          </cell>
          <cell r="AE40">
            <v>0</v>
          </cell>
          <cell r="AF40">
            <v>0</v>
          </cell>
          <cell r="AV40">
            <v>15</v>
          </cell>
          <cell r="AW40">
            <v>43159</v>
          </cell>
          <cell r="AX40">
            <v>-1279.408200589562</v>
          </cell>
          <cell r="BA40">
            <v>0</v>
          </cell>
          <cell r="BB40">
            <v>0</v>
          </cell>
          <cell r="BH40">
            <v>0</v>
          </cell>
          <cell r="BI40">
            <v>43159</v>
          </cell>
          <cell r="BJ40">
            <v>524594.2743736294</v>
          </cell>
        </row>
        <row r="41">
          <cell r="N41">
            <v>43190</v>
          </cell>
          <cell r="O41">
            <v>524594.2743736294</v>
          </cell>
          <cell r="P41">
            <v>-1412.3802559642895</v>
          </cell>
          <cell r="Q41">
            <v>-1392.6197440357105</v>
          </cell>
          <cell r="R41">
            <v>-2805</v>
          </cell>
          <cell r="S41">
            <v>523201.65462959366</v>
          </cell>
          <cell r="AB41">
            <v>0</v>
          </cell>
          <cell r="AC41">
            <v>0</v>
          </cell>
          <cell r="AD41">
            <v>0</v>
          </cell>
          <cell r="AE41">
            <v>0</v>
          </cell>
          <cell r="AF41">
            <v>0</v>
          </cell>
          <cell r="AV41">
            <v>16</v>
          </cell>
          <cell r="AW41">
            <v>43190</v>
          </cell>
          <cell r="AX41">
            <v>-1412.3802559642895</v>
          </cell>
          <cell r="BA41">
            <v>0</v>
          </cell>
          <cell r="BB41">
            <v>0</v>
          </cell>
          <cell r="BH41">
            <v>0</v>
          </cell>
          <cell r="BI41">
            <v>43190</v>
          </cell>
          <cell r="BJ41">
            <v>523201.65462959366</v>
          </cell>
        </row>
        <row r="42">
          <cell r="N42">
            <v>43220</v>
          </cell>
          <cell r="O42">
            <v>523201.65462959366</v>
          </cell>
          <cell r="P42">
            <v>-1363.1911604184756</v>
          </cell>
          <cell r="Q42">
            <v>-1441.8088395815244</v>
          </cell>
          <cell r="R42">
            <v>-2805</v>
          </cell>
          <cell r="S42">
            <v>521759.84579001216</v>
          </cell>
          <cell r="AB42">
            <v>0</v>
          </cell>
          <cell r="AC42">
            <v>0</v>
          </cell>
          <cell r="AD42">
            <v>0</v>
          </cell>
          <cell r="AE42">
            <v>0</v>
          </cell>
          <cell r="AF42">
            <v>0</v>
          </cell>
          <cell r="AV42">
            <v>17</v>
          </cell>
          <cell r="AW42">
            <v>43220</v>
          </cell>
          <cell r="AX42">
            <v>-1363.1911604184756</v>
          </cell>
          <cell r="BA42">
            <v>0</v>
          </cell>
          <cell r="BB42">
            <v>0</v>
          </cell>
          <cell r="BH42">
            <v>0</v>
          </cell>
          <cell r="BI42">
            <v>43220</v>
          </cell>
          <cell r="BJ42">
            <v>521759.84579001216</v>
          </cell>
        </row>
        <row r="43">
          <cell r="N43">
            <v>43251</v>
          </cell>
          <cell r="O43">
            <v>521759.84579001216</v>
          </cell>
          <cell r="P43">
            <v>-1404.7490423502602</v>
          </cell>
          <cell r="Q43">
            <v>-1400.2509576497398</v>
          </cell>
          <cell r="R43">
            <v>-2805</v>
          </cell>
          <cell r="S43">
            <v>520359.59483236243</v>
          </cell>
          <cell r="AB43">
            <v>2</v>
          </cell>
          <cell r="AC43">
            <v>-16787.354039900354</v>
          </cell>
          <cell r="AD43">
            <v>-16872.645960099646</v>
          </cell>
          <cell r="AE43">
            <v>-33660</v>
          </cell>
          <cell r="AF43">
            <v>520359.59483236243</v>
          </cell>
          <cell r="AV43">
            <v>18</v>
          </cell>
          <cell r="AW43">
            <v>43251</v>
          </cell>
          <cell r="AX43">
            <v>-1404.7490423502602</v>
          </cell>
          <cell r="BA43">
            <v>0</v>
          </cell>
          <cell r="BB43">
            <v>0</v>
          </cell>
          <cell r="BH43">
            <v>0</v>
          </cell>
          <cell r="BI43">
            <v>43251</v>
          </cell>
          <cell r="BJ43">
            <v>520359.59483236243</v>
          </cell>
        </row>
        <row r="44">
          <cell r="N44">
            <v>43281</v>
          </cell>
          <cell r="O44">
            <v>520359.59483236243</v>
          </cell>
          <cell r="P44">
            <v>-1355.7862320152785</v>
          </cell>
          <cell r="Q44">
            <v>-1449.2137679847215</v>
          </cell>
          <cell r="R44">
            <v>-2805</v>
          </cell>
          <cell r="S44">
            <v>518910.3810643777</v>
          </cell>
          <cell r="AB44">
            <v>0</v>
          </cell>
          <cell r="AC44">
            <v>0</v>
          </cell>
          <cell r="AD44">
            <v>0</v>
          </cell>
          <cell r="AE44">
            <v>0</v>
          </cell>
          <cell r="AF44">
            <v>0</v>
          </cell>
          <cell r="AV44">
            <v>19</v>
          </cell>
          <cell r="AW44">
            <v>43281</v>
          </cell>
          <cell r="AX44">
            <v>-1355.7862320152785</v>
          </cell>
          <cell r="BA44">
            <v>0</v>
          </cell>
          <cell r="BB44">
            <v>0</v>
          </cell>
          <cell r="BH44">
            <v>0</v>
          </cell>
          <cell r="BI44">
            <v>43281</v>
          </cell>
          <cell r="BJ44">
            <v>518910.3810643777</v>
          </cell>
        </row>
        <row r="45">
          <cell r="N45">
            <v>43312</v>
          </cell>
          <cell r="O45">
            <v>518910.3810643777</v>
          </cell>
          <cell r="P45">
            <v>-1397.0773464985316</v>
          </cell>
          <cell r="Q45">
            <v>-1407.9226535014684</v>
          </cell>
          <cell r="R45">
            <v>-2805</v>
          </cell>
          <cell r="S45">
            <v>517502.4584108763</v>
          </cell>
          <cell r="AB45">
            <v>0</v>
          </cell>
          <cell r="AC45">
            <v>0</v>
          </cell>
          <cell r="AD45">
            <v>0</v>
          </cell>
          <cell r="AE45">
            <v>0</v>
          </cell>
          <cell r="AF45">
            <v>0</v>
          </cell>
          <cell r="AV45">
            <v>20</v>
          </cell>
          <cell r="AW45">
            <v>43312</v>
          </cell>
          <cell r="AX45">
            <v>-1397.0773464985316</v>
          </cell>
          <cell r="BA45">
            <v>0</v>
          </cell>
          <cell r="BB45">
            <v>0</v>
          </cell>
          <cell r="BH45">
            <v>0</v>
          </cell>
          <cell r="BI45">
            <v>43312</v>
          </cell>
          <cell r="BJ45">
            <v>517502.4584108763</v>
          </cell>
        </row>
        <row r="46">
          <cell r="N46">
            <v>43343</v>
          </cell>
          <cell r="O46">
            <v>517502.4584108763</v>
          </cell>
          <cell r="P46">
            <v>-1393.2867558366252</v>
          </cell>
          <cell r="Q46">
            <v>-1411.7132441633748</v>
          </cell>
          <cell r="R46">
            <v>-2805</v>
          </cell>
          <cell r="S46">
            <v>516090.7451667129</v>
          </cell>
          <cell r="AB46">
            <v>0</v>
          </cell>
          <cell r="AC46">
            <v>0</v>
          </cell>
          <cell r="AD46">
            <v>0</v>
          </cell>
          <cell r="AE46">
            <v>0</v>
          </cell>
          <cell r="AF46">
            <v>0</v>
          </cell>
          <cell r="AV46">
            <v>21</v>
          </cell>
          <cell r="AW46">
            <v>43343</v>
          </cell>
          <cell r="AX46">
            <v>-1393.2867558366252</v>
          </cell>
          <cell r="BA46">
            <v>0</v>
          </cell>
          <cell r="BB46">
            <v>0</v>
          </cell>
          <cell r="BH46">
            <v>0</v>
          </cell>
          <cell r="BI46">
            <v>43343</v>
          </cell>
          <cell r="BJ46">
            <v>516090.7451667129</v>
          </cell>
        </row>
        <row r="47">
          <cell r="N47">
            <v>43373</v>
          </cell>
          <cell r="O47">
            <v>516090.7451667129</v>
          </cell>
          <cell r="P47">
            <v>-1344.6638319275178</v>
          </cell>
          <cell r="Q47">
            <v>-1460.3361680724822</v>
          </cell>
          <cell r="R47">
            <v>-2805</v>
          </cell>
          <cell r="S47">
            <v>514630.4089986404</v>
          </cell>
          <cell r="AB47">
            <v>0</v>
          </cell>
          <cell r="AC47">
            <v>0</v>
          </cell>
          <cell r="AD47">
            <v>0</v>
          </cell>
          <cell r="AE47">
            <v>0</v>
          </cell>
          <cell r="AF47">
            <v>0</v>
          </cell>
          <cell r="AV47">
            <v>22</v>
          </cell>
          <cell r="AW47">
            <v>43373</v>
          </cell>
          <cell r="AX47">
            <v>-1344.6638319275178</v>
          </cell>
          <cell r="BA47">
            <v>0</v>
          </cell>
          <cell r="BB47">
            <v>0</v>
          </cell>
          <cell r="BH47">
            <v>0</v>
          </cell>
          <cell r="BI47">
            <v>43373</v>
          </cell>
          <cell r="BJ47">
            <v>514630.4089986404</v>
          </cell>
        </row>
        <row r="48">
          <cell r="N48">
            <v>43404</v>
          </cell>
          <cell r="O48">
            <v>514630.4089986404</v>
          </cell>
          <cell r="P48">
            <v>-1385.554254583463</v>
          </cell>
          <cell r="Q48">
            <v>-1419.445745416537</v>
          </cell>
          <cell r="R48">
            <v>-2805</v>
          </cell>
          <cell r="S48">
            <v>513210.9632532239</v>
          </cell>
          <cell r="AB48">
            <v>0</v>
          </cell>
          <cell r="AC48">
            <v>0</v>
          </cell>
          <cell r="AD48">
            <v>0</v>
          </cell>
          <cell r="AE48">
            <v>0</v>
          </cell>
          <cell r="AF48">
            <v>0</v>
          </cell>
          <cell r="AV48">
            <v>23</v>
          </cell>
          <cell r="AW48">
            <v>43404</v>
          </cell>
          <cell r="AX48">
            <v>-1385.554254583463</v>
          </cell>
          <cell r="BA48">
            <v>0</v>
          </cell>
          <cell r="BB48">
            <v>0</v>
          </cell>
          <cell r="BH48">
            <v>0</v>
          </cell>
          <cell r="BI48">
            <v>43404</v>
          </cell>
          <cell r="BJ48">
            <v>513210.9632532239</v>
          </cell>
        </row>
        <row r="49">
          <cell r="N49">
            <v>43434</v>
          </cell>
          <cell r="O49">
            <v>513210.9632532239</v>
          </cell>
          <cell r="P49">
            <v>-1337.1606193255232</v>
          </cell>
          <cell r="Q49">
            <v>-1467.8393806744768</v>
          </cell>
          <cell r="R49">
            <v>-2805</v>
          </cell>
          <cell r="S49">
            <v>511743.12387254945</v>
          </cell>
          <cell r="AB49">
            <v>0</v>
          </cell>
          <cell r="AC49">
            <v>0</v>
          </cell>
          <cell r="AD49">
            <v>0</v>
          </cell>
          <cell r="AE49">
            <v>0</v>
          </cell>
          <cell r="AF49">
            <v>0</v>
          </cell>
          <cell r="AV49">
            <v>24</v>
          </cell>
          <cell r="AW49">
            <v>43434</v>
          </cell>
          <cell r="AX49">
            <v>-1337.1606193255232</v>
          </cell>
          <cell r="BA49">
            <v>0</v>
          </cell>
          <cell r="BB49">
            <v>0</v>
          </cell>
          <cell r="BH49">
            <v>0</v>
          </cell>
          <cell r="BI49">
            <v>43434</v>
          </cell>
          <cell r="BJ49">
            <v>511743.12387254945</v>
          </cell>
        </row>
        <row r="50">
          <cell r="N50">
            <v>43465</v>
          </cell>
          <cell r="O50">
            <v>511743.12387254945</v>
          </cell>
          <cell r="P50">
            <v>-1377.7807337796012</v>
          </cell>
          <cell r="Q50">
            <v>-1427.2192662203988</v>
          </cell>
          <cell r="R50">
            <v>-2805</v>
          </cell>
          <cell r="S50">
            <v>510315.90460632904</v>
          </cell>
          <cell r="AB50">
            <v>0</v>
          </cell>
          <cell r="AC50">
            <v>0</v>
          </cell>
          <cell r="AD50">
            <v>0</v>
          </cell>
          <cell r="AE50">
            <v>0</v>
          </cell>
          <cell r="AF50">
            <v>0</v>
          </cell>
          <cell r="AV50">
            <v>25</v>
          </cell>
          <cell r="AW50">
            <v>43465</v>
          </cell>
          <cell r="AX50">
            <v>-1377.7807337796012</v>
          </cell>
          <cell r="BA50">
            <v>3</v>
          </cell>
          <cell r="BB50">
            <v>-33660</v>
          </cell>
          <cell r="BH50">
            <v>0</v>
          </cell>
          <cell r="BI50">
            <v>43465</v>
          </cell>
          <cell r="BJ50">
            <v>510315.90460632904</v>
          </cell>
        </row>
        <row r="51">
          <cell r="N51">
            <v>43496</v>
          </cell>
          <cell r="O51">
            <v>510315.90460632904</v>
          </cell>
          <cell r="P51">
            <v>-1373.9381902921632</v>
          </cell>
          <cell r="Q51">
            <v>-1431.0618097078368</v>
          </cell>
          <cell r="R51">
            <v>-2805</v>
          </cell>
          <cell r="S51">
            <v>508884.8427966212</v>
          </cell>
          <cell r="AB51">
            <v>0</v>
          </cell>
          <cell r="AC51">
            <v>0</v>
          </cell>
          <cell r="AD51">
            <v>0</v>
          </cell>
          <cell r="AE51">
            <v>0</v>
          </cell>
          <cell r="AF51">
            <v>0</v>
          </cell>
          <cell r="AV51">
            <v>26</v>
          </cell>
          <cell r="AW51">
            <v>43496</v>
          </cell>
          <cell r="AX51">
            <v>-1373.9381902921632</v>
          </cell>
          <cell r="BA51">
            <v>0</v>
          </cell>
          <cell r="BB51">
            <v>0</v>
          </cell>
          <cell r="BH51">
            <v>0</v>
          </cell>
          <cell r="BI51">
            <v>43496</v>
          </cell>
          <cell r="BJ51">
            <v>508884.8427966212</v>
          </cell>
        </row>
        <row r="52">
          <cell r="N52">
            <v>43524</v>
          </cell>
          <cell r="O52">
            <v>508884.8427966212</v>
          </cell>
          <cell r="P52">
            <v>-1237.4964012774822</v>
          </cell>
          <cell r="Q52">
            <v>-1567.5035987225178</v>
          </cell>
          <cell r="R52">
            <v>-2805</v>
          </cell>
          <cell r="S52">
            <v>507317.3391978987</v>
          </cell>
          <cell r="AB52">
            <v>0</v>
          </cell>
          <cell r="AC52">
            <v>0</v>
          </cell>
          <cell r="AD52">
            <v>0</v>
          </cell>
          <cell r="AE52">
            <v>0</v>
          </cell>
          <cell r="AF52">
            <v>0</v>
          </cell>
          <cell r="AV52">
            <v>27</v>
          </cell>
          <cell r="AW52">
            <v>43524</v>
          </cell>
          <cell r="AX52">
            <v>-1237.4964012774822</v>
          </cell>
          <cell r="BA52">
            <v>0</v>
          </cell>
          <cell r="BB52">
            <v>0</v>
          </cell>
          <cell r="BH52">
            <v>0</v>
          </cell>
          <cell r="BI52">
            <v>43524</v>
          </cell>
          <cell r="BJ52">
            <v>507317.3391978987</v>
          </cell>
        </row>
        <row r="53">
          <cell r="N53">
            <v>43555</v>
          </cell>
          <cell r="O53">
            <v>507317.3391978987</v>
          </cell>
          <cell r="P53">
            <v>-1365.8650663829455</v>
          </cell>
          <cell r="Q53">
            <v>-1439.1349336170545</v>
          </cell>
          <cell r="R53">
            <v>-2805</v>
          </cell>
          <cell r="S53">
            <v>505878.2042642816</v>
          </cell>
          <cell r="AB53">
            <v>0</v>
          </cell>
          <cell r="AC53">
            <v>0</v>
          </cell>
          <cell r="AD53">
            <v>0</v>
          </cell>
          <cell r="AE53">
            <v>0</v>
          </cell>
          <cell r="AF53">
            <v>0</v>
          </cell>
          <cell r="AV53">
            <v>28</v>
          </cell>
          <cell r="AW53">
            <v>43555</v>
          </cell>
          <cell r="AX53">
            <v>-1365.8650663829455</v>
          </cell>
          <cell r="BA53">
            <v>0</v>
          </cell>
          <cell r="BB53">
            <v>0</v>
          </cell>
          <cell r="BH53">
            <v>0</v>
          </cell>
          <cell r="BI53">
            <v>43555</v>
          </cell>
          <cell r="BJ53">
            <v>505878.2042642816</v>
          </cell>
        </row>
        <row r="54">
          <cell r="N54">
            <v>43585</v>
          </cell>
          <cell r="O54">
            <v>505878.2042642816</v>
          </cell>
          <cell r="P54">
            <v>-1318.055266452964</v>
          </cell>
          <cell r="Q54">
            <v>-1486.944733547036</v>
          </cell>
          <cell r="R54">
            <v>-2805</v>
          </cell>
          <cell r="S54">
            <v>504391.25953073456</v>
          </cell>
          <cell r="AB54">
            <v>0</v>
          </cell>
          <cell r="AC54">
            <v>0</v>
          </cell>
          <cell r="AD54">
            <v>0</v>
          </cell>
          <cell r="AE54">
            <v>0</v>
          </cell>
          <cell r="AF54">
            <v>0</v>
          </cell>
          <cell r="AV54">
            <v>29</v>
          </cell>
          <cell r="AW54">
            <v>43585</v>
          </cell>
          <cell r="AX54">
            <v>-1318.055266452964</v>
          </cell>
          <cell r="BA54">
            <v>0</v>
          </cell>
          <cell r="BB54">
            <v>0</v>
          </cell>
          <cell r="BH54">
            <v>0</v>
          </cell>
          <cell r="BI54">
            <v>43585</v>
          </cell>
          <cell r="BJ54">
            <v>504391.25953073456</v>
          </cell>
        </row>
        <row r="55">
          <cell r="N55">
            <v>43616</v>
          </cell>
          <cell r="O55">
            <v>504391.25953073456</v>
          </cell>
          <cell r="P55">
            <v>-1357.987097920145</v>
          </cell>
          <cell r="Q55">
            <v>-1447.012902079855</v>
          </cell>
          <cell r="R55">
            <v>-2805</v>
          </cell>
          <cell r="S55">
            <v>502944.2466286547</v>
          </cell>
          <cell r="AB55">
            <v>3</v>
          </cell>
          <cell r="AC55">
            <v>-16244.65179629224</v>
          </cell>
          <cell r="AD55">
            <v>-17415.34820370776</v>
          </cell>
          <cell r="AE55">
            <v>-33660</v>
          </cell>
          <cell r="AF55">
            <v>502944.2466286547</v>
          </cell>
          <cell r="AV55">
            <v>30</v>
          </cell>
          <cell r="AW55">
            <v>43616</v>
          </cell>
          <cell r="AX55">
            <v>-1357.987097920145</v>
          </cell>
          <cell r="BA55">
            <v>0</v>
          </cell>
          <cell r="BB55">
            <v>0</v>
          </cell>
          <cell r="BH55">
            <v>0</v>
          </cell>
          <cell r="BI55">
            <v>43616</v>
          </cell>
          <cell r="BJ55">
            <v>502944.2466286547</v>
          </cell>
        </row>
        <row r="56">
          <cell r="N56">
            <v>43646</v>
          </cell>
          <cell r="O56">
            <v>502944.2466286547</v>
          </cell>
          <cell r="P56">
            <v>-1310.4109001201386</v>
          </cell>
          <cell r="Q56">
            <v>-1494.5890998798614</v>
          </cell>
          <cell r="R56">
            <v>-2805</v>
          </cell>
          <cell r="S56">
            <v>501449.6575287749</v>
          </cell>
          <cell r="AB56">
            <v>0</v>
          </cell>
          <cell r="AC56">
            <v>0</v>
          </cell>
          <cell r="AD56">
            <v>0</v>
          </cell>
          <cell r="AE56">
            <v>0</v>
          </cell>
          <cell r="AF56">
            <v>0</v>
          </cell>
          <cell r="AV56">
            <v>31</v>
          </cell>
          <cell r="AW56">
            <v>43646</v>
          </cell>
          <cell r="AX56">
            <v>-1310.4109001201386</v>
          </cell>
          <cell r="BA56">
            <v>0</v>
          </cell>
          <cell r="BB56">
            <v>0</v>
          </cell>
          <cell r="BH56">
            <v>0</v>
          </cell>
          <cell r="BI56">
            <v>43646</v>
          </cell>
          <cell r="BJ56">
            <v>501449.6575287749</v>
          </cell>
        </row>
        <row r="57">
          <cell r="N57">
            <v>43677</v>
          </cell>
          <cell r="O57">
            <v>501449.6575287749</v>
          </cell>
          <cell r="P57">
            <v>-1350.0673382288414</v>
          </cell>
          <cell r="Q57">
            <v>-1454.9326617711586</v>
          </cell>
          <cell r="R57">
            <v>-2805</v>
          </cell>
          <cell r="S57">
            <v>499994.72486700374</v>
          </cell>
          <cell r="AB57">
            <v>0</v>
          </cell>
          <cell r="AC57">
            <v>0</v>
          </cell>
          <cell r="AD57">
            <v>0</v>
          </cell>
          <cell r="AE57">
            <v>0</v>
          </cell>
          <cell r="AF57">
            <v>0</v>
          </cell>
          <cell r="AV57">
            <v>32</v>
          </cell>
          <cell r="AW57">
            <v>43677</v>
          </cell>
          <cell r="AX57">
            <v>-1350.0673382288414</v>
          </cell>
          <cell r="BA57">
            <v>0</v>
          </cell>
          <cell r="BB57">
            <v>0</v>
          </cell>
          <cell r="BH57">
            <v>0</v>
          </cell>
          <cell r="BI57">
            <v>43677</v>
          </cell>
          <cell r="BJ57">
            <v>499994.72486700374</v>
          </cell>
        </row>
        <row r="58">
          <cell r="N58">
            <v>43708</v>
          </cell>
          <cell r="O58">
            <v>499994.72486700374</v>
          </cell>
          <cell r="P58">
            <v>-1346.1501811693277</v>
          </cell>
          <cell r="Q58">
            <v>-1458.8498188306723</v>
          </cell>
          <cell r="R58">
            <v>-2805</v>
          </cell>
          <cell r="S58">
            <v>498535.87504817307</v>
          </cell>
          <cell r="AB58">
            <v>0</v>
          </cell>
          <cell r="AC58">
            <v>0</v>
          </cell>
          <cell r="AD58">
            <v>0</v>
          </cell>
          <cell r="AE58">
            <v>0</v>
          </cell>
          <cell r="AF58">
            <v>0</v>
          </cell>
          <cell r="AV58">
            <v>33</v>
          </cell>
          <cell r="AW58">
            <v>43708</v>
          </cell>
          <cell r="AX58">
            <v>-1346.1501811693277</v>
          </cell>
          <cell r="BA58">
            <v>0</v>
          </cell>
          <cell r="BB58">
            <v>0</v>
          </cell>
          <cell r="BH58">
            <v>0</v>
          </cell>
          <cell r="BI58">
            <v>43708</v>
          </cell>
          <cell r="BJ58">
            <v>498535.87504817307</v>
          </cell>
        </row>
        <row r="59">
          <cell r="N59">
            <v>43738</v>
          </cell>
          <cell r="O59">
            <v>498535.87504817307</v>
          </cell>
          <cell r="P59">
            <v>-1298.9249785501715</v>
          </cell>
          <cell r="Q59">
            <v>-1506.0750214498285</v>
          </cell>
          <cell r="R59">
            <v>-2805</v>
          </cell>
          <cell r="S59">
            <v>497029.80002672324</v>
          </cell>
          <cell r="AB59">
            <v>0</v>
          </cell>
          <cell r="AC59">
            <v>0</v>
          </cell>
          <cell r="AD59">
            <v>0</v>
          </cell>
          <cell r="AE59">
            <v>0</v>
          </cell>
          <cell r="AF59">
            <v>0</v>
          </cell>
          <cell r="AV59">
            <v>34</v>
          </cell>
          <cell r="AW59">
            <v>43738</v>
          </cell>
          <cell r="AX59">
            <v>-1298.9249785501715</v>
          </cell>
          <cell r="BA59">
            <v>0</v>
          </cell>
          <cell r="BB59">
            <v>0</v>
          </cell>
          <cell r="BH59">
            <v>0</v>
          </cell>
          <cell r="BI59">
            <v>43738</v>
          </cell>
          <cell r="BJ59">
            <v>497029.80002672324</v>
          </cell>
        </row>
        <row r="60">
          <cell r="N60">
            <v>43769</v>
          </cell>
          <cell r="O60">
            <v>497029.80002672324</v>
          </cell>
          <cell r="P60">
            <v>-1338.1676287294822</v>
          </cell>
          <cell r="Q60">
            <v>-1466.8323712705178</v>
          </cell>
          <cell r="R60">
            <v>-2805</v>
          </cell>
          <cell r="S60">
            <v>495562.9676554527</v>
          </cell>
          <cell r="AB60">
            <v>0</v>
          </cell>
          <cell r="AC60">
            <v>0</v>
          </cell>
          <cell r="AD60">
            <v>0</v>
          </cell>
          <cell r="AE60">
            <v>0</v>
          </cell>
          <cell r="AF60">
            <v>0</v>
          </cell>
          <cell r="AV60">
            <v>35</v>
          </cell>
          <cell r="AW60">
            <v>43769</v>
          </cell>
          <cell r="AX60">
            <v>-1338.1676287294822</v>
          </cell>
          <cell r="BA60">
            <v>0</v>
          </cell>
          <cell r="BB60">
            <v>0</v>
          </cell>
          <cell r="BH60">
            <v>0</v>
          </cell>
          <cell r="BI60">
            <v>43769</v>
          </cell>
          <cell r="BJ60">
            <v>495562.9676554527</v>
          </cell>
        </row>
        <row r="61">
          <cell r="N61">
            <v>43799</v>
          </cell>
          <cell r="O61">
            <v>495562.9676554527</v>
          </cell>
          <cell r="P61">
            <v>-1291.1791294255768</v>
          </cell>
          <cell r="Q61">
            <v>-1513.8208705744232</v>
          </cell>
          <cell r="R61">
            <v>-2805</v>
          </cell>
          <cell r="S61">
            <v>494049.1467848783</v>
          </cell>
          <cell r="AB61">
            <v>0</v>
          </cell>
          <cell r="AC61">
            <v>0</v>
          </cell>
          <cell r="AD61">
            <v>0</v>
          </cell>
          <cell r="AE61">
            <v>0</v>
          </cell>
          <cell r="AF61">
            <v>0</v>
          </cell>
          <cell r="AV61">
            <v>36</v>
          </cell>
          <cell r="AW61">
            <v>43799</v>
          </cell>
          <cell r="AX61">
            <v>-1291.1791294255768</v>
          </cell>
          <cell r="BA61">
            <v>0</v>
          </cell>
          <cell r="BB61">
            <v>0</v>
          </cell>
          <cell r="BH61">
            <v>0</v>
          </cell>
          <cell r="BI61">
            <v>43799</v>
          </cell>
          <cell r="BJ61">
            <v>494049.1467848783</v>
          </cell>
        </row>
        <row r="62">
          <cell r="N62">
            <v>43830</v>
          </cell>
          <cell r="O62">
            <v>494049.1467848783</v>
          </cell>
          <cell r="P62">
            <v>-1330.1427302616437</v>
          </cell>
          <cell r="Q62">
            <v>-1474.8572697383563</v>
          </cell>
          <cell r="R62">
            <v>-2805</v>
          </cell>
          <cell r="S62">
            <v>492574.28951513994</v>
          </cell>
          <cell r="AB62">
            <v>0</v>
          </cell>
          <cell r="AC62">
            <v>0</v>
          </cell>
          <cell r="AD62">
            <v>0</v>
          </cell>
          <cell r="AE62">
            <v>0</v>
          </cell>
          <cell r="AF62">
            <v>0</v>
          </cell>
          <cell r="AV62">
            <v>37</v>
          </cell>
          <cell r="AW62">
            <v>43830</v>
          </cell>
          <cell r="AX62">
            <v>-1330.1427302616437</v>
          </cell>
          <cell r="BA62">
            <v>4</v>
          </cell>
          <cell r="BB62">
            <v>-33660</v>
          </cell>
          <cell r="BH62">
            <v>0</v>
          </cell>
          <cell r="BI62">
            <v>43830</v>
          </cell>
          <cell r="BJ62">
            <v>492574.28951513994</v>
          </cell>
        </row>
        <row r="63">
          <cell r="N63">
            <v>43861</v>
          </cell>
          <cell r="O63">
            <v>492574.28951513994</v>
          </cell>
          <cell r="P63">
            <v>-1322.5485090342293</v>
          </cell>
          <cell r="Q63">
            <v>-1482.4514909657707</v>
          </cell>
          <cell r="R63">
            <v>-2805</v>
          </cell>
          <cell r="S63">
            <v>491091.83802417415</v>
          </cell>
          <cell r="AB63">
            <v>0</v>
          </cell>
          <cell r="AC63">
            <v>0</v>
          </cell>
          <cell r="AD63">
            <v>0</v>
          </cell>
          <cell r="AE63">
            <v>0</v>
          </cell>
          <cell r="AF63">
            <v>0</v>
          </cell>
          <cell r="AV63">
            <v>38</v>
          </cell>
          <cell r="AW63">
            <v>43861</v>
          </cell>
          <cell r="AX63">
            <v>-1322.5485090342293</v>
          </cell>
          <cell r="BA63">
            <v>0</v>
          </cell>
          <cell r="BB63">
            <v>0</v>
          </cell>
          <cell r="BH63">
            <v>0</v>
          </cell>
          <cell r="BI63">
            <v>43861</v>
          </cell>
          <cell r="BJ63">
            <v>491091.83802417415</v>
          </cell>
        </row>
        <row r="64">
          <cell r="N64">
            <v>43890</v>
          </cell>
          <cell r="O64">
            <v>491091.83802417415</v>
          </cell>
          <cell r="P64">
            <v>-1233.4992532667302</v>
          </cell>
          <cell r="Q64">
            <v>-1571.5007467332698</v>
          </cell>
          <cell r="R64">
            <v>-2805</v>
          </cell>
          <cell r="S64">
            <v>489520.3372774409</v>
          </cell>
          <cell r="AB64">
            <v>0</v>
          </cell>
          <cell r="AC64">
            <v>0</v>
          </cell>
          <cell r="AD64">
            <v>0</v>
          </cell>
          <cell r="AE64">
            <v>0</v>
          </cell>
          <cell r="AF64">
            <v>0</v>
          </cell>
          <cell r="AV64">
            <v>39</v>
          </cell>
          <cell r="AW64">
            <v>43890</v>
          </cell>
          <cell r="AX64">
            <v>-1233.4992532667302</v>
          </cell>
          <cell r="BA64">
            <v>0</v>
          </cell>
          <cell r="BB64">
            <v>0</v>
          </cell>
          <cell r="BH64">
            <v>0</v>
          </cell>
          <cell r="BI64">
            <v>43890</v>
          </cell>
          <cell r="BJ64">
            <v>489520.3372774409</v>
          </cell>
        </row>
        <row r="65">
          <cell r="N65">
            <v>43921</v>
          </cell>
          <cell r="O65">
            <v>489520.3372774409</v>
          </cell>
          <cell r="P65">
            <v>-1314.3487307173252</v>
          </cell>
          <cell r="Q65">
            <v>-1490.6512692826748</v>
          </cell>
          <cell r="R65">
            <v>-2805</v>
          </cell>
          <cell r="S65">
            <v>488029.6860081582</v>
          </cell>
          <cell r="AB65">
            <v>0</v>
          </cell>
          <cell r="AC65">
            <v>0</v>
          </cell>
          <cell r="AD65">
            <v>0</v>
          </cell>
          <cell r="AE65">
            <v>0</v>
          </cell>
          <cell r="AF65">
            <v>0</v>
          </cell>
          <cell r="AV65">
            <v>40</v>
          </cell>
          <cell r="AW65">
            <v>43921</v>
          </cell>
          <cell r="AX65">
            <v>-1314.3487307173252</v>
          </cell>
          <cell r="BA65">
            <v>0</v>
          </cell>
          <cell r="BB65">
            <v>0</v>
          </cell>
          <cell r="BH65">
            <v>0</v>
          </cell>
          <cell r="BI65">
            <v>43921</v>
          </cell>
          <cell r="BJ65">
            <v>488029.6860081582</v>
          </cell>
        </row>
        <row r="66">
          <cell r="N66">
            <v>43951</v>
          </cell>
          <cell r="O66">
            <v>488029.6860081582</v>
          </cell>
          <cell r="P66">
            <v>-1268.0771349556242</v>
          </cell>
          <cell r="Q66">
            <v>-1536.9228650443758</v>
          </cell>
          <cell r="R66">
            <v>-2805</v>
          </cell>
          <cell r="S66">
            <v>486492.7631431138</v>
          </cell>
          <cell r="AB66">
            <v>0</v>
          </cell>
          <cell r="AC66">
            <v>0</v>
          </cell>
          <cell r="AD66">
            <v>0</v>
          </cell>
          <cell r="AE66">
            <v>0</v>
          </cell>
          <cell r="AF66">
            <v>0</v>
          </cell>
          <cell r="AV66">
            <v>41</v>
          </cell>
          <cell r="AW66">
            <v>43951</v>
          </cell>
          <cell r="AX66">
            <v>-1268.0771349556242</v>
          </cell>
          <cell r="BA66">
            <v>0</v>
          </cell>
          <cell r="BB66">
            <v>0</v>
          </cell>
          <cell r="BH66">
            <v>0</v>
          </cell>
          <cell r="BI66">
            <v>43951</v>
          </cell>
          <cell r="BJ66">
            <v>486492.7631431138</v>
          </cell>
        </row>
        <row r="67">
          <cell r="N67">
            <v>43982</v>
          </cell>
          <cell r="O67">
            <v>486492.7631431138</v>
          </cell>
          <cell r="P67">
            <v>-1306.219776887262</v>
          </cell>
          <cell r="Q67">
            <v>-1498.780223112738</v>
          </cell>
          <cell r="R67">
            <v>-2805</v>
          </cell>
          <cell r="S67">
            <v>484993.9829200011</v>
          </cell>
          <cell r="AB67">
            <v>4</v>
          </cell>
          <cell r="AC67">
            <v>-15709.736291346355</v>
          </cell>
          <cell r="AD67">
            <v>-17950.263708653645</v>
          </cell>
          <cell r="AE67">
            <v>-33660</v>
          </cell>
          <cell r="AF67">
            <v>484993.9829200011</v>
          </cell>
          <cell r="AV67">
            <v>42</v>
          </cell>
          <cell r="AW67">
            <v>43982</v>
          </cell>
          <cell r="AX67">
            <v>-1306.219776887262</v>
          </cell>
          <cell r="BA67">
            <v>0</v>
          </cell>
          <cell r="BB67">
            <v>0</v>
          </cell>
          <cell r="BH67">
            <v>0</v>
          </cell>
          <cell r="BI67">
            <v>43982</v>
          </cell>
          <cell r="BJ67">
            <v>484993.9829200011</v>
          </cell>
        </row>
        <row r="68">
          <cell r="N68">
            <v>44012</v>
          </cell>
          <cell r="O68">
            <v>484993.9829200011</v>
          </cell>
          <cell r="P68">
            <v>-1260.1892834888552</v>
          </cell>
          <cell r="Q68">
            <v>-1544.8107165111448</v>
          </cell>
          <cell r="R68">
            <v>-2805</v>
          </cell>
          <cell r="S68">
            <v>483449.1722034899</v>
          </cell>
          <cell r="AB68">
            <v>0</v>
          </cell>
          <cell r="AC68">
            <v>0</v>
          </cell>
          <cell r="AD68">
            <v>0</v>
          </cell>
          <cell r="AE68">
            <v>0</v>
          </cell>
          <cell r="AF68">
            <v>0</v>
          </cell>
          <cell r="AV68">
            <v>43</v>
          </cell>
          <cell r="AW68">
            <v>44012</v>
          </cell>
          <cell r="AX68">
            <v>-1260.1892834888552</v>
          </cell>
          <cell r="BA68">
            <v>0</v>
          </cell>
          <cell r="BB68">
            <v>0</v>
          </cell>
          <cell r="BH68">
            <v>0</v>
          </cell>
          <cell r="BI68">
            <v>44012</v>
          </cell>
          <cell r="BJ68">
            <v>483449.1722034899</v>
          </cell>
        </row>
        <row r="69">
          <cell r="N69">
            <v>44043</v>
          </cell>
          <cell r="O69">
            <v>483449.1722034899</v>
          </cell>
          <cell r="P69">
            <v>-1298.047818372594</v>
          </cell>
          <cell r="Q69">
            <v>-1506.952181627406</v>
          </cell>
          <cell r="R69">
            <v>-2805</v>
          </cell>
          <cell r="S69">
            <v>481942.22002186254</v>
          </cell>
          <cell r="AB69">
            <v>0</v>
          </cell>
          <cell r="AC69">
            <v>0</v>
          </cell>
          <cell r="AD69">
            <v>0</v>
          </cell>
          <cell r="AE69">
            <v>0</v>
          </cell>
          <cell r="AF69">
            <v>0</v>
          </cell>
          <cell r="AV69">
            <v>44</v>
          </cell>
          <cell r="AW69">
            <v>44043</v>
          </cell>
          <cell r="AX69">
            <v>-1298.047818372594</v>
          </cell>
          <cell r="BA69">
            <v>0</v>
          </cell>
          <cell r="BB69">
            <v>0</v>
          </cell>
          <cell r="BH69">
            <v>0</v>
          </cell>
          <cell r="BI69">
            <v>44043</v>
          </cell>
          <cell r="BJ69">
            <v>481942.22002186254</v>
          </cell>
        </row>
        <row r="70">
          <cell r="N70">
            <v>44074</v>
          </cell>
          <cell r="O70">
            <v>481942.22002186254</v>
          </cell>
          <cell r="P70">
            <v>-1294.0016929384815</v>
          </cell>
          <cell r="Q70">
            <v>-1510.9983070615185</v>
          </cell>
          <cell r="R70">
            <v>-2805</v>
          </cell>
          <cell r="S70">
            <v>480431.22171480104</v>
          </cell>
          <cell r="AB70">
            <v>0</v>
          </cell>
          <cell r="AC70">
            <v>0</v>
          </cell>
          <cell r="AD70">
            <v>0</v>
          </cell>
          <cell r="AE70">
            <v>0</v>
          </cell>
          <cell r="AF70">
            <v>0</v>
          </cell>
          <cell r="AV70">
            <v>45</v>
          </cell>
          <cell r="AW70">
            <v>44074</v>
          </cell>
          <cell r="AX70">
            <v>-1294.0016929384815</v>
          </cell>
          <cell r="BA70">
            <v>0</v>
          </cell>
          <cell r="BB70">
            <v>0</v>
          </cell>
          <cell r="BH70">
            <v>0</v>
          </cell>
          <cell r="BI70">
            <v>44074</v>
          </cell>
          <cell r="BJ70">
            <v>480431.22171480104</v>
          </cell>
        </row>
        <row r="71">
          <cell r="N71">
            <v>44104</v>
          </cell>
          <cell r="O71">
            <v>480431.22171480104</v>
          </cell>
          <cell r="P71">
            <v>-1248.333584291737</v>
          </cell>
          <cell r="Q71">
            <v>-1556.666415708263</v>
          </cell>
          <cell r="R71">
            <v>-2805</v>
          </cell>
          <cell r="S71">
            <v>478874.5552990928</v>
          </cell>
          <cell r="AB71">
            <v>0</v>
          </cell>
          <cell r="AC71">
            <v>0</v>
          </cell>
          <cell r="AD71">
            <v>0</v>
          </cell>
          <cell r="AE71">
            <v>0</v>
          </cell>
          <cell r="AF71">
            <v>0</v>
          </cell>
          <cell r="AV71">
            <v>46</v>
          </cell>
          <cell r="AW71">
            <v>44104</v>
          </cell>
          <cell r="AX71">
            <v>-1248.333584291737</v>
          </cell>
          <cell r="BA71">
            <v>0</v>
          </cell>
          <cell r="BB71">
            <v>0</v>
          </cell>
          <cell r="BH71">
            <v>0</v>
          </cell>
          <cell r="BI71">
            <v>44104</v>
          </cell>
          <cell r="BJ71">
            <v>478874.5552990928</v>
          </cell>
        </row>
        <row r="72">
          <cell r="N72">
            <v>44135</v>
          </cell>
          <cell r="O72">
            <v>478874.5552990928</v>
          </cell>
          <cell r="P72">
            <v>-1285.7650969738208</v>
          </cell>
          <cell r="Q72">
            <v>-1519.2349030261792</v>
          </cell>
          <cell r="R72">
            <v>-2805</v>
          </cell>
          <cell r="S72">
            <v>477355.3203960666</v>
          </cell>
          <cell r="AB72">
            <v>0</v>
          </cell>
          <cell r="AC72">
            <v>0</v>
          </cell>
          <cell r="AD72">
            <v>0</v>
          </cell>
          <cell r="AE72">
            <v>0</v>
          </cell>
          <cell r="AF72">
            <v>0</v>
          </cell>
          <cell r="AV72">
            <v>47</v>
          </cell>
          <cell r="AW72">
            <v>44135</v>
          </cell>
          <cell r="AX72">
            <v>-1285.7650969738208</v>
          </cell>
          <cell r="BA72">
            <v>0</v>
          </cell>
          <cell r="BB72">
            <v>0</v>
          </cell>
          <cell r="BH72">
            <v>0</v>
          </cell>
          <cell r="BI72">
            <v>44135</v>
          </cell>
          <cell r="BJ72">
            <v>477355.3203960666</v>
          </cell>
        </row>
        <row r="73">
          <cell r="N73">
            <v>44165</v>
          </cell>
          <cell r="O73">
            <v>477355.3203960666</v>
          </cell>
          <cell r="P73">
            <v>-1240.3412833242057</v>
          </cell>
          <cell r="Q73">
            <v>-1564.6587166757943</v>
          </cell>
          <cell r="R73">
            <v>-2805</v>
          </cell>
          <cell r="S73">
            <v>475790.6616793908</v>
          </cell>
          <cell r="AB73">
            <v>0</v>
          </cell>
          <cell r="AC73">
            <v>0</v>
          </cell>
          <cell r="AD73">
            <v>0</v>
          </cell>
          <cell r="AE73">
            <v>0</v>
          </cell>
          <cell r="AF73">
            <v>0</v>
          </cell>
          <cell r="AV73">
            <v>48</v>
          </cell>
          <cell r="AW73">
            <v>44165</v>
          </cell>
          <cell r="AX73">
            <v>-1240.3412833242057</v>
          </cell>
          <cell r="BA73">
            <v>0</v>
          </cell>
          <cell r="BB73">
            <v>0</v>
          </cell>
          <cell r="BH73">
            <v>0</v>
          </cell>
          <cell r="BI73">
            <v>44165</v>
          </cell>
          <cell r="BJ73">
            <v>475790.6616793908</v>
          </cell>
        </row>
        <row r="74">
          <cell r="N74">
            <v>44196</v>
          </cell>
          <cell r="O74">
            <v>475790.6616793908</v>
          </cell>
          <cell r="P74">
            <v>-1277.4849268643095</v>
          </cell>
          <cell r="Q74">
            <v>-1527.5150731356905</v>
          </cell>
          <cell r="R74">
            <v>-2805</v>
          </cell>
          <cell r="S74">
            <v>474263.14660625515</v>
          </cell>
          <cell r="AB74">
            <v>0</v>
          </cell>
          <cell r="AC74">
            <v>0</v>
          </cell>
          <cell r="AD74">
            <v>0</v>
          </cell>
          <cell r="AE74">
            <v>0</v>
          </cell>
          <cell r="AF74">
            <v>0</v>
          </cell>
          <cell r="AV74">
            <v>49</v>
          </cell>
          <cell r="AW74">
            <v>44196</v>
          </cell>
          <cell r="AX74">
            <v>-1277.4849268643095</v>
          </cell>
          <cell r="BA74">
            <v>5</v>
          </cell>
          <cell r="BB74">
            <v>-33660</v>
          </cell>
          <cell r="BH74">
            <v>0</v>
          </cell>
          <cell r="BI74">
            <v>44196</v>
          </cell>
          <cell r="BJ74">
            <v>474263.14660625515</v>
          </cell>
        </row>
        <row r="75">
          <cell r="N75">
            <v>44227</v>
          </cell>
          <cell r="O75">
            <v>474263.14660625515</v>
          </cell>
          <cell r="P75">
            <v>-1276.8723127944302</v>
          </cell>
          <cell r="Q75">
            <v>-1528.1276872055698</v>
          </cell>
          <cell r="R75">
            <v>-2805</v>
          </cell>
          <cell r="S75">
            <v>472735.0189190496</v>
          </cell>
          <cell r="AB75">
            <v>0</v>
          </cell>
          <cell r="AC75">
            <v>0</v>
          </cell>
          <cell r="AD75">
            <v>0</v>
          </cell>
          <cell r="AE75">
            <v>0</v>
          </cell>
          <cell r="AF75">
            <v>0</v>
          </cell>
          <cell r="AV75">
            <v>50</v>
          </cell>
          <cell r="AW75">
            <v>44227</v>
          </cell>
          <cell r="AX75">
            <v>-1276.8723127944302</v>
          </cell>
          <cell r="BA75">
            <v>0</v>
          </cell>
          <cell r="BB75">
            <v>0</v>
          </cell>
          <cell r="BH75">
            <v>0</v>
          </cell>
          <cell r="BI75">
            <v>44227</v>
          </cell>
          <cell r="BJ75">
            <v>472735.0189190496</v>
          </cell>
        </row>
        <row r="76">
          <cell r="N76">
            <v>44255</v>
          </cell>
          <cell r="O76">
            <v>472735.0189190496</v>
          </cell>
          <cell r="P76">
            <v>-1149.587952856297</v>
          </cell>
          <cell r="Q76">
            <v>-1655.412047143703</v>
          </cell>
          <cell r="R76">
            <v>-2805</v>
          </cell>
          <cell r="S76">
            <v>471079.6068719059</v>
          </cell>
          <cell r="AB76">
            <v>0</v>
          </cell>
          <cell r="AC76">
            <v>0</v>
          </cell>
          <cell r="AD76">
            <v>0</v>
          </cell>
          <cell r="AE76">
            <v>0</v>
          </cell>
          <cell r="AF76">
            <v>0</v>
          </cell>
          <cell r="AV76">
            <v>51</v>
          </cell>
          <cell r="AW76">
            <v>44255</v>
          </cell>
          <cell r="AX76">
            <v>-1149.587952856297</v>
          </cell>
          <cell r="BA76">
            <v>0</v>
          </cell>
          <cell r="BB76">
            <v>0</v>
          </cell>
          <cell r="BH76">
            <v>0</v>
          </cell>
          <cell r="BI76">
            <v>44255</v>
          </cell>
          <cell r="BJ76">
            <v>471079.6068719059</v>
          </cell>
        </row>
        <row r="77">
          <cell r="N77">
            <v>44286</v>
          </cell>
          <cell r="O77">
            <v>471079.6068719059</v>
          </cell>
          <cell r="P77">
            <v>-1268.3011771863617</v>
          </cell>
          <cell r="Q77">
            <v>-1536.6988228136383</v>
          </cell>
          <cell r="R77">
            <v>-2805</v>
          </cell>
          <cell r="S77">
            <v>469542.9080490923</v>
          </cell>
          <cell r="AB77">
            <v>0</v>
          </cell>
          <cell r="AC77">
            <v>0</v>
          </cell>
          <cell r="AD77">
            <v>0</v>
          </cell>
          <cell r="AE77">
            <v>0</v>
          </cell>
          <cell r="AF77">
            <v>0</v>
          </cell>
          <cell r="AV77">
            <v>52</v>
          </cell>
          <cell r="AW77">
            <v>44286</v>
          </cell>
          <cell r="AX77">
            <v>-1268.3011771863617</v>
          </cell>
          <cell r="BA77">
            <v>0</v>
          </cell>
          <cell r="BB77">
            <v>0</v>
          </cell>
          <cell r="BH77">
            <v>0</v>
          </cell>
          <cell r="BI77">
            <v>44286</v>
          </cell>
          <cell r="BJ77">
            <v>469542.9080490923</v>
          </cell>
        </row>
        <row r="78">
          <cell r="N78">
            <v>44316</v>
          </cell>
          <cell r="O78">
            <v>469542.9080490923</v>
          </cell>
          <cell r="P78">
            <v>-1223.3843987799637</v>
          </cell>
          <cell r="Q78">
            <v>-1581.6156012200363</v>
          </cell>
          <cell r="R78">
            <v>-2805</v>
          </cell>
          <cell r="S78">
            <v>467961.2924478722</v>
          </cell>
          <cell r="AB78">
            <v>0</v>
          </cell>
          <cell r="AC78">
            <v>0</v>
          </cell>
          <cell r="AD78">
            <v>0</v>
          </cell>
          <cell r="AE78">
            <v>0</v>
          </cell>
          <cell r="AF78">
            <v>0</v>
          </cell>
          <cell r="AV78">
            <v>53</v>
          </cell>
          <cell r="AW78">
            <v>44316</v>
          </cell>
          <cell r="AX78">
            <v>-1223.3843987799637</v>
          </cell>
          <cell r="BA78">
            <v>0</v>
          </cell>
          <cell r="BB78">
            <v>0</v>
          </cell>
          <cell r="BH78">
            <v>0</v>
          </cell>
          <cell r="BI78">
            <v>44316</v>
          </cell>
          <cell r="BJ78">
            <v>467961.2924478722</v>
          </cell>
        </row>
        <row r="79">
          <cell r="N79">
            <v>44347</v>
          </cell>
          <cell r="O79">
            <v>467961.2924478722</v>
          </cell>
          <cell r="P79">
            <v>-1259.9056495576003</v>
          </cell>
          <cell r="Q79">
            <v>-1545.0943504423997</v>
          </cell>
          <cell r="R79">
            <v>-2805</v>
          </cell>
          <cell r="S79">
            <v>466416.1980974298</v>
          </cell>
          <cell r="AB79">
            <v>5</v>
          </cell>
          <cell r="AC79">
            <v>-15082.215177428658</v>
          </cell>
          <cell r="AD79">
            <v>-18577.784822571342</v>
          </cell>
          <cell r="AE79">
            <v>-33660</v>
          </cell>
          <cell r="AF79">
            <v>466416.1980974298</v>
          </cell>
          <cell r="AV79">
            <v>54</v>
          </cell>
          <cell r="AW79">
            <v>44347</v>
          </cell>
          <cell r="AX79">
            <v>-1259.9056495576003</v>
          </cell>
          <cell r="BA79">
            <v>0</v>
          </cell>
          <cell r="BB79">
            <v>0</v>
          </cell>
          <cell r="BH79">
            <v>0</v>
          </cell>
          <cell r="BI79">
            <v>44347</v>
          </cell>
          <cell r="BJ79">
            <v>466416.1980974298</v>
          </cell>
        </row>
        <row r="80">
          <cell r="N80">
            <v>44377</v>
          </cell>
          <cell r="O80">
            <v>466416.1980974298</v>
          </cell>
          <cell r="P80">
            <v>-1215.237820248372</v>
          </cell>
          <cell r="Q80">
            <v>-1589.762179751628</v>
          </cell>
          <cell r="R80">
            <v>-2805</v>
          </cell>
          <cell r="S80">
            <v>464826.4359176782</v>
          </cell>
          <cell r="AB80">
            <v>0</v>
          </cell>
          <cell r="AC80">
            <v>0</v>
          </cell>
          <cell r="AD80">
            <v>0</v>
          </cell>
          <cell r="AE80">
            <v>0</v>
          </cell>
          <cell r="AF80">
            <v>0</v>
          </cell>
          <cell r="AV80">
            <v>55</v>
          </cell>
          <cell r="AW80">
            <v>44377</v>
          </cell>
          <cell r="AX80">
            <v>-1215.237820248372</v>
          </cell>
          <cell r="BA80">
            <v>0</v>
          </cell>
          <cell r="BB80">
            <v>0</v>
          </cell>
          <cell r="BH80">
            <v>0</v>
          </cell>
          <cell r="BI80">
            <v>44377</v>
          </cell>
          <cell r="BJ80">
            <v>464826.4359176782</v>
          </cell>
        </row>
        <row r="81">
          <cell r="N81">
            <v>44408</v>
          </cell>
          <cell r="O81">
            <v>464826.4359176782</v>
          </cell>
          <cell r="P81">
            <v>-1251.4655851405546</v>
          </cell>
          <cell r="Q81">
            <v>-1553.5344148594454</v>
          </cell>
          <cell r="R81">
            <v>-2805</v>
          </cell>
          <cell r="S81">
            <v>463272.90150281874</v>
          </cell>
          <cell r="AB81">
            <v>0</v>
          </cell>
          <cell r="AC81">
            <v>0</v>
          </cell>
          <cell r="AD81">
            <v>0</v>
          </cell>
          <cell r="AE81">
            <v>0</v>
          </cell>
          <cell r="AF81">
            <v>0</v>
          </cell>
          <cell r="AV81">
            <v>56</v>
          </cell>
          <cell r="AW81">
            <v>44408</v>
          </cell>
          <cell r="AX81">
            <v>-1251.4655851405546</v>
          </cell>
          <cell r="BA81">
            <v>0</v>
          </cell>
          <cell r="BB81">
            <v>0</v>
          </cell>
          <cell r="BH81">
            <v>0</v>
          </cell>
          <cell r="BI81">
            <v>44408</v>
          </cell>
          <cell r="BJ81">
            <v>463272.90150281874</v>
          </cell>
        </row>
        <row r="82">
          <cell r="N82">
            <v>44439</v>
          </cell>
          <cell r="O82">
            <v>463272.90150281874</v>
          </cell>
          <cell r="P82">
            <v>-1247.2829597447123</v>
          </cell>
          <cell r="Q82">
            <v>-1557.7170402552877</v>
          </cell>
          <cell r="R82">
            <v>-2805</v>
          </cell>
          <cell r="S82">
            <v>461715.1844625634</v>
          </cell>
          <cell r="AB82">
            <v>0</v>
          </cell>
          <cell r="AC82">
            <v>0</v>
          </cell>
          <cell r="AD82">
            <v>0</v>
          </cell>
          <cell r="AE82">
            <v>0</v>
          </cell>
          <cell r="AF82">
            <v>0</v>
          </cell>
          <cell r="AV82">
            <v>57</v>
          </cell>
          <cell r="AW82">
            <v>44439</v>
          </cell>
          <cell r="AX82">
            <v>-1247.2829597447123</v>
          </cell>
          <cell r="BA82">
            <v>0</v>
          </cell>
          <cell r="BB82">
            <v>0</v>
          </cell>
          <cell r="BH82">
            <v>0</v>
          </cell>
          <cell r="BI82">
            <v>44439</v>
          </cell>
          <cell r="BJ82">
            <v>461715.1844625634</v>
          </cell>
        </row>
        <row r="83">
          <cell r="N83">
            <v>44469</v>
          </cell>
          <cell r="O83">
            <v>461715.1844625634</v>
          </cell>
          <cell r="P83">
            <v>-1202.989425818898</v>
          </cell>
          <cell r="Q83">
            <v>-1602.010574181102</v>
          </cell>
          <cell r="R83">
            <v>-2805</v>
          </cell>
          <cell r="S83">
            <v>460113.1738883823</v>
          </cell>
          <cell r="AB83">
            <v>0</v>
          </cell>
          <cell r="AC83">
            <v>0</v>
          </cell>
          <cell r="AD83">
            <v>0</v>
          </cell>
          <cell r="AE83">
            <v>0</v>
          </cell>
          <cell r="AF83">
            <v>0</v>
          </cell>
          <cell r="AV83">
            <v>58</v>
          </cell>
          <cell r="AW83">
            <v>44469</v>
          </cell>
          <cell r="AX83">
            <v>-1202.989425818898</v>
          </cell>
          <cell r="BA83">
            <v>0</v>
          </cell>
          <cell r="BB83">
            <v>0</v>
          </cell>
          <cell r="BH83">
            <v>0</v>
          </cell>
          <cell r="BI83">
            <v>44469</v>
          </cell>
          <cell r="BJ83">
            <v>460113.1738883823</v>
          </cell>
        </row>
        <row r="84">
          <cell r="N84">
            <v>44500</v>
          </cell>
          <cell r="O84">
            <v>460113.1738883823</v>
          </cell>
          <cell r="P84">
            <v>-1238.7759341920914</v>
          </cell>
          <cell r="Q84">
            <v>-1566.2240658079086</v>
          </cell>
          <cell r="R84">
            <v>-2805</v>
          </cell>
          <cell r="S84">
            <v>458546.94982257445</v>
          </cell>
          <cell r="AB84">
            <v>0</v>
          </cell>
          <cell r="AC84">
            <v>0</v>
          </cell>
          <cell r="AD84">
            <v>0</v>
          </cell>
          <cell r="AE84">
            <v>0</v>
          </cell>
          <cell r="AF84">
            <v>0</v>
          </cell>
          <cell r="AV84">
            <v>59</v>
          </cell>
          <cell r="AW84">
            <v>44500</v>
          </cell>
          <cell r="AX84">
            <v>-1238.7759341920914</v>
          </cell>
          <cell r="BA84">
            <v>0</v>
          </cell>
          <cell r="BB84">
            <v>0</v>
          </cell>
          <cell r="BH84">
            <v>0</v>
          </cell>
          <cell r="BI84">
            <v>44500</v>
          </cell>
          <cell r="BJ84">
            <v>458546.94982257445</v>
          </cell>
        </row>
        <row r="85">
          <cell r="N85">
            <v>44530</v>
          </cell>
          <cell r="O85">
            <v>458546.94982257445</v>
          </cell>
          <cell r="P85">
            <v>-1194.7346555651186</v>
          </cell>
          <cell r="Q85">
            <v>-1610.2653444348814</v>
          </cell>
          <cell r="R85">
            <v>-2805</v>
          </cell>
          <cell r="S85">
            <v>456936.68447813956</v>
          </cell>
          <cell r="AB85">
            <v>0</v>
          </cell>
          <cell r="AC85">
            <v>0</v>
          </cell>
          <cell r="AD85">
            <v>0</v>
          </cell>
          <cell r="AE85">
            <v>0</v>
          </cell>
          <cell r="AF85">
            <v>0</v>
          </cell>
          <cell r="AV85">
            <v>60</v>
          </cell>
          <cell r="AW85">
            <v>44530</v>
          </cell>
          <cell r="AX85">
            <v>-1194.7346555651186</v>
          </cell>
          <cell r="BA85">
            <v>0</v>
          </cell>
          <cell r="BB85">
            <v>0</v>
          </cell>
          <cell r="BH85">
            <v>0</v>
          </cell>
          <cell r="BI85">
            <v>44530</v>
          </cell>
          <cell r="BJ85">
            <v>456936.68447813956</v>
          </cell>
        </row>
        <row r="86">
          <cell r="N86">
            <v>44561</v>
          </cell>
          <cell r="O86">
            <v>456936.68447813956</v>
          </cell>
          <cell r="P86">
            <v>-1230.2237803744324</v>
          </cell>
          <cell r="Q86">
            <v>-1574.7762196255676</v>
          </cell>
          <cell r="R86">
            <v>-2805</v>
          </cell>
          <cell r="S86">
            <v>455361.908258514</v>
          </cell>
          <cell r="AB86">
            <v>0</v>
          </cell>
          <cell r="AC86">
            <v>0</v>
          </cell>
          <cell r="AD86">
            <v>0</v>
          </cell>
          <cell r="AE86">
            <v>0</v>
          </cell>
          <cell r="AF86">
            <v>0</v>
          </cell>
          <cell r="AV86">
            <v>61</v>
          </cell>
          <cell r="AW86">
            <v>44561</v>
          </cell>
          <cell r="AX86">
            <v>-1230.2237803744324</v>
          </cell>
          <cell r="BA86">
            <v>6</v>
          </cell>
          <cell r="BB86">
            <v>-33660</v>
          </cell>
          <cell r="BH86">
            <v>0</v>
          </cell>
          <cell r="BI86">
            <v>44561</v>
          </cell>
          <cell r="BJ86">
            <v>455361.908258514</v>
          </cell>
        </row>
        <row r="87">
          <cell r="N87">
            <v>44592</v>
          </cell>
          <cell r="O87">
            <v>455361.908258514</v>
          </cell>
          <cell r="P87">
            <v>-1225.9839650565527</v>
          </cell>
          <cell r="Q87">
            <v>-1579.0160349434473</v>
          </cell>
          <cell r="R87">
            <v>-2805</v>
          </cell>
          <cell r="S87">
            <v>453782.89222357055</v>
          </cell>
          <cell r="AB87">
            <v>0</v>
          </cell>
          <cell r="AC87">
            <v>0</v>
          </cell>
          <cell r="AD87">
            <v>0</v>
          </cell>
          <cell r="AE87">
            <v>0</v>
          </cell>
          <cell r="AF87">
            <v>0</v>
          </cell>
          <cell r="AV87">
            <v>62</v>
          </cell>
          <cell r="AW87">
            <v>44592</v>
          </cell>
          <cell r="AX87">
            <v>-1225.9839650565527</v>
          </cell>
          <cell r="BA87">
            <v>0</v>
          </cell>
          <cell r="BB87">
            <v>0</v>
          </cell>
          <cell r="BH87">
            <v>0</v>
          </cell>
          <cell r="BI87">
            <v>44592</v>
          </cell>
          <cell r="BJ87">
            <v>453782.89222357055</v>
          </cell>
        </row>
        <row r="88">
          <cell r="N88">
            <v>44620</v>
          </cell>
          <cell r="O88">
            <v>453782.89222357055</v>
          </cell>
          <cell r="P88">
            <v>-1103.5005346236746</v>
          </cell>
          <cell r="Q88">
            <v>-1701.4994653763254</v>
          </cell>
          <cell r="R88">
            <v>-2805</v>
          </cell>
          <cell r="S88">
            <v>452081.39275819424</v>
          </cell>
          <cell r="AB88">
            <v>0</v>
          </cell>
          <cell r="AC88">
            <v>0</v>
          </cell>
          <cell r="AD88">
            <v>0</v>
          </cell>
          <cell r="AE88">
            <v>0</v>
          </cell>
          <cell r="AF88">
            <v>0</v>
          </cell>
          <cell r="AV88">
            <v>63</v>
          </cell>
          <cell r="AW88">
            <v>44620</v>
          </cell>
          <cell r="AX88">
            <v>-1103.5005346236746</v>
          </cell>
          <cell r="BA88">
            <v>0</v>
          </cell>
          <cell r="BB88">
            <v>0</v>
          </cell>
          <cell r="BH88">
            <v>0</v>
          </cell>
          <cell r="BI88">
            <v>44620</v>
          </cell>
          <cell r="BJ88">
            <v>452081.39275819424</v>
          </cell>
        </row>
        <row r="89">
          <cell r="N89">
            <v>44651</v>
          </cell>
          <cell r="O89">
            <v>452081.39275819424</v>
          </cell>
          <cell r="P89">
            <v>-1217.1517388040481</v>
          </cell>
          <cell r="Q89">
            <v>-1587.8482611959519</v>
          </cell>
          <cell r="R89">
            <v>-2805</v>
          </cell>
          <cell r="S89">
            <v>450493.5444969983</v>
          </cell>
          <cell r="AB89">
            <v>0</v>
          </cell>
          <cell r="AC89">
            <v>0</v>
          </cell>
          <cell r="AD89">
            <v>0</v>
          </cell>
          <cell r="AE89">
            <v>0</v>
          </cell>
          <cell r="AF89">
            <v>0</v>
          </cell>
          <cell r="AV89">
            <v>64</v>
          </cell>
          <cell r="AW89">
            <v>44651</v>
          </cell>
          <cell r="AX89">
            <v>-1217.1517388040481</v>
          </cell>
          <cell r="BA89">
            <v>0</v>
          </cell>
          <cell r="BB89">
            <v>0</v>
          </cell>
          <cell r="BH89">
            <v>0</v>
          </cell>
          <cell r="BI89">
            <v>44651</v>
          </cell>
          <cell r="BJ89">
            <v>450493.5444969983</v>
          </cell>
        </row>
        <row r="90">
          <cell r="N90">
            <v>44681</v>
          </cell>
          <cell r="O90">
            <v>450493.5444969983</v>
          </cell>
          <cell r="P90">
            <v>-1173.7516734702613</v>
          </cell>
          <cell r="Q90">
            <v>-1631.2483265297387</v>
          </cell>
          <cell r="R90">
            <v>-2805</v>
          </cell>
          <cell r="S90">
            <v>448862.29617046856</v>
          </cell>
          <cell r="AB90">
            <v>0</v>
          </cell>
          <cell r="AC90">
            <v>0</v>
          </cell>
          <cell r="AD90">
            <v>0</v>
          </cell>
          <cell r="AE90">
            <v>0</v>
          </cell>
          <cell r="AF90">
            <v>0</v>
          </cell>
          <cell r="AV90">
            <v>65</v>
          </cell>
          <cell r="AW90">
            <v>44681</v>
          </cell>
          <cell r="AX90">
            <v>-1173.7516734702613</v>
          </cell>
          <cell r="BA90">
            <v>0</v>
          </cell>
          <cell r="BB90">
            <v>0</v>
          </cell>
          <cell r="BH90">
            <v>0</v>
          </cell>
          <cell r="BI90">
            <v>44681</v>
          </cell>
          <cell r="BJ90">
            <v>448862.29617046856</v>
          </cell>
        </row>
        <row r="91">
          <cell r="N91">
            <v>44712</v>
          </cell>
          <cell r="O91">
            <v>448862.29617046856</v>
          </cell>
          <cell r="P91">
            <v>-1208.4848724567657</v>
          </cell>
          <cell r="Q91">
            <v>-1596.5151275432343</v>
          </cell>
          <cell r="R91">
            <v>-2805</v>
          </cell>
          <cell r="S91">
            <v>447265.7810429253</v>
          </cell>
          <cell r="AB91">
            <v>6</v>
          </cell>
          <cell r="AC91">
            <v>-14509.582945495478</v>
          </cell>
          <cell r="AD91">
            <v>-19150.41705450452</v>
          </cell>
          <cell r="AE91">
            <v>-33660</v>
          </cell>
          <cell r="AF91">
            <v>447265.7810429253</v>
          </cell>
          <cell r="AV91">
            <v>66</v>
          </cell>
          <cell r="AW91">
            <v>44712</v>
          </cell>
          <cell r="AX91">
            <v>-1208.4848724567657</v>
          </cell>
          <cell r="BA91">
            <v>0</v>
          </cell>
          <cell r="BB91">
            <v>0</v>
          </cell>
          <cell r="BH91">
            <v>0</v>
          </cell>
          <cell r="BI91">
            <v>44712</v>
          </cell>
          <cell r="BJ91">
            <v>447265.7810429253</v>
          </cell>
        </row>
        <row r="92">
          <cell r="N92">
            <v>44742</v>
          </cell>
          <cell r="O92">
            <v>447265.7810429253</v>
          </cell>
          <cell r="P92">
            <v>-1165.3418021145808</v>
          </cell>
          <cell r="Q92">
            <v>-1639.6581978854192</v>
          </cell>
          <cell r="R92">
            <v>-2805</v>
          </cell>
          <cell r="S92">
            <v>445626.1228450399</v>
          </cell>
          <cell r="AB92">
            <v>0</v>
          </cell>
          <cell r="AC92">
            <v>0</v>
          </cell>
          <cell r="AD92">
            <v>0</v>
          </cell>
          <cell r="AE92">
            <v>0</v>
          </cell>
          <cell r="AF92">
            <v>0</v>
          </cell>
          <cell r="AV92">
            <v>67</v>
          </cell>
          <cell r="AW92">
            <v>44742</v>
          </cell>
          <cell r="AX92">
            <v>-1165.3418021145808</v>
          </cell>
          <cell r="BA92">
            <v>0</v>
          </cell>
          <cell r="BB92">
            <v>0</v>
          </cell>
          <cell r="BH92">
            <v>0</v>
          </cell>
          <cell r="BI92">
            <v>44742</v>
          </cell>
          <cell r="BJ92">
            <v>445626.1228450399</v>
          </cell>
        </row>
        <row r="93">
          <cell r="N93">
            <v>44773</v>
          </cell>
          <cell r="O93">
            <v>445626.1228450399</v>
          </cell>
          <cell r="P93">
            <v>-1199.772029917317</v>
          </cell>
          <cell r="Q93">
            <v>-1605.227970082683</v>
          </cell>
          <cell r="R93">
            <v>-2805</v>
          </cell>
          <cell r="S93">
            <v>444020.8948749572</v>
          </cell>
          <cell r="AB93">
            <v>0</v>
          </cell>
          <cell r="AC93">
            <v>0</v>
          </cell>
          <cell r="AD93">
            <v>0</v>
          </cell>
          <cell r="AE93">
            <v>0</v>
          </cell>
          <cell r="AF93">
            <v>0</v>
          </cell>
          <cell r="AV93">
            <v>68</v>
          </cell>
          <cell r="AW93">
            <v>44773</v>
          </cell>
          <cell r="AX93">
            <v>-1199.772029917317</v>
          </cell>
          <cell r="BA93">
            <v>0</v>
          </cell>
          <cell r="BB93">
            <v>0</v>
          </cell>
          <cell r="BH93">
            <v>0</v>
          </cell>
          <cell r="BI93">
            <v>44773</v>
          </cell>
          <cell r="BJ93">
            <v>444020.8948749572</v>
          </cell>
        </row>
        <row r="94">
          <cell r="N94">
            <v>44804</v>
          </cell>
          <cell r="O94">
            <v>444020.8948749572</v>
          </cell>
          <cell r="P94">
            <v>-1195.4502284756727</v>
          </cell>
          <cell r="Q94">
            <v>-1609.5497715243273</v>
          </cell>
          <cell r="R94">
            <v>-2805</v>
          </cell>
          <cell r="S94">
            <v>442411.3451034329</v>
          </cell>
          <cell r="AB94">
            <v>0</v>
          </cell>
          <cell r="AC94">
            <v>0</v>
          </cell>
          <cell r="AD94">
            <v>0</v>
          </cell>
          <cell r="AE94">
            <v>0</v>
          </cell>
          <cell r="AF94">
            <v>0</v>
          </cell>
          <cell r="AV94">
            <v>69</v>
          </cell>
          <cell r="AW94">
            <v>44804</v>
          </cell>
          <cell r="AX94">
            <v>-1195.4502284756727</v>
          </cell>
          <cell r="BA94">
            <v>0</v>
          </cell>
          <cell r="BB94">
            <v>0</v>
          </cell>
          <cell r="BH94">
            <v>0</v>
          </cell>
          <cell r="BI94">
            <v>44804</v>
          </cell>
          <cell r="BJ94">
            <v>442411.3451034329</v>
          </cell>
        </row>
        <row r="95">
          <cell r="N95">
            <v>44834</v>
          </cell>
          <cell r="O95">
            <v>442411.3451034329</v>
          </cell>
          <cell r="P95">
            <v>-1152.693669022917</v>
          </cell>
          <cell r="Q95">
            <v>-1652.306330977083</v>
          </cell>
          <cell r="R95">
            <v>-2805</v>
          </cell>
          <cell r="S95">
            <v>440759.0387724558</v>
          </cell>
          <cell r="AB95">
            <v>0</v>
          </cell>
          <cell r="AC95">
            <v>0</v>
          </cell>
          <cell r="AD95">
            <v>0</v>
          </cell>
          <cell r="AE95">
            <v>0</v>
          </cell>
          <cell r="AF95">
            <v>0</v>
          </cell>
          <cell r="AV95">
            <v>70</v>
          </cell>
          <cell r="AW95">
            <v>44834</v>
          </cell>
          <cell r="AX95">
            <v>-1152.693669022917</v>
          </cell>
          <cell r="BA95">
            <v>0</v>
          </cell>
          <cell r="BB95">
            <v>0</v>
          </cell>
          <cell r="BH95">
            <v>0</v>
          </cell>
          <cell r="BI95">
            <v>44834</v>
          </cell>
          <cell r="BJ95">
            <v>440759.0387724558</v>
          </cell>
        </row>
        <row r="96">
          <cell r="N96">
            <v>44865</v>
          </cell>
          <cell r="O96">
            <v>440759.0387724558</v>
          </cell>
          <cell r="P96">
            <v>-1186.6682394566915</v>
          </cell>
          <cell r="Q96">
            <v>-1618.3317605433085</v>
          </cell>
          <cell r="R96">
            <v>-2805</v>
          </cell>
          <cell r="S96">
            <v>439140.70701191254</v>
          </cell>
          <cell r="AB96">
            <v>0</v>
          </cell>
          <cell r="AC96">
            <v>0</v>
          </cell>
          <cell r="AD96">
            <v>0</v>
          </cell>
          <cell r="AE96">
            <v>0</v>
          </cell>
          <cell r="AF96">
            <v>0</v>
          </cell>
          <cell r="AV96">
            <v>71</v>
          </cell>
          <cell r="AW96">
            <v>44865</v>
          </cell>
          <cell r="AX96">
            <v>-1186.6682394566915</v>
          </cell>
          <cell r="BA96">
            <v>0</v>
          </cell>
          <cell r="BB96">
            <v>0</v>
          </cell>
          <cell r="BH96">
            <v>0</v>
          </cell>
          <cell r="BI96">
            <v>44865</v>
          </cell>
          <cell r="BJ96">
            <v>439140.70701191254</v>
          </cell>
        </row>
        <row r="97">
          <cell r="N97">
            <v>44895</v>
          </cell>
          <cell r="O97">
            <v>439140.70701191254</v>
          </cell>
          <cell r="P97">
            <v>-1144.172088680353</v>
          </cell>
          <cell r="Q97">
            <v>-1660.827911319647</v>
          </cell>
          <cell r="R97">
            <v>-2805</v>
          </cell>
          <cell r="S97">
            <v>437479.8791005929</v>
          </cell>
          <cell r="AB97">
            <v>0</v>
          </cell>
          <cell r="AC97">
            <v>0</v>
          </cell>
          <cell r="AD97">
            <v>0</v>
          </cell>
          <cell r="AE97">
            <v>0</v>
          </cell>
          <cell r="AF97">
            <v>0</v>
          </cell>
          <cell r="AV97">
            <v>72</v>
          </cell>
          <cell r="AW97">
            <v>44895</v>
          </cell>
          <cell r="AX97">
            <v>-1144.172088680353</v>
          </cell>
          <cell r="BA97">
            <v>0</v>
          </cell>
          <cell r="BB97">
            <v>0</v>
          </cell>
          <cell r="BH97">
            <v>0</v>
          </cell>
          <cell r="BI97">
            <v>44895</v>
          </cell>
          <cell r="BJ97">
            <v>437479.8791005929</v>
          </cell>
        </row>
        <row r="98">
          <cell r="N98">
            <v>44926</v>
          </cell>
          <cell r="O98">
            <v>437479.8791005929</v>
          </cell>
          <cell r="P98">
            <v>-1177.8396635401443</v>
          </cell>
          <cell r="Q98">
            <v>-1627.1603364598557</v>
          </cell>
          <cell r="R98">
            <v>-2805</v>
          </cell>
          <cell r="S98">
            <v>435852.71876413305</v>
          </cell>
          <cell r="AB98">
            <v>0</v>
          </cell>
          <cell r="AC98">
            <v>0</v>
          </cell>
          <cell r="AD98">
            <v>0</v>
          </cell>
          <cell r="AE98">
            <v>0</v>
          </cell>
          <cell r="AF98">
            <v>0</v>
          </cell>
          <cell r="AV98">
            <v>73</v>
          </cell>
          <cell r="AW98">
            <v>44926</v>
          </cell>
          <cell r="AX98">
            <v>-1177.8396635401443</v>
          </cell>
          <cell r="BA98">
            <v>7</v>
          </cell>
          <cell r="BB98">
            <v>-33660</v>
          </cell>
          <cell r="BH98">
            <v>0</v>
          </cell>
          <cell r="BI98">
            <v>44926</v>
          </cell>
          <cell r="BJ98">
            <v>435852.71876413305</v>
          </cell>
        </row>
        <row r="99">
          <cell r="N99">
            <v>44957</v>
          </cell>
          <cell r="O99">
            <v>435852.71876413305</v>
          </cell>
          <cell r="P99">
            <v>-1173.4588129575716</v>
          </cell>
          <cell r="Q99">
            <v>-1631.5411870424284</v>
          </cell>
          <cell r="R99">
            <v>-2805</v>
          </cell>
          <cell r="S99">
            <v>434221.1775770906</v>
          </cell>
          <cell r="AB99">
            <v>0</v>
          </cell>
          <cell r="AC99">
            <v>0</v>
          </cell>
          <cell r="AD99">
            <v>0</v>
          </cell>
          <cell r="AE99">
            <v>0</v>
          </cell>
          <cell r="AF99">
            <v>0</v>
          </cell>
          <cell r="AV99">
            <v>74</v>
          </cell>
          <cell r="AW99">
            <v>44957</v>
          </cell>
          <cell r="AX99">
            <v>-1173.4588129575716</v>
          </cell>
          <cell r="BA99">
            <v>0</v>
          </cell>
          <cell r="BB99">
            <v>0</v>
          </cell>
          <cell r="BH99">
            <v>0</v>
          </cell>
          <cell r="BI99">
            <v>44957</v>
          </cell>
          <cell r="BJ99">
            <v>434221.1775770906</v>
          </cell>
        </row>
        <row r="100">
          <cell r="N100">
            <v>44985</v>
          </cell>
          <cell r="O100">
            <v>434221.1775770906</v>
          </cell>
          <cell r="P100">
            <v>-1055.930732102536</v>
          </cell>
          <cell r="Q100">
            <v>-1749.069267897464</v>
          </cell>
          <cell r="R100">
            <v>-2805</v>
          </cell>
          <cell r="S100">
            <v>432472.10830919317</v>
          </cell>
          <cell r="AB100">
            <v>0</v>
          </cell>
          <cell r="AC100">
            <v>0</v>
          </cell>
          <cell r="AD100">
            <v>0</v>
          </cell>
          <cell r="AE100">
            <v>0</v>
          </cell>
          <cell r="AF100">
            <v>0</v>
          </cell>
          <cell r="AV100">
            <v>75</v>
          </cell>
          <cell r="AW100">
            <v>44985</v>
          </cell>
          <cell r="AX100">
            <v>-1055.930732102536</v>
          </cell>
          <cell r="BA100">
            <v>0</v>
          </cell>
          <cell r="BB100">
            <v>0</v>
          </cell>
          <cell r="BH100">
            <v>0</v>
          </cell>
          <cell r="BI100">
            <v>44985</v>
          </cell>
          <cell r="BJ100">
            <v>432472.10830919317</v>
          </cell>
        </row>
        <row r="101">
          <cell r="N101">
            <v>45016</v>
          </cell>
          <cell r="O101">
            <v>432472.10830919317</v>
          </cell>
          <cell r="P101">
            <v>-1164.357098179299</v>
          </cell>
          <cell r="Q101">
            <v>-1640.642901820701</v>
          </cell>
          <cell r="R101">
            <v>-2805</v>
          </cell>
          <cell r="S101">
            <v>430831.46540737245</v>
          </cell>
          <cell r="AB101">
            <v>0</v>
          </cell>
          <cell r="AC101">
            <v>0</v>
          </cell>
          <cell r="AD101">
            <v>0</v>
          </cell>
          <cell r="AE101">
            <v>0</v>
          </cell>
          <cell r="AF101">
            <v>0</v>
          </cell>
          <cell r="AV101">
            <v>76</v>
          </cell>
          <cell r="AW101">
            <v>45016</v>
          </cell>
          <cell r="AX101">
            <v>-1164.357098179299</v>
          </cell>
          <cell r="BA101">
            <v>0</v>
          </cell>
          <cell r="BB101">
            <v>0</v>
          </cell>
          <cell r="BH101">
            <v>0</v>
          </cell>
          <cell r="BI101">
            <v>45016</v>
          </cell>
          <cell r="BJ101">
            <v>430831.46540737245</v>
          </cell>
        </row>
        <row r="102">
          <cell r="N102">
            <v>45046</v>
          </cell>
          <cell r="O102">
            <v>430831.46540737245</v>
          </cell>
          <cell r="P102">
            <v>-1122.522530417565</v>
          </cell>
          <cell r="Q102">
            <v>-1682.477469582435</v>
          </cell>
          <cell r="R102">
            <v>-2805</v>
          </cell>
          <cell r="S102">
            <v>429148.98793779</v>
          </cell>
          <cell r="AB102">
            <v>0</v>
          </cell>
          <cell r="AC102">
            <v>0</v>
          </cell>
          <cell r="AD102">
            <v>0</v>
          </cell>
          <cell r="AE102">
            <v>0</v>
          </cell>
          <cell r="AF102">
            <v>0</v>
          </cell>
          <cell r="AV102">
            <v>77</v>
          </cell>
          <cell r="AW102">
            <v>45046</v>
          </cell>
          <cell r="AX102">
            <v>-1122.522530417565</v>
          </cell>
          <cell r="BA102">
            <v>0</v>
          </cell>
          <cell r="BB102">
            <v>0</v>
          </cell>
          <cell r="BH102">
            <v>0</v>
          </cell>
          <cell r="BI102">
            <v>45046</v>
          </cell>
          <cell r="BJ102">
            <v>429148.98793779</v>
          </cell>
        </row>
        <row r="103">
          <cell r="N103">
            <v>45077</v>
          </cell>
          <cell r="O103">
            <v>429148.98793779</v>
          </cell>
          <cell r="P103">
            <v>-1155.410165606757</v>
          </cell>
          <cell r="Q103">
            <v>-1649.589834393243</v>
          </cell>
          <cell r="R103">
            <v>-2805</v>
          </cell>
          <cell r="S103">
            <v>427499.39810339676</v>
          </cell>
          <cell r="AB103">
            <v>7</v>
          </cell>
          <cell r="AC103">
            <v>-13893.617060471406</v>
          </cell>
          <cell r="AD103">
            <v>-19766.382939528594</v>
          </cell>
          <cell r="AE103">
            <v>-33660</v>
          </cell>
          <cell r="AF103">
            <v>427499.39810339676</v>
          </cell>
          <cell r="AV103">
            <v>78</v>
          </cell>
          <cell r="AW103">
            <v>45077</v>
          </cell>
          <cell r="AX103">
            <v>-1155.410165606757</v>
          </cell>
          <cell r="BA103">
            <v>0</v>
          </cell>
          <cell r="BB103">
            <v>0</v>
          </cell>
          <cell r="BH103">
            <v>0</v>
          </cell>
          <cell r="BI103">
            <v>45077</v>
          </cell>
          <cell r="BJ103">
            <v>427499.39810339676</v>
          </cell>
        </row>
        <row r="104">
          <cell r="N104">
            <v>45107</v>
          </cell>
          <cell r="O104">
            <v>427499.39810339676</v>
          </cell>
          <cell r="P104">
            <v>-1113.8408975241928</v>
          </cell>
          <cell r="Q104">
            <v>-1691.1591024758072</v>
          </cell>
          <cell r="R104">
            <v>-2805</v>
          </cell>
          <cell r="S104">
            <v>425808.23900092096</v>
          </cell>
          <cell r="AB104">
            <v>0</v>
          </cell>
          <cell r="AC104">
            <v>0</v>
          </cell>
          <cell r="AD104">
            <v>0</v>
          </cell>
          <cell r="AE104">
            <v>0</v>
          </cell>
          <cell r="AF104">
            <v>0</v>
          </cell>
          <cell r="AV104">
            <v>79</v>
          </cell>
          <cell r="AW104">
            <v>45107</v>
          </cell>
          <cell r="AX104">
            <v>-1113.8408975241928</v>
          </cell>
          <cell r="BA104">
            <v>0</v>
          </cell>
          <cell r="BB104">
            <v>0</v>
          </cell>
          <cell r="BH104">
            <v>0</v>
          </cell>
          <cell r="BI104">
            <v>45107</v>
          </cell>
          <cell r="BJ104">
            <v>425808.23900092096</v>
          </cell>
        </row>
        <row r="105">
          <cell r="N105">
            <v>45138</v>
          </cell>
          <cell r="O105">
            <v>425808.23900092096</v>
          </cell>
          <cell r="P105">
            <v>-1146.415771140288</v>
          </cell>
          <cell r="Q105">
            <v>-1658.584228859712</v>
          </cell>
          <cell r="R105">
            <v>-2805</v>
          </cell>
          <cell r="S105">
            <v>424149.6547720613</v>
          </cell>
          <cell r="AB105">
            <v>0</v>
          </cell>
          <cell r="AC105">
            <v>0</v>
          </cell>
          <cell r="AD105">
            <v>0</v>
          </cell>
          <cell r="AE105">
            <v>0</v>
          </cell>
          <cell r="AF105">
            <v>0</v>
          </cell>
          <cell r="AV105">
            <v>80</v>
          </cell>
          <cell r="AW105">
            <v>45138</v>
          </cell>
          <cell r="AX105">
            <v>-1146.415771140288</v>
          </cell>
          <cell r="BA105">
            <v>0</v>
          </cell>
          <cell r="BB105">
            <v>0</v>
          </cell>
          <cell r="BH105">
            <v>0</v>
          </cell>
          <cell r="BI105">
            <v>45138</v>
          </cell>
          <cell r="BJ105">
            <v>424149.6547720613</v>
          </cell>
        </row>
        <row r="106">
          <cell r="N106">
            <v>45169</v>
          </cell>
          <cell r="O106">
            <v>424149.6547720613</v>
          </cell>
          <cell r="P106">
            <v>-1141.950317108232</v>
          </cell>
          <cell r="Q106">
            <v>-1663.049682891768</v>
          </cell>
          <cell r="R106">
            <v>-2805</v>
          </cell>
          <cell r="S106">
            <v>422486.6050891695</v>
          </cell>
          <cell r="AB106">
            <v>0</v>
          </cell>
          <cell r="AC106">
            <v>0</v>
          </cell>
          <cell r="AD106">
            <v>0</v>
          </cell>
          <cell r="AE106">
            <v>0</v>
          </cell>
          <cell r="AF106">
            <v>0</v>
          </cell>
          <cell r="AV106">
            <v>81</v>
          </cell>
          <cell r="AW106">
            <v>45169</v>
          </cell>
          <cell r="AX106">
            <v>-1141.950317108232</v>
          </cell>
          <cell r="BA106">
            <v>0</v>
          </cell>
          <cell r="BB106">
            <v>0</v>
          </cell>
          <cell r="BH106">
            <v>0</v>
          </cell>
          <cell r="BI106">
            <v>45169</v>
          </cell>
          <cell r="BJ106">
            <v>422486.6050891695</v>
          </cell>
        </row>
        <row r="107">
          <cell r="N107">
            <v>45199</v>
          </cell>
          <cell r="O107">
            <v>422486.6050891695</v>
          </cell>
          <cell r="P107">
            <v>-1100.7801683282198</v>
          </cell>
          <cell r="Q107">
            <v>-1704.2198316717802</v>
          </cell>
          <cell r="R107">
            <v>-2805</v>
          </cell>
          <cell r="S107">
            <v>420782.3852574977</v>
          </cell>
          <cell r="AB107">
            <v>0</v>
          </cell>
          <cell r="AC107">
            <v>0</v>
          </cell>
          <cell r="AD107">
            <v>0</v>
          </cell>
          <cell r="AE107">
            <v>0</v>
          </cell>
          <cell r="AF107">
            <v>0</v>
          </cell>
          <cell r="AV107">
            <v>82</v>
          </cell>
          <cell r="AW107">
            <v>45199</v>
          </cell>
          <cell r="AX107">
            <v>-1100.7801683282198</v>
          </cell>
          <cell r="BA107">
            <v>0</v>
          </cell>
          <cell r="BB107">
            <v>0</v>
          </cell>
          <cell r="BH107">
            <v>0</v>
          </cell>
          <cell r="BI107">
            <v>45199</v>
          </cell>
          <cell r="BJ107">
            <v>420782.3852574977</v>
          </cell>
        </row>
        <row r="108">
          <cell r="N108">
            <v>45230</v>
          </cell>
          <cell r="O108">
            <v>420782.3852574977</v>
          </cell>
          <cell r="P108">
            <v>-1132.8845205275152</v>
          </cell>
          <cell r="Q108">
            <v>-1672.1154794724848</v>
          </cell>
          <cell r="R108">
            <v>-2805</v>
          </cell>
          <cell r="S108">
            <v>419110.2697780252</v>
          </cell>
          <cell r="AB108">
            <v>0</v>
          </cell>
          <cell r="AC108">
            <v>0</v>
          </cell>
          <cell r="AD108">
            <v>0</v>
          </cell>
          <cell r="AE108">
            <v>0</v>
          </cell>
          <cell r="AF108">
            <v>0</v>
          </cell>
          <cell r="AV108">
            <v>83</v>
          </cell>
          <cell r="AW108">
            <v>45230</v>
          </cell>
          <cell r="AX108">
            <v>-1132.8845205275152</v>
          </cell>
          <cell r="BA108">
            <v>0</v>
          </cell>
          <cell r="BB108">
            <v>0</v>
          </cell>
          <cell r="BH108">
            <v>0</v>
          </cell>
          <cell r="BI108">
            <v>45230</v>
          </cell>
          <cell r="BJ108">
            <v>419110.2697780252</v>
          </cell>
        </row>
        <row r="109">
          <cell r="N109">
            <v>45260</v>
          </cell>
          <cell r="O109">
            <v>419110.2697780252</v>
          </cell>
          <cell r="P109">
            <v>-1091.9831960517863</v>
          </cell>
          <cell r="Q109">
            <v>-1713.0168039482137</v>
          </cell>
          <cell r="R109">
            <v>-2805</v>
          </cell>
          <cell r="S109">
            <v>417397.252974077</v>
          </cell>
          <cell r="AB109">
            <v>0</v>
          </cell>
          <cell r="AC109">
            <v>0</v>
          </cell>
          <cell r="AD109">
            <v>0</v>
          </cell>
          <cell r="AE109">
            <v>0</v>
          </cell>
          <cell r="AF109">
            <v>0</v>
          </cell>
          <cell r="AV109">
            <v>84</v>
          </cell>
          <cell r="AW109">
            <v>45260</v>
          </cell>
          <cell r="AX109">
            <v>-1091.9831960517863</v>
          </cell>
          <cell r="BA109">
            <v>0</v>
          </cell>
          <cell r="BB109">
            <v>0</v>
          </cell>
          <cell r="BH109">
            <v>0</v>
          </cell>
          <cell r="BI109">
            <v>45260</v>
          </cell>
          <cell r="BJ109">
            <v>417397.252974077</v>
          </cell>
        </row>
        <row r="110">
          <cell r="N110">
            <v>45291</v>
          </cell>
          <cell r="O110">
            <v>417397.252974077</v>
          </cell>
          <cell r="P110">
            <v>-1123.7706315003438</v>
          </cell>
          <cell r="Q110">
            <v>-1681.2293684996562</v>
          </cell>
          <cell r="R110">
            <v>-2805</v>
          </cell>
          <cell r="S110">
            <v>415716.02360557736</v>
          </cell>
          <cell r="AB110">
            <v>0</v>
          </cell>
          <cell r="AC110">
            <v>0</v>
          </cell>
          <cell r="AD110">
            <v>0</v>
          </cell>
          <cell r="AE110">
            <v>0</v>
          </cell>
          <cell r="AF110">
            <v>0</v>
          </cell>
          <cell r="AV110">
            <v>85</v>
          </cell>
          <cell r="AW110">
            <v>45291</v>
          </cell>
          <cell r="AX110">
            <v>-1123.7706315003438</v>
          </cell>
          <cell r="BA110">
            <v>8</v>
          </cell>
          <cell r="BB110">
            <v>-33660</v>
          </cell>
          <cell r="BH110">
            <v>0</v>
          </cell>
          <cell r="BI110">
            <v>45291</v>
          </cell>
          <cell r="BJ110">
            <v>415716.02360557736</v>
          </cell>
        </row>
        <row r="111">
          <cell r="N111">
            <v>45322</v>
          </cell>
          <cell r="O111">
            <v>415716.02360557736</v>
          </cell>
          <cell r="P111">
            <v>-1116.1861650196743</v>
          </cell>
          <cell r="Q111">
            <v>-1688.8138349803257</v>
          </cell>
          <cell r="R111">
            <v>-2805</v>
          </cell>
          <cell r="S111">
            <v>414027.20977059705</v>
          </cell>
          <cell r="AB111">
            <v>0</v>
          </cell>
          <cell r="AC111">
            <v>0</v>
          </cell>
          <cell r="AD111">
            <v>0</v>
          </cell>
          <cell r="AE111">
            <v>0</v>
          </cell>
          <cell r="AF111">
            <v>0</v>
          </cell>
          <cell r="AV111">
            <v>86</v>
          </cell>
          <cell r="AW111">
            <v>45322</v>
          </cell>
          <cell r="AX111">
            <v>-1116.1861650196743</v>
          </cell>
          <cell r="BA111">
            <v>0</v>
          </cell>
          <cell r="BB111">
            <v>0</v>
          </cell>
          <cell r="BH111">
            <v>0</v>
          </cell>
          <cell r="BI111">
            <v>45322</v>
          </cell>
          <cell r="BJ111">
            <v>414027.20977059705</v>
          </cell>
        </row>
        <row r="112">
          <cell r="N112">
            <v>45351</v>
          </cell>
          <cell r="O112">
            <v>414027.20977059705</v>
          </cell>
          <cell r="P112">
            <v>-1039.9322785303546</v>
          </cell>
          <cell r="Q112">
            <v>-1765.0677214696454</v>
          </cell>
          <cell r="R112">
            <v>-2805</v>
          </cell>
          <cell r="S112">
            <v>412262.14204912743</v>
          </cell>
          <cell r="AB112">
            <v>0</v>
          </cell>
          <cell r="AC112">
            <v>0</v>
          </cell>
          <cell r="AD112">
            <v>0</v>
          </cell>
          <cell r="AE112">
            <v>0</v>
          </cell>
          <cell r="AF112">
            <v>0</v>
          </cell>
          <cell r="AV112">
            <v>87</v>
          </cell>
          <cell r="AW112">
            <v>45351</v>
          </cell>
          <cell r="AX112">
            <v>-1039.9322785303546</v>
          </cell>
          <cell r="BA112">
            <v>0</v>
          </cell>
          <cell r="BB112">
            <v>0</v>
          </cell>
          <cell r="BH112">
            <v>0</v>
          </cell>
          <cell r="BI112">
            <v>45351</v>
          </cell>
          <cell r="BJ112">
            <v>412262.14204912743</v>
          </cell>
        </row>
        <row r="113">
          <cell r="N113">
            <v>45382</v>
          </cell>
          <cell r="O113">
            <v>412262.14204912743</v>
          </cell>
          <cell r="P113">
            <v>-1106.9125874089548</v>
          </cell>
          <cell r="Q113">
            <v>-1698.0874125910452</v>
          </cell>
          <cell r="R113">
            <v>-2805</v>
          </cell>
          <cell r="S113">
            <v>410564.0546365364</v>
          </cell>
          <cell r="AB113">
            <v>0</v>
          </cell>
          <cell r="AC113">
            <v>0</v>
          </cell>
          <cell r="AD113">
            <v>0</v>
          </cell>
          <cell r="AE113">
            <v>0</v>
          </cell>
          <cell r="AF113">
            <v>0</v>
          </cell>
          <cell r="AV113">
            <v>88</v>
          </cell>
          <cell r="AW113">
            <v>45382</v>
          </cell>
          <cell r="AX113">
            <v>-1106.9125874089548</v>
          </cell>
          <cell r="BA113">
            <v>0</v>
          </cell>
          <cell r="BB113">
            <v>0</v>
          </cell>
          <cell r="BH113">
            <v>0</v>
          </cell>
          <cell r="BI113">
            <v>45382</v>
          </cell>
          <cell r="BJ113">
            <v>410564.0546365364</v>
          </cell>
        </row>
        <row r="114">
          <cell r="N114">
            <v>45412</v>
          </cell>
          <cell r="O114">
            <v>410564.0546365364</v>
          </cell>
          <cell r="P114">
            <v>-1066.7934862277216</v>
          </cell>
          <cell r="Q114">
            <v>-1738.2065137722784</v>
          </cell>
          <cell r="R114">
            <v>-2805</v>
          </cell>
          <cell r="S114">
            <v>408825.84812276415</v>
          </cell>
          <cell r="AB114">
            <v>0</v>
          </cell>
          <cell r="AC114">
            <v>0</v>
          </cell>
          <cell r="AD114">
            <v>0</v>
          </cell>
          <cell r="AE114">
            <v>0</v>
          </cell>
          <cell r="AF114">
            <v>0</v>
          </cell>
          <cell r="AV114">
            <v>89</v>
          </cell>
          <cell r="AW114">
            <v>45412</v>
          </cell>
          <cell r="AX114">
            <v>-1066.7934862277216</v>
          </cell>
          <cell r="BA114">
            <v>0</v>
          </cell>
          <cell r="BB114">
            <v>0</v>
          </cell>
          <cell r="BH114">
            <v>0</v>
          </cell>
          <cell r="BI114">
            <v>45412</v>
          </cell>
          <cell r="BJ114">
            <v>408825.84812276415</v>
          </cell>
        </row>
        <row r="115">
          <cell r="N115">
            <v>45443</v>
          </cell>
          <cell r="O115">
            <v>408825.84812276415</v>
          </cell>
          <cell r="P115">
            <v>-1097.6862321044816</v>
          </cell>
          <cell r="Q115">
            <v>-1707.3137678955184</v>
          </cell>
          <cell r="R115">
            <v>-2805</v>
          </cell>
          <cell r="S115">
            <v>407118.53435486864</v>
          </cell>
          <cell r="AB115">
            <v>8</v>
          </cell>
          <cell r="AC115">
            <v>-13279.136251471762</v>
          </cell>
          <cell r="AD115">
            <v>-20380.863748528238</v>
          </cell>
          <cell r="AE115">
            <v>-33660</v>
          </cell>
          <cell r="AF115">
            <v>407118.53435486864</v>
          </cell>
          <cell r="AV115">
            <v>90</v>
          </cell>
          <cell r="AW115">
            <v>45443</v>
          </cell>
          <cell r="AX115">
            <v>-1097.6862321044816</v>
          </cell>
          <cell r="BA115">
            <v>0</v>
          </cell>
          <cell r="BB115">
            <v>0</v>
          </cell>
          <cell r="BH115">
            <v>0</v>
          </cell>
          <cell r="BI115">
            <v>45443</v>
          </cell>
          <cell r="BJ115">
            <v>407118.53435486864</v>
          </cell>
        </row>
        <row r="116">
          <cell r="N116">
            <v>45473</v>
          </cell>
          <cell r="O116">
            <v>407118.53435486864</v>
          </cell>
          <cell r="P116">
            <v>-1057.8407818892897</v>
          </cell>
          <cell r="Q116">
            <v>-1747.1592181107103</v>
          </cell>
          <cell r="R116">
            <v>-2805</v>
          </cell>
          <cell r="S116">
            <v>405371.3751367579</v>
          </cell>
          <cell r="AB116">
            <v>0</v>
          </cell>
          <cell r="AC116">
            <v>0</v>
          </cell>
          <cell r="AD116">
            <v>0</v>
          </cell>
          <cell r="AE116">
            <v>0</v>
          </cell>
          <cell r="AF116">
            <v>0</v>
          </cell>
          <cell r="AV116">
            <v>91</v>
          </cell>
          <cell r="AW116">
            <v>45473</v>
          </cell>
          <cell r="AX116">
            <v>-1057.8407818892897</v>
          </cell>
          <cell r="BA116">
            <v>0</v>
          </cell>
          <cell r="BB116">
            <v>0</v>
          </cell>
          <cell r="BH116">
            <v>0</v>
          </cell>
          <cell r="BI116">
            <v>45473</v>
          </cell>
          <cell r="BJ116">
            <v>405371.3751367579</v>
          </cell>
        </row>
        <row r="117">
          <cell r="N117">
            <v>45504</v>
          </cell>
          <cell r="O117">
            <v>405371.3751367579</v>
          </cell>
          <cell r="P117">
            <v>-1088.4110665215626</v>
          </cell>
          <cell r="Q117">
            <v>-1716.5889334784374</v>
          </cell>
          <cell r="R117">
            <v>-2805</v>
          </cell>
          <cell r="S117">
            <v>403654.78620327945</v>
          </cell>
          <cell r="AB117">
            <v>0</v>
          </cell>
          <cell r="AC117">
            <v>0</v>
          </cell>
          <cell r="AD117">
            <v>0</v>
          </cell>
          <cell r="AE117">
            <v>0</v>
          </cell>
          <cell r="AF117">
            <v>0</v>
          </cell>
          <cell r="AV117">
            <v>92</v>
          </cell>
          <cell r="AW117">
            <v>45504</v>
          </cell>
          <cell r="AX117">
            <v>-1088.4110665215626</v>
          </cell>
          <cell r="BA117">
            <v>0</v>
          </cell>
          <cell r="BB117">
            <v>0</v>
          </cell>
          <cell r="BH117">
            <v>0</v>
          </cell>
          <cell r="BI117">
            <v>45504</v>
          </cell>
          <cell r="BJ117">
            <v>403654.78620327945</v>
          </cell>
        </row>
        <row r="118">
          <cell r="N118">
            <v>45535</v>
          </cell>
          <cell r="O118">
            <v>403654.78620327945</v>
          </cell>
          <cell r="P118">
            <v>-1083.8020721365099</v>
          </cell>
          <cell r="Q118">
            <v>-1721.1979278634901</v>
          </cell>
          <cell r="R118">
            <v>-2805</v>
          </cell>
          <cell r="S118">
            <v>401933.58827541594</v>
          </cell>
          <cell r="AB118">
            <v>0</v>
          </cell>
          <cell r="AC118">
            <v>0</v>
          </cell>
          <cell r="AD118">
            <v>0</v>
          </cell>
          <cell r="AE118">
            <v>0</v>
          </cell>
          <cell r="AF118">
            <v>0</v>
          </cell>
          <cell r="AV118">
            <v>93</v>
          </cell>
          <cell r="AW118">
            <v>45535</v>
          </cell>
          <cell r="AX118">
            <v>-1083.8020721365099</v>
          </cell>
          <cell r="BA118">
            <v>0</v>
          </cell>
          <cell r="BB118">
            <v>0</v>
          </cell>
          <cell r="BH118">
            <v>0</v>
          </cell>
          <cell r="BI118">
            <v>45535</v>
          </cell>
          <cell r="BJ118">
            <v>401933.58827541594</v>
          </cell>
        </row>
        <row r="119">
          <cell r="N119">
            <v>45565</v>
          </cell>
          <cell r="O119">
            <v>401933.58827541594</v>
          </cell>
          <cell r="P119">
            <v>-1044.3684219943184</v>
          </cell>
          <cell r="Q119">
            <v>-1760.6315780056816</v>
          </cell>
          <cell r="R119">
            <v>-2805</v>
          </cell>
          <cell r="S119">
            <v>400172.95669741026</v>
          </cell>
          <cell r="AB119">
            <v>0</v>
          </cell>
          <cell r="AC119">
            <v>0</v>
          </cell>
          <cell r="AD119">
            <v>0</v>
          </cell>
          <cell r="AE119">
            <v>0</v>
          </cell>
          <cell r="AF119">
            <v>0</v>
          </cell>
          <cell r="AV119">
            <v>94</v>
          </cell>
          <cell r="AW119">
            <v>45565</v>
          </cell>
          <cell r="AX119">
            <v>-1044.3684219943184</v>
          </cell>
          <cell r="BA119">
            <v>0</v>
          </cell>
          <cell r="BB119">
            <v>0</v>
          </cell>
          <cell r="BH119">
            <v>0</v>
          </cell>
          <cell r="BI119">
            <v>45565</v>
          </cell>
          <cell r="BJ119">
            <v>400172.95669741026</v>
          </cell>
        </row>
        <row r="120">
          <cell r="N120">
            <v>45596</v>
          </cell>
          <cell r="O120">
            <v>400172.95669741026</v>
          </cell>
          <cell r="P120">
            <v>-1074.453455045205</v>
          </cell>
          <cell r="Q120">
            <v>-1730.546544954795</v>
          </cell>
          <cell r="R120">
            <v>-2805</v>
          </cell>
          <cell r="S120">
            <v>398442.41015245544</v>
          </cell>
          <cell r="AB120">
            <v>0</v>
          </cell>
          <cell r="AC120">
            <v>0</v>
          </cell>
          <cell r="AD120">
            <v>0</v>
          </cell>
          <cell r="AE120">
            <v>0</v>
          </cell>
          <cell r="AF120">
            <v>0</v>
          </cell>
          <cell r="AV120">
            <v>95</v>
          </cell>
          <cell r="AW120">
            <v>45596</v>
          </cell>
          <cell r="AX120">
            <v>-1074.453455045205</v>
          </cell>
          <cell r="BA120">
            <v>0</v>
          </cell>
          <cell r="BB120">
            <v>0</v>
          </cell>
          <cell r="BH120">
            <v>0</v>
          </cell>
          <cell r="BI120">
            <v>45596</v>
          </cell>
          <cell r="BJ120">
            <v>398442.41015245544</v>
          </cell>
        </row>
        <row r="121">
          <cell r="N121">
            <v>45626</v>
          </cell>
          <cell r="O121">
            <v>398442.41015245544</v>
          </cell>
          <cell r="P121">
            <v>-1035.2970821174456</v>
          </cell>
          <cell r="Q121">
            <v>-1769.7029178825544</v>
          </cell>
          <cell r="R121">
            <v>-2805</v>
          </cell>
          <cell r="S121">
            <v>396672.7072345729</v>
          </cell>
          <cell r="AB121">
            <v>0</v>
          </cell>
          <cell r="AC121">
            <v>0</v>
          </cell>
          <cell r="AD121">
            <v>0</v>
          </cell>
          <cell r="AE121">
            <v>0</v>
          </cell>
          <cell r="AF121">
            <v>0</v>
          </cell>
          <cell r="AV121">
            <v>96</v>
          </cell>
          <cell r="AW121">
            <v>45626</v>
          </cell>
          <cell r="AX121">
            <v>-1035.2970821174456</v>
          </cell>
          <cell r="BA121">
            <v>0</v>
          </cell>
          <cell r="BB121">
            <v>0</v>
          </cell>
          <cell r="BH121">
            <v>0</v>
          </cell>
          <cell r="BI121">
            <v>45626</v>
          </cell>
          <cell r="BJ121">
            <v>396672.7072345729</v>
          </cell>
        </row>
        <row r="122">
          <cell r="N122">
            <v>45657</v>
          </cell>
          <cell r="O122">
            <v>396672.7072345729</v>
          </cell>
          <cell r="P122">
            <v>-1065.055380872718</v>
          </cell>
          <cell r="Q122">
            <v>-1739.944619127282</v>
          </cell>
          <cell r="R122">
            <v>-2805</v>
          </cell>
          <cell r="S122">
            <v>394932.76261544565</v>
          </cell>
          <cell r="AB122">
            <v>0</v>
          </cell>
          <cell r="AC122">
            <v>0</v>
          </cell>
          <cell r="AD122">
            <v>0</v>
          </cell>
          <cell r="AE122">
            <v>0</v>
          </cell>
          <cell r="AF122">
            <v>0</v>
          </cell>
          <cell r="AV122">
            <v>97</v>
          </cell>
          <cell r="AW122">
            <v>45657</v>
          </cell>
          <cell r="AX122">
            <v>-1065.055380872718</v>
          </cell>
          <cell r="BA122">
            <v>9</v>
          </cell>
          <cell r="BB122">
            <v>-33660</v>
          </cell>
          <cell r="BH122">
            <v>0</v>
          </cell>
          <cell r="BI122">
            <v>45657</v>
          </cell>
          <cell r="BJ122">
            <v>394932.76261544565</v>
          </cell>
        </row>
        <row r="123">
          <cell r="N123">
            <v>45688</v>
          </cell>
          <cell r="O123">
            <v>394932.76261544565</v>
          </cell>
          <cell r="P123">
            <v>-1063.288837869037</v>
          </cell>
          <cell r="Q123">
            <v>-1741.711162130963</v>
          </cell>
          <cell r="R123">
            <v>-2805</v>
          </cell>
          <cell r="S123">
            <v>393191.05145331466</v>
          </cell>
          <cell r="AB123">
            <v>0</v>
          </cell>
          <cell r="AC123">
            <v>0</v>
          </cell>
          <cell r="AD123">
            <v>0</v>
          </cell>
          <cell r="AE123">
            <v>0</v>
          </cell>
          <cell r="AF123">
            <v>0</v>
          </cell>
          <cell r="AV123">
            <v>98</v>
          </cell>
          <cell r="AW123">
            <v>45688</v>
          </cell>
          <cell r="AX123">
            <v>-1063.288837869037</v>
          </cell>
          <cell r="BA123">
            <v>0</v>
          </cell>
          <cell r="BB123">
            <v>0</v>
          </cell>
          <cell r="BH123">
            <v>0</v>
          </cell>
          <cell r="BI123">
            <v>45688</v>
          </cell>
          <cell r="BJ123">
            <v>393191.05145331466</v>
          </cell>
        </row>
        <row r="124">
          <cell r="N124">
            <v>45716</v>
          </cell>
          <cell r="O124">
            <v>393191.05145331466</v>
          </cell>
          <cell r="P124">
            <v>-956.1544582738687</v>
          </cell>
          <cell r="Q124">
            <v>-1848.8455417261312</v>
          </cell>
          <cell r="R124">
            <v>-2805</v>
          </cell>
          <cell r="S124">
            <v>391342.2059115885</v>
          </cell>
          <cell r="AB124">
            <v>0</v>
          </cell>
          <cell r="AC124">
            <v>0</v>
          </cell>
          <cell r="AD124">
            <v>0</v>
          </cell>
          <cell r="AE124">
            <v>0</v>
          </cell>
          <cell r="AF124">
            <v>0</v>
          </cell>
          <cell r="AV124">
            <v>99</v>
          </cell>
          <cell r="AW124">
            <v>45716</v>
          </cell>
          <cell r="AX124">
            <v>-956.1544582738687</v>
          </cell>
          <cell r="BA124">
            <v>0</v>
          </cell>
          <cell r="BB124">
            <v>0</v>
          </cell>
          <cell r="BH124">
            <v>0</v>
          </cell>
          <cell r="BI124">
            <v>45716</v>
          </cell>
          <cell r="BJ124">
            <v>391342.2059115885</v>
          </cell>
        </row>
        <row r="125">
          <cell r="N125">
            <v>45747</v>
          </cell>
          <cell r="O125">
            <v>391342.2059115885</v>
          </cell>
          <cell r="P125">
            <v>-1053.621878765255</v>
          </cell>
          <cell r="Q125">
            <v>-1751.378121234745</v>
          </cell>
          <cell r="R125">
            <v>-2805</v>
          </cell>
          <cell r="S125">
            <v>389590.82779035374</v>
          </cell>
          <cell r="AB125">
            <v>0</v>
          </cell>
          <cell r="AC125">
            <v>0</v>
          </cell>
          <cell r="AD125">
            <v>0</v>
          </cell>
          <cell r="AE125">
            <v>0</v>
          </cell>
          <cell r="AF125">
            <v>0</v>
          </cell>
          <cell r="AV125">
            <v>100</v>
          </cell>
          <cell r="AW125">
            <v>45747</v>
          </cell>
          <cell r="AX125">
            <v>-1053.621878765255</v>
          </cell>
          <cell r="BA125">
            <v>0</v>
          </cell>
          <cell r="BB125">
            <v>0</v>
          </cell>
          <cell r="BH125">
            <v>0</v>
          </cell>
          <cell r="BI125">
            <v>45747</v>
          </cell>
          <cell r="BJ125">
            <v>389590.82779035374</v>
          </cell>
        </row>
        <row r="126">
          <cell r="N126">
            <v>45777</v>
          </cell>
          <cell r="O126">
            <v>389590.82779035374</v>
          </cell>
          <cell r="P126">
            <v>-1015.0708965167847</v>
          </cell>
          <cell r="Q126">
            <v>-1789.9291034832154</v>
          </cell>
          <cell r="R126">
            <v>-2805</v>
          </cell>
          <cell r="S126">
            <v>387800.8986868705</v>
          </cell>
          <cell r="AB126">
            <v>0</v>
          </cell>
          <cell r="AC126">
            <v>0</v>
          </cell>
          <cell r="AD126">
            <v>0</v>
          </cell>
          <cell r="AE126">
            <v>0</v>
          </cell>
          <cell r="AF126">
            <v>0</v>
          </cell>
          <cell r="AV126">
            <v>101</v>
          </cell>
          <cell r="AW126">
            <v>45777</v>
          </cell>
          <cell r="AX126">
            <v>-1015.0708965167847</v>
          </cell>
          <cell r="BA126">
            <v>0</v>
          </cell>
          <cell r="BB126">
            <v>0</v>
          </cell>
          <cell r="BH126">
            <v>0</v>
          </cell>
          <cell r="BI126">
            <v>45777</v>
          </cell>
          <cell r="BJ126">
            <v>387800.8986868705</v>
          </cell>
        </row>
        <row r="127">
          <cell r="N127">
            <v>45808</v>
          </cell>
          <cell r="O127">
            <v>387800.8986868705</v>
          </cell>
          <cell r="P127">
            <v>-1044.0875154509251</v>
          </cell>
          <cell r="Q127">
            <v>-1760.9124845490749</v>
          </cell>
          <cell r="R127">
            <v>-2805</v>
          </cell>
          <cell r="S127">
            <v>386039.9862023214</v>
          </cell>
          <cell r="AB127">
            <v>9</v>
          </cell>
          <cell r="AC127">
            <v>-12581.451847452918</v>
          </cell>
          <cell r="AD127">
            <v>-21078.548152547082</v>
          </cell>
          <cell r="AE127">
            <v>-33660</v>
          </cell>
          <cell r="AF127">
            <v>386039.9862023214</v>
          </cell>
          <cell r="AV127">
            <v>102</v>
          </cell>
          <cell r="AW127">
            <v>45808</v>
          </cell>
          <cell r="AX127">
            <v>-1044.0875154509251</v>
          </cell>
          <cell r="BA127">
            <v>0</v>
          </cell>
          <cell r="BB127">
            <v>0</v>
          </cell>
          <cell r="BH127">
            <v>0</v>
          </cell>
          <cell r="BI127">
            <v>45808</v>
          </cell>
          <cell r="BJ127">
            <v>386039.9862023214</v>
          </cell>
        </row>
        <row r="128">
          <cell r="N128">
            <v>45838</v>
          </cell>
          <cell r="O128">
            <v>386039.9862023214</v>
          </cell>
          <cell r="P128">
            <v>-1005.8192517216648</v>
          </cell>
          <cell r="Q128">
            <v>-1799.1807482783352</v>
          </cell>
          <cell r="R128">
            <v>-2805</v>
          </cell>
          <cell r="S128">
            <v>384240.8054540431</v>
          </cell>
          <cell r="AB128">
            <v>0</v>
          </cell>
          <cell r="AC128">
            <v>0</v>
          </cell>
          <cell r="AD128">
            <v>0</v>
          </cell>
          <cell r="AE128">
            <v>0</v>
          </cell>
          <cell r="AF128">
            <v>0</v>
          </cell>
          <cell r="AV128">
            <v>103</v>
          </cell>
          <cell r="AW128">
            <v>45838</v>
          </cell>
          <cell r="AX128">
            <v>-1005.8192517216648</v>
          </cell>
          <cell r="BA128">
            <v>0</v>
          </cell>
          <cell r="BB128">
            <v>0</v>
          </cell>
          <cell r="BH128">
            <v>0</v>
          </cell>
          <cell r="BI128">
            <v>45838</v>
          </cell>
          <cell r="BJ128">
            <v>384240.8054540431</v>
          </cell>
        </row>
        <row r="129">
          <cell r="N129">
            <v>45869</v>
          </cell>
          <cell r="O129">
            <v>384240.8054540431</v>
          </cell>
          <cell r="P129">
            <v>-1034.502574026543</v>
          </cell>
          <cell r="Q129">
            <v>-1770.497425973457</v>
          </cell>
          <cell r="R129">
            <v>-2805</v>
          </cell>
          <cell r="S129">
            <v>382470.3080280696</v>
          </cell>
          <cell r="AB129">
            <v>0</v>
          </cell>
          <cell r="AC129">
            <v>0</v>
          </cell>
          <cell r="AD129">
            <v>0</v>
          </cell>
          <cell r="AE129">
            <v>0</v>
          </cell>
          <cell r="AF129">
            <v>0</v>
          </cell>
          <cell r="AV129">
            <v>104</v>
          </cell>
          <cell r="AW129">
            <v>45869</v>
          </cell>
          <cell r="AX129">
            <v>-1034.502574026543</v>
          </cell>
          <cell r="BA129">
            <v>0</v>
          </cell>
          <cell r="BB129">
            <v>0</v>
          </cell>
          <cell r="BH129">
            <v>0</v>
          </cell>
          <cell r="BI129">
            <v>45869</v>
          </cell>
          <cell r="BJ129">
            <v>382470.3080280696</v>
          </cell>
        </row>
        <row r="130">
          <cell r="N130">
            <v>45900</v>
          </cell>
          <cell r="O130">
            <v>382470.3080280696</v>
          </cell>
          <cell r="P130">
            <v>-1029.7358128744768</v>
          </cell>
          <cell r="Q130">
            <v>-1775.2641871255232</v>
          </cell>
          <cell r="R130">
            <v>-2805</v>
          </cell>
          <cell r="S130">
            <v>380695.04384094407</v>
          </cell>
          <cell r="AB130">
            <v>0</v>
          </cell>
          <cell r="AC130">
            <v>0</v>
          </cell>
          <cell r="AD130">
            <v>0</v>
          </cell>
          <cell r="AE130">
            <v>0</v>
          </cell>
          <cell r="AF130">
            <v>0</v>
          </cell>
          <cell r="AV130">
            <v>105</v>
          </cell>
          <cell r="AW130">
            <v>45900</v>
          </cell>
          <cell r="AX130">
            <v>-1029.7358128744768</v>
          </cell>
          <cell r="BA130">
            <v>0</v>
          </cell>
          <cell r="BB130">
            <v>0</v>
          </cell>
          <cell r="BH130">
            <v>0</v>
          </cell>
          <cell r="BI130">
            <v>45900</v>
          </cell>
          <cell r="BJ130">
            <v>380695.04384094407</v>
          </cell>
        </row>
        <row r="131">
          <cell r="N131">
            <v>45930</v>
          </cell>
          <cell r="O131">
            <v>380695.04384094407</v>
          </cell>
          <cell r="P131">
            <v>-991.8931142266789</v>
          </cell>
          <cell r="Q131">
            <v>-1813.1068857733212</v>
          </cell>
          <cell r="R131">
            <v>-2805</v>
          </cell>
          <cell r="S131">
            <v>378881.93695517076</v>
          </cell>
          <cell r="AB131">
            <v>0</v>
          </cell>
          <cell r="AC131">
            <v>0</v>
          </cell>
          <cell r="AD131">
            <v>0</v>
          </cell>
          <cell r="AE131">
            <v>0</v>
          </cell>
          <cell r="AF131">
            <v>0</v>
          </cell>
          <cell r="AV131">
            <v>106</v>
          </cell>
          <cell r="AW131">
            <v>45930</v>
          </cell>
          <cell r="AX131">
            <v>-991.8931142266789</v>
          </cell>
          <cell r="BA131">
            <v>0</v>
          </cell>
          <cell r="BB131">
            <v>0</v>
          </cell>
          <cell r="BH131">
            <v>0</v>
          </cell>
          <cell r="BI131">
            <v>45930</v>
          </cell>
          <cell r="BJ131">
            <v>378881.93695517076</v>
          </cell>
        </row>
        <row r="132">
          <cell r="N132">
            <v>45961</v>
          </cell>
          <cell r="O132">
            <v>378881.93695517076</v>
          </cell>
          <cell r="P132">
            <v>-1020.0747382077982</v>
          </cell>
          <cell r="Q132">
            <v>-1784.9252617922018</v>
          </cell>
          <cell r="R132">
            <v>-2805</v>
          </cell>
          <cell r="S132">
            <v>377097.01169337856</v>
          </cell>
          <cell r="AB132">
            <v>0</v>
          </cell>
          <cell r="AC132">
            <v>0</v>
          </cell>
          <cell r="AD132">
            <v>0</v>
          </cell>
          <cell r="AE132">
            <v>0</v>
          </cell>
          <cell r="AF132">
            <v>0</v>
          </cell>
          <cell r="AV132">
            <v>107</v>
          </cell>
          <cell r="AW132">
            <v>45961</v>
          </cell>
          <cell r="AX132">
            <v>-1020.0747382077982</v>
          </cell>
          <cell r="BA132">
            <v>0</v>
          </cell>
          <cell r="BB132">
            <v>0</v>
          </cell>
          <cell r="BH132">
            <v>0</v>
          </cell>
          <cell r="BI132">
            <v>45961</v>
          </cell>
          <cell r="BJ132">
            <v>377097.01169337856</v>
          </cell>
        </row>
        <row r="133">
          <cell r="N133">
            <v>45991</v>
          </cell>
          <cell r="O133">
            <v>377097.01169337856</v>
          </cell>
          <cell r="P133">
            <v>-982.5185153983645</v>
          </cell>
          <cell r="Q133">
            <v>-1822.4814846016357</v>
          </cell>
          <cell r="R133">
            <v>-2805</v>
          </cell>
          <cell r="S133">
            <v>375274.53020877694</v>
          </cell>
          <cell r="AB133">
            <v>0</v>
          </cell>
          <cell r="AC133">
            <v>0</v>
          </cell>
          <cell r="AD133">
            <v>0</v>
          </cell>
          <cell r="AE133">
            <v>0</v>
          </cell>
          <cell r="AF133">
            <v>0</v>
          </cell>
          <cell r="AV133">
            <v>108</v>
          </cell>
          <cell r="AW133">
            <v>45991</v>
          </cell>
          <cell r="AX133">
            <v>-982.5185153983645</v>
          </cell>
          <cell r="BA133">
            <v>0</v>
          </cell>
          <cell r="BB133">
            <v>0</v>
          </cell>
          <cell r="BH133">
            <v>0</v>
          </cell>
          <cell r="BI133">
            <v>45991</v>
          </cell>
          <cell r="BJ133">
            <v>375274.53020877694</v>
          </cell>
        </row>
        <row r="134">
          <cell r="N134">
            <v>46022</v>
          </cell>
          <cell r="O134">
            <v>375274.53020877694</v>
          </cell>
          <cell r="P134">
            <v>-1010.3624132497675</v>
          </cell>
          <cell r="Q134">
            <v>-1794.6375867502325</v>
          </cell>
          <cell r="R134">
            <v>-2805</v>
          </cell>
          <cell r="S134">
            <v>373479.89262202673</v>
          </cell>
          <cell r="AB134">
            <v>0</v>
          </cell>
          <cell r="AC134">
            <v>0</v>
          </cell>
          <cell r="AD134">
            <v>0</v>
          </cell>
          <cell r="AE134">
            <v>0</v>
          </cell>
          <cell r="AF134">
            <v>0</v>
          </cell>
          <cell r="AV134">
            <v>109</v>
          </cell>
          <cell r="AW134">
            <v>46022</v>
          </cell>
          <cell r="AX134">
            <v>-1010.3624132497675</v>
          </cell>
          <cell r="BA134">
            <v>10</v>
          </cell>
          <cell r="BB134">
            <v>-33660</v>
          </cell>
          <cell r="BH134">
            <v>0</v>
          </cell>
          <cell r="BI134">
            <v>46022</v>
          </cell>
          <cell r="BJ134">
            <v>373479.89262202673</v>
          </cell>
        </row>
        <row r="135">
          <cell r="N135">
            <v>46053</v>
          </cell>
          <cell r="O135">
            <v>373479.89262202673</v>
          </cell>
          <cell r="P135">
            <v>-1005.5306588483992</v>
          </cell>
          <cell r="Q135">
            <v>-1799.469341151601</v>
          </cell>
          <cell r="R135">
            <v>-2805</v>
          </cell>
          <cell r="S135">
            <v>371680.42328087514</v>
          </cell>
          <cell r="AB135">
            <v>0</v>
          </cell>
          <cell r="AC135">
            <v>0</v>
          </cell>
          <cell r="AD135">
            <v>0</v>
          </cell>
          <cell r="AE135">
            <v>0</v>
          </cell>
          <cell r="AF135">
            <v>0</v>
          </cell>
          <cell r="AV135">
            <v>110</v>
          </cell>
          <cell r="AW135">
            <v>46053</v>
          </cell>
          <cell r="AX135">
            <v>-1005.5306588483992</v>
          </cell>
          <cell r="BA135">
            <v>0</v>
          </cell>
          <cell r="BB135">
            <v>0</v>
          </cell>
          <cell r="BH135">
            <v>0</v>
          </cell>
          <cell r="BI135">
            <v>46053</v>
          </cell>
          <cell r="BJ135">
            <v>371680.42328087514</v>
          </cell>
        </row>
        <row r="136">
          <cell r="N136">
            <v>46081</v>
          </cell>
          <cell r="O136">
            <v>371680.42328087514</v>
          </cell>
          <cell r="P136">
            <v>-903.8453252167254</v>
          </cell>
          <cell r="Q136">
            <v>-1901.1546747832745</v>
          </cell>
          <cell r="R136">
            <v>-2805</v>
          </cell>
          <cell r="S136">
            <v>369779.26860609185</v>
          </cell>
          <cell r="AB136">
            <v>0</v>
          </cell>
          <cell r="AC136">
            <v>0</v>
          </cell>
          <cell r="AD136">
            <v>0</v>
          </cell>
          <cell r="AE136">
            <v>0</v>
          </cell>
          <cell r="AF136">
            <v>0</v>
          </cell>
          <cell r="AV136">
            <v>111</v>
          </cell>
          <cell r="AW136">
            <v>46081</v>
          </cell>
          <cell r="AX136">
            <v>-903.8453252167254</v>
          </cell>
          <cell r="BA136">
            <v>0</v>
          </cell>
          <cell r="BB136">
            <v>0</v>
          </cell>
          <cell r="BH136">
            <v>0</v>
          </cell>
          <cell r="BI136">
            <v>46081</v>
          </cell>
          <cell r="BJ136">
            <v>369779.26860609185</v>
          </cell>
        </row>
        <row r="137">
          <cell r="N137">
            <v>46112</v>
          </cell>
          <cell r="O137">
            <v>369779.26860609185</v>
          </cell>
          <cell r="P137">
            <v>-995.5673623539905</v>
          </cell>
          <cell r="Q137">
            <v>-1809.4326376460094</v>
          </cell>
          <cell r="R137">
            <v>-2805</v>
          </cell>
          <cell r="S137">
            <v>367969.8359684458</v>
          </cell>
          <cell r="AB137">
            <v>0</v>
          </cell>
          <cell r="AC137">
            <v>0</v>
          </cell>
          <cell r="AD137">
            <v>0</v>
          </cell>
          <cell r="AE137">
            <v>0</v>
          </cell>
          <cell r="AF137">
            <v>0</v>
          </cell>
          <cell r="AV137">
            <v>112</v>
          </cell>
          <cell r="AW137">
            <v>46112</v>
          </cell>
          <cell r="AX137">
            <v>-995.5673623539905</v>
          </cell>
          <cell r="BA137">
            <v>0</v>
          </cell>
          <cell r="BB137">
            <v>0</v>
          </cell>
          <cell r="BH137">
            <v>0</v>
          </cell>
          <cell r="BI137">
            <v>46112</v>
          </cell>
          <cell r="BJ137">
            <v>367969.8359684458</v>
          </cell>
        </row>
        <row r="138">
          <cell r="N138">
            <v>46142</v>
          </cell>
          <cell r="O138">
            <v>367969.8359684458</v>
          </cell>
          <cell r="P138">
            <v>-958.7378465917589</v>
          </cell>
          <cell r="Q138">
            <v>-1846.2621534082411</v>
          </cell>
          <cell r="R138">
            <v>-2805</v>
          </cell>
          <cell r="S138">
            <v>366123.57381503755</v>
          </cell>
          <cell r="AB138">
            <v>0</v>
          </cell>
          <cell r="AC138">
            <v>0</v>
          </cell>
          <cell r="AD138">
            <v>0</v>
          </cell>
          <cell r="AE138">
            <v>0</v>
          </cell>
          <cell r="AF138">
            <v>0</v>
          </cell>
          <cell r="AV138">
            <v>113</v>
          </cell>
          <cell r="AW138">
            <v>46142</v>
          </cell>
          <cell r="AX138">
            <v>-958.7378465917589</v>
          </cell>
          <cell r="BA138">
            <v>0</v>
          </cell>
          <cell r="BB138">
            <v>0</v>
          </cell>
          <cell r="BH138">
            <v>0</v>
          </cell>
          <cell r="BI138">
            <v>46142</v>
          </cell>
          <cell r="BJ138">
            <v>366123.57381503755</v>
          </cell>
        </row>
        <row r="139">
          <cell r="N139">
            <v>46173</v>
          </cell>
          <cell r="O139">
            <v>366123.57381503755</v>
          </cell>
          <cell r="P139">
            <v>-985.7250301042122</v>
          </cell>
          <cell r="Q139">
            <v>-1819.2749698957878</v>
          </cell>
          <cell r="R139">
            <v>-2805</v>
          </cell>
          <cell r="S139">
            <v>364304.2988451418</v>
          </cell>
          <cell r="AB139">
            <v>10</v>
          </cell>
          <cell r="AC139">
            <v>-11924.31264282038</v>
          </cell>
          <cell r="AD139">
            <v>-21735.687357179624</v>
          </cell>
          <cell r="AE139">
            <v>-33660</v>
          </cell>
          <cell r="AF139">
            <v>364304.2988451418</v>
          </cell>
          <cell r="AV139">
            <v>114</v>
          </cell>
          <cell r="AW139">
            <v>46173</v>
          </cell>
          <cell r="AX139">
            <v>-985.7250301042122</v>
          </cell>
          <cell r="BA139">
            <v>0</v>
          </cell>
          <cell r="BB139">
            <v>0</v>
          </cell>
          <cell r="BH139">
            <v>0</v>
          </cell>
          <cell r="BI139">
            <v>46173</v>
          </cell>
          <cell r="BJ139">
            <v>364304.2988451418</v>
          </cell>
        </row>
        <row r="140">
          <cell r="N140">
            <v>46203</v>
          </cell>
          <cell r="O140">
            <v>364304.2988451418</v>
          </cell>
          <cell r="P140">
            <v>-949.1873649362461</v>
          </cell>
          <cell r="Q140">
            <v>-1855.812635063754</v>
          </cell>
          <cell r="R140">
            <v>-2805</v>
          </cell>
          <cell r="S140">
            <v>362448.486210078</v>
          </cell>
          <cell r="AB140">
            <v>0</v>
          </cell>
          <cell r="AC140">
            <v>0</v>
          </cell>
          <cell r="AD140">
            <v>0</v>
          </cell>
          <cell r="AE140">
            <v>0</v>
          </cell>
          <cell r="AF140">
            <v>0</v>
          </cell>
          <cell r="AV140">
            <v>115</v>
          </cell>
          <cell r="AW140">
            <v>46203</v>
          </cell>
          <cell r="AX140">
            <v>-949.1873649362461</v>
          </cell>
          <cell r="BA140">
            <v>0</v>
          </cell>
          <cell r="BB140">
            <v>0</v>
          </cell>
          <cell r="BH140">
            <v>0</v>
          </cell>
          <cell r="BI140">
            <v>46203</v>
          </cell>
          <cell r="BJ140">
            <v>362448.486210078</v>
          </cell>
        </row>
        <row r="141">
          <cell r="N141">
            <v>46234</v>
          </cell>
          <cell r="O141">
            <v>362448.486210078</v>
          </cell>
          <cell r="P141">
            <v>-975.8304860236814</v>
          </cell>
          <cell r="Q141">
            <v>-1829.1695139763187</v>
          </cell>
          <cell r="R141">
            <v>-2805</v>
          </cell>
          <cell r="S141">
            <v>360619.3166961017</v>
          </cell>
          <cell r="AB141">
            <v>0</v>
          </cell>
          <cell r="AC141">
            <v>0</v>
          </cell>
          <cell r="AD141">
            <v>0</v>
          </cell>
          <cell r="AE141">
            <v>0</v>
          </cell>
          <cell r="AF141">
            <v>0</v>
          </cell>
          <cell r="AV141">
            <v>116</v>
          </cell>
          <cell r="AW141">
            <v>46234</v>
          </cell>
          <cell r="AX141">
            <v>-975.8304860236814</v>
          </cell>
          <cell r="BA141">
            <v>0</v>
          </cell>
          <cell r="BB141">
            <v>0</v>
          </cell>
          <cell r="BH141">
            <v>0</v>
          </cell>
          <cell r="BI141">
            <v>46234</v>
          </cell>
          <cell r="BJ141">
            <v>360619.3166961017</v>
          </cell>
        </row>
        <row r="142">
          <cell r="N142">
            <v>46265</v>
          </cell>
          <cell r="O142">
            <v>360619.3166961017</v>
          </cell>
          <cell r="P142">
            <v>-970.905760321258</v>
          </cell>
          <cell r="Q142">
            <v>-1834.094239678742</v>
          </cell>
          <cell r="R142">
            <v>-2805</v>
          </cell>
          <cell r="S142">
            <v>358785.2224564229</v>
          </cell>
          <cell r="AB142">
            <v>0</v>
          </cell>
          <cell r="AC142">
            <v>0</v>
          </cell>
          <cell r="AD142">
            <v>0</v>
          </cell>
          <cell r="AE142">
            <v>0</v>
          </cell>
          <cell r="AF142">
            <v>0</v>
          </cell>
          <cell r="AV142">
            <v>117</v>
          </cell>
          <cell r="AW142">
            <v>46265</v>
          </cell>
          <cell r="AX142">
            <v>-970.905760321258</v>
          </cell>
          <cell r="BA142">
            <v>0</v>
          </cell>
          <cell r="BB142">
            <v>0</v>
          </cell>
          <cell r="BH142">
            <v>0</v>
          </cell>
          <cell r="BI142">
            <v>46265</v>
          </cell>
          <cell r="BJ142">
            <v>358785.2224564229</v>
          </cell>
        </row>
        <row r="143">
          <cell r="N143">
            <v>46295</v>
          </cell>
          <cell r="O143">
            <v>358785.2224564229</v>
          </cell>
          <cell r="P143">
            <v>-934.8075248111184</v>
          </cell>
          <cell r="Q143">
            <v>-1870.1924751888816</v>
          </cell>
          <cell r="R143">
            <v>-2805</v>
          </cell>
          <cell r="S143">
            <v>356915.02998123405</v>
          </cell>
          <cell r="AB143">
            <v>0</v>
          </cell>
          <cell r="AC143">
            <v>0</v>
          </cell>
          <cell r="AD143">
            <v>0</v>
          </cell>
          <cell r="AE143">
            <v>0</v>
          </cell>
          <cell r="AF143">
            <v>0</v>
          </cell>
          <cell r="AV143">
            <v>118</v>
          </cell>
          <cell r="AW143">
            <v>46295</v>
          </cell>
          <cell r="AX143">
            <v>-934.8075248111184</v>
          </cell>
          <cell r="BA143">
            <v>0</v>
          </cell>
          <cell r="BB143">
            <v>0</v>
          </cell>
          <cell r="BH143">
            <v>0</v>
          </cell>
          <cell r="BI143">
            <v>46295</v>
          </cell>
          <cell r="BJ143">
            <v>356915.02998123405</v>
          </cell>
        </row>
        <row r="144">
          <cell r="N144">
            <v>46326</v>
          </cell>
          <cell r="O144">
            <v>356915.02998123405</v>
          </cell>
          <cell r="P144">
            <v>-960.9326026371473</v>
          </cell>
          <cell r="Q144">
            <v>-1844.0673973628527</v>
          </cell>
          <cell r="R144">
            <v>-2805</v>
          </cell>
          <cell r="S144">
            <v>355070.9625838712</v>
          </cell>
          <cell r="AB144">
            <v>0</v>
          </cell>
          <cell r="AC144">
            <v>0</v>
          </cell>
          <cell r="AD144">
            <v>0</v>
          </cell>
          <cell r="AE144">
            <v>0</v>
          </cell>
          <cell r="AF144">
            <v>0</v>
          </cell>
          <cell r="AV144">
            <v>119</v>
          </cell>
          <cell r="AW144">
            <v>46326</v>
          </cell>
          <cell r="AX144">
            <v>-960.9326026371473</v>
          </cell>
          <cell r="BA144">
            <v>0</v>
          </cell>
          <cell r="BB144">
            <v>0</v>
          </cell>
          <cell r="BH144">
            <v>0</v>
          </cell>
          <cell r="BI144">
            <v>46326</v>
          </cell>
          <cell r="BJ144">
            <v>355070.9625838712</v>
          </cell>
        </row>
        <row r="145">
          <cell r="N145">
            <v>46356</v>
          </cell>
          <cell r="O145">
            <v>355070.9625838712</v>
          </cell>
          <cell r="P145">
            <v>-925.1300970335932</v>
          </cell>
          <cell r="Q145">
            <v>-1879.8699029664067</v>
          </cell>
          <cell r="R145">
            <v>-2805</v>
          </cell>
          <cell r="S145">
            <v>353191.0926809048</v>
          </cell>
          <cell r="AB145">
            <v>0</v>
          </cell>
          <cell r="AC145">
            <v>0</v>
          </cell>
          <cell r="AD145">
            <v>0</v>
          </cell>
          <cell r="AE145">
            <v>0</v>
          </cell>
          <cell r="AF145">
            <v>0</v>
          </cell>
          <cell r="AV145">
            <v>120</v>
          </cell>
          <cell r="AW145">
            <v>46356</v>
          </cell>
          <cell r="AX145">
            <v>-925.1300970335932</v>
          </cell>
          <cell r="BA145">
            <v>0</v>
          </cell>
          <cell r="BB145">
            <v>0</v>
          </cell>
          <cell r="BH145">
            <v>0</v>
          </cell>
          <cell r="BI145">
            <v>46356</v>
          </cell>
          <cell r="BJ145">
            <v>353191.0926809048</v>
          </cell>
        </row>
        <row r="146">
          <cell r="N146">
            <v>46387</v>
          </cell>
          <cell r="O146">
            <v>353191.0926809048</v>
          </cell>
          <cell r="P146">
            <v>-950.9065391165074</v>
          </cell>
          <cell r="Q146">
            <v>-1854.0934608834928</v>
          </cell>
          <cell r="R146">
            <v>-2805</v>
          </cell>
          <cell r="S146">
            <v>351336.9992200213</v>
          </cell>
          <cell r="AB146">
            <v>0</v>
          </cell>
          <cell r="AC146">
            <v>0</v>
          </cell>
          <cell r="AD146">
            <v>0</v>
          </cell>
          <cell r="AE146">
            <v>0</v>
          </cell>
          <cell r="AF146">
            <v>0</v>
          </cell>
          <cell r="AV146">
            <v>121</v>
          </cell>
          <cell r="AW146">
            <v>46387</v>
          </cell>
          <cell r="AX146">
            <v>-950.9065391165074</v>
          </cell>
          <cell r="BA146">
            <v>11</v>
          </cell>
          <cell r="BB146">
            <v>-33660</v>
          </cell>
          <cell r="BH146">
            <v>0</v>
          </cell>
          <cell r="BI146">
            <v>46387</v>
          </cell>
          <cell r="BJ146">
            <v>351336.9992200213</v>
          </cell>
        </row>
        <row r="147">
          <cell r="N147">
            <v>46418</v>
          </cell>
          <cell r="O147">
            <v>351336.9992200213</v>
          </cell>
          <cell r="P147">
            <v>-945.9147099548355</v>
          </cell>
          <cell r="Q147">
            <v>-1859.0852900451646</v>
          </cell>
          <cell r="R147">
            <v>-2805</v>
          </cell>
          <cell r="S147">
            <v>349477.9139299761</v>
          </cell>
          <cell r="AB147">
            <v>0</v>
          </cell>
          <cell r="AC147">
            <v>0</v>
          </cell>
          <cell r="AD147">
            <v>0</v>
          </cell>
          <cell r="AE147">
            <v>0</v>
          </cell>
          <cell r="AF147">
            <v>0</v>
          </cell>
          <cell r="AV147">
            <v>122</v>
          </cell>
          <cell r="AW147">
            <v>46418</v>
          </cell>
          <cell r="AX147">
            <v>-945.9147099548355</v>
          </cell>
          <cell r="BA147">
            <v>0</v>
          </cell>
          <cell r="BB147">
            <v>0</v>
          </cell>
          <cell r="BH147">
            <v>0</v>
          </cell>
          <cell r="BI147">
            <v>46418</v>
          </cell>
          <cell r="BJ147">
            <v>349477.9139299761</v>
          </cell>
        </row>
        <row r="148">
          <cell r="N148">
            <v>46446</v>
          </cell>
          <cell r="O148">
            <v>349477.9139299761</v>
          </cell>
          <cell r="P148">
            <v>-849.8536887787584</v>
          </cell>
          <cell r="Q148">
            <v>-1955.1463112212416</v>
          </cell>
          <cell r="R148">
            <v>-2805</v>
          </cell>
          <cell r="S148">
            <v>347522.7676187549</v>
          </cell>
          <cell r="AB148">
            <v>0</v>
          </cell>
          <cell r="AC148">
            <v>0</v>
          </cell>
          <cell r="AD148">
            <v>0</v>
          </cell>
          <cell r="AE148">
            <v>0</v>
          </cell>
          <cell r="AF148">
            <v>0</v>
          </cell>
          <cell r="AV148">
            <v>123</v>
          </cell>
          <cell r="AW148">
            <v>46446</v>
          </cell>
          <cell r="AX148">
            <v>-849.8536887787584</v>
          </cell>
          <cell r="BA148">
            <v>0</v>
          </cell>
          <cell r="BB148">
            <v>0</v>
          </cell>
          <cell r="BH148">
            <v>0</v>
          </cell>
          <cell r="BI148">
            <v>46446</v>
          </cell>
          <cell r="BJ148">
            <v>347522.7676187549</v>
          </cell>
        </row>
        <row r="149">
          <cell r="N149">
            <v>46477</v>
          </cell>
          <cell r="O149">
            <v>347522.7676187549</v>
          </cell>
          <cell r="P149">
            <v>-935.6455444902753</v>
          </cell>
          <cell r="Q149">
            <v>-1869.3544555097246</v>
          </cell>
          <cell r="R149">
            <v>-2805</v>
          </cell>
          <cell r="S149">
            <v>345653.41316324513</v>
          </cell>
          <cell r="AB149">
            <v>0</v>
          </cell>
          <cell r="AC149">
            <v>0</v>
          </cell>
          <cell r="AD149">
            <v>0</v>
          </cell>
          <cell r="AE149">
            <v>0</v>
          </cell>
          <cell r="AF149">
            <v>0</v>
          </cell>
          <cell r="AV149">
            <v>124</v>
          </cell>
          <cell r="AW149">
            <v>46477</v>
          </cell>
          <cell r="AX149">
            <v>-935.6455444902753</v>
          </cell>
          <cell r="BA149">
            <v>0</v>
          </cell>
          <cell r="BB149">
            <v>0</v>
          </cell>
          <cell r="BH149">
            <v>0</v>
          </cell>
          <cell r="BI149">
            <v>46477</v>
          </cell>
          <cell r="BJ149">
            <v>345653.41316324513</v>
          </cell>
        </row>
        <row r="150">
          <cell r="N150">
            <v>46507</v>
          </cell>
          <cell r="O150">
            <v>345653.41316324513</v>
          </cell>
          <cell r="P150">
            <v>-900.5928655294415</v>
          </cell>
          <cell r="Q150">
            <v>-1904.4071344705585</v>
          </cell>
          <cell r="R150">
            <v>-2805</v>
          </cell>
          <cell r="S150">
            <v>343749.0060287746</v>
          </cell>
          <cell r="AB150">
            <v>0</v>
          </cell>
          <cell r="AC150">
            <v>0</v>
          </cell>
          <cell r="AD150">
            <v>0</v>
          </cell>
          <cell r="AE150">
            <v>0</v>
          </cell>
          <cell r="AF150">
            <v>0</v>
          </cell>
          <cell r="AV150">
            <v>125</v>
          </cell>
          <cell r="AW150">
            <v>46507</v>
          </cell>
          <cell r="AX150">
            <v>-900.5928655294415</v>
          </cell>
          <cell r="BA150">
            <v>0</v>
          </cell>
          <cell r="BB150">
            <v>0</v>
          </cell>
          <cell r="BH150">
            <v>0</v>
          </cell>
          <cell r="BI150">
            <v>46507</v>
          </cell>
          <cell r="BJ150">
            <v>343749.0060287746</v>
          </cell>
        </row>
        <row r="151">
          <cell r="N151">
            <v>46538</v>
          </cell>
          <cell r="O151">
            <v>343749.0060287746</v>
          </cell>
          <cell r="P151">
            <v>-925.4853376013064</v>
          </cell>
          <cell r="Q151">
            <v>-1879.5146623986936</v>
          </cell>
          <cell r="R151">
            <v>-2805</v>
          </cell>
          <cell r="S151">
            <v>341869.49136637594</v>
          </cell>
          <cell r="AB151">
            <v>11</v>
          </cell>
          <cell r="AC151">
            <v>-11225.192521234168</v>
          </cell>
          <cell r="AD151">
            <v>-22434.807478765833</v>
          </cell>
          <cell r="AE151">
            <v>-33660</v>
          </cell>
          <cell r="AF151">
            <v>341869.49136637594</v>
          </cell>
          <cell r="AV151">
            <v>126</v>
          </cell>
          <cell r="AW151">
            <v>46538</v>
          </cell>
          <cell r="AX151">
            <v>-925.4853376013064</v>
          </cell>
          <cell r="BA151">
            <v>0</v>
          </cell>
          <cell r="BB151">
            <v>0</v>
          </cell>
          <cell r="BH151">
            <v>0</v>
          </cell>
          <cell r="BI151">
            <v>46538</v>
          </cell>
          <cell r="BJ151">
            <v>341869.49136637594</v>
          </cell>
        </row>
        <row r="152">
          <cell r="N152">
            <v>46568</v>
          </cell>
          <cell r="O152">
            <v>341869.49136637594</v>
          </cell>
          <cell r="P152">
            <v>-890.7339350395165</v>
          </cell>
          <cell r="Q152">
            <v>-1914.2660649604836</v>
          </cell>
          <cell r="R152">
            <v>-2805</v>
          </cell>
          <cell r="S152">
            <v>339955.2253014154</v>
          </cell>
          <cell r="AB152">
            <v>0</v>
          </cell>
          <cell r="AC152">
            <v>0</v>
          </cell>
          <cell r="AD152">
            <v>0</v>
          </cell>
          <cell r="AE152">
            <v>0</v>
          </cell>
          <cell r="AF152">
            <v>0</v>
          </cell>
          <cell r="AV152">
            <v>127</v>
          </cell>
          <cell r="AW152">
            <v>46568</v>
          </cell>
          <cell r="AX152">
            <v>-890.7339350395165</v>
          </cell>
          <cell r="BA152">
            <v>0</v>
          </cell>
          <cell r="BB152">
            <v>0</v>
          </cell>
          <cell r="BH152">
            <v>0</v>
          </cell>
          <cell r="BI152">
            <v>46568</v>
          </cell>
          <cell r="BJ152">
            <v>339955.2253014154</v>
          </cell>
        </row>
        <row r="153">
          <cell r="N153">
            <v>46599</v>
          </cell>
          <cell r="O153">
            <v>339955.2253014154</v>
          </cell>
          <cell r="P153">
            <v>-915.2712326128794</v>
          </cell>
          <cell r="Q153">
            <v>-1889.7287673871206</v>
          </cell>
          <cell r="R153">
            <v>-2805</v>
          </cell>
          <cell r="S153">
            <v>338065.4965340283</v>
          </cell>
          <cell r="AB153">
            <v>0</v>
          </cell>
          <cell r="AC153">
            <v>0</v>
          </cell>
          <cell r="AD153">
            <v>0</v>
          </cell>
          <cell r="AE153">
            <v>0</v>
          </cell>
          <cell r="AF153">
            <v>0</v>
          </cell>
          <cell r="AV153">
            <v>128</v>
          </cell>
          <cell r="AW153">
            <v>46599</v>
          </cell>
          <cell r="AX153">
            <v>-915.2712326128794</v>
          </cell>
          <cell r="BA153">
            <v>0</v>
          </cell>
          <cell r="BB153">
            <v>0</v>
          </cell>
          <cell r="BH153">
            <v>0</v>
          </cell>
          <cell r="BI153">
            <v>46599</v>
          </cell>
          <cell r="BJ153">
            <v>338065.4965340283</v>
          </cell>
        </row>
        <row r="154">
          <cell r="N154">
            <v>46630</v>
          </cell>
          <cell r="O154">
            <v>338065.4965340283</v>
          </cell>
          <cell r="P154">
            <v>-910.1834614903827</v>
          </cell>
          <cell r="Q154">
            <v>-1894.8165385096172</v>
          </cell>
          <cell r="R154">
            <v>-2805</v>
          </cell>
          <cell r="S154">
            <v>336170.6799955187</v>
          </cell>
          <cell r="AB154">
            <v>0</v>
          </cell>
          <cell r="AC154">
            <v>0</v>
          </cell>
          <cell r="AD154">
            <v>0</v>
          </cell>
          <cell r="AE154">
            <v>0</v>
          </cell>
          <cell r="AF154">
            <v>0</v>
          </cell>
          <cell r="AV154">
            <v>129</v>
          </cell>
          <cell r="AW154">
            <v>46630</v>
          </cell>
          <cell r="AX154">
            <v>-910.1834614903827</v>
          </cell>
          <cell r="BA154">
            <v>0</v>
          </cell>
          <cell r="BB154">
            <v>0</v>
          </cell>
          <cell r="BH154">
            <v>0</v>
          </cell>
          <cell r="BI154">
            <v>46630</v>
          </cell>
          <cell r="BJ154">
            <v>336170.6799955187</v>
          </cell>
        </row>
        <row r="155">
          <cell r="N155">
            <v>46660</v>
          </cell>
          <cell r="O155">
            <v>336170.6799955187</v>
          </cell>
          <cell r="P155">
            <v>-875.8857991116117</v>
          </cell>
          <cell r="Q155">
            <v>-1929.1142008883883</v>
          </cell>
          <cell r="R155">
            <v>-2805</v>
          </cell>
          <cell r="S155">
            <v>334241.5657946303</v>
          </cell>
          <cell r="AB155">
            <v>0</v>
          </cell>
          <cell r="AC155">
            <v>0</v>
          </cell>
          <cell r="AD155">
            <v>0</v>
          </cell>
          <cell r="AE155">
            <v>0</v>
          </cell>
          <cell r="AF155">
            <v>0</v>
          </cell>
          <cell r="AV155">
            <v>130</v>
          </cell>
          <cell r="AW155">
            <v>46660</v>
          </cell>
          <cell r="AX155">
            <v>-875.8857991116117</v>
          </cell>
          <cell r="BA155">
            <v>0</v>
          </cell>
          <cell r="BB155">
            <v>0</v>
          </cell>
          <cell r="BH155">
            <v>0</v>
          </cell>
          <cell r="BI155">
            <v>46660</v>
          </cell>
          <cell r="BJ155">
            <v>334241.5657946303</v>
          </cell>
        </row>
        <row r="156">
          <cell r="N156">
            <v>46691</v>
          </cell>
          <cell r="O156">
            <v>334241.5657946303</v>
          </cell>
          <cell r="P156">
            <v>-899.8881827572144</v>
          </cell>
          <cell r="Q156">
            <v>-1905.1118172427855</v>
          </cell>
          <cell r="R156">
            <v>-2805</v>
          </cell>
          <cell r="S156">
            <v>332336.4539773875</v>
          </cell>
          <cell r="AB156">
            <v>0</v>
          </cell>
          <cell r="AC156">
            <v>0</v>
          </cell>
          <cell r="AD156">
            <v>0</v>
          </cell>
          <cell r="AE156">
            <v>0</v>
          </cell>
          <cell r="AF156">
            <v>0</v>
          </cell>
          <cell r="AV156">
            <v>131</v>
          </cell>
          <cell r="AW156">
            <v>46691</v>
          </cell>
          <cell r="AX156">
            <v>-899.8881827572144</v>
          </cell>
          <cell r="BA156">
            <v>0</v>
          </cell>
          <cell r="BB156">
            <v>0</v>
          </cell>
          <cell r="BH156">
            <v>0</v>
          </cell>
          <cell r="BI156">
            <v>46691</v>
          </cell>
          <cell r="BJ156">
            <v>332336.4539773875</v>
          </cell>
        </row>
        <row r="157">
          <cell r="N157">
            <v>46721</v>
          </cell>
          <cell r="O157">
            <v>332336.4539773875</v>
          </cell>
          <cell r="P157">
            <v>-865.8958020068371</v>
          </cell>
          <cell r="Q157">
            <v>-1939.1041979931629</v>
          </cell>
          <cell r="R157">
            <v>-2805</v>
          </cell>
          <cell r="S157">
            <v>330397.34977939434</v>
          </cell>
          <cell r="AB157">
            <v>0</v>
          </cell>
          <cell r="AC157">
            <v>0</v>
          </cell>
          <cell r="AD157">
            <v>0</v>
          </cell>
          <cell r="AE157">
            <v>0</v>
          </cell>
          <cell r="AF157">
            <v>0</v>
          </cell>
          <cell r="AV157">
            <v>132</v>
          </cell>
          <cell r="AW157">
            <v>46721</v>
          </cell>
          <cell r="AX157">
            <v>-865.8958020068371</v>
          </cell>
          <cell r="BA157">
            <v>0</v>
          </cell>
          <cell r="BB157">
            <v>0</v>
          </cell>
          <cell r="BH157">
            <v>0</v>
          </cell>
          <cell r="BI157">
            <v>46721</v>
          </cell>
          <cell r="BJ157">
            <v>330397.34977939434</v>
          </cell>
        </row>
        <row r="158">
          <cell r="N158">
            <v>46752</v>
          </cell>
          <cell r="O158">
            <v>330397.34977939434</v>
          </cell>
          <cell r="P158">
            <v>-889.5382893923585</v>
          </cell>
          <cell r="Q158">
            <v>-1915.4617106076416</v>
          </cell>
          <cell r="R158">
            <v>-2805</v>
          </cell>
          <cell r="S158">
            <v>328481.8880687867</v>
          </cell>
          <cell r="AB158">
            <v>0</v>
          </cell>
          <cell r="AC158">
            <v>0</v>
          </cell>
          <cell r="AD158">
            <v>0</v>
          </cell>
          <cell r="AE158">
            <v>0</v>
          </cell>
          <cell r="AF158">
            <v>0</v>
          </cell>
          <cell r="AV158">
            <v>133</v>
          </cell>
          <cell r="AW158">
            <v>46752</v>
          </cell>
          <cell r="AX158">
            <v>-889.5382893923585</v>
          </cell>
          <cell r="BA158">
            <v>12</v>
          </cell>
          <cell r="BB158">
            <v>-33660</v>
          </cell>
          <cell r="BH158">
            <v>0</v>
          </cell>
          <cell r="BI158">
            <v>46752</v>
          </cell>
          <cell r="BJ158">
            <v>328481.8880687867</v>
          </cell>
        </row>
        <row r="159">
          <cell r="N159">
            <v>46783</v>
          </cell>
          <cell r="O159">
            <v>328481.8880687867</v>
          </cell>
          <cell r="P159">
            <v>-881.9648945497175</v>
          </cell>
          <cell r="Q159">
            <v>-1923.0351054502826</v>
          </cell>
          <cell r="R159">
            <v>-2805</v>
          </cell>
          <cell r="S159">
            <v>326558.8529633364</v>
          </cell>
          <cell r="AB159">
            <v>0</v>
          </cell>
          <cell r="AC159">
            <v>0</v>
          </cell>
          <cell r="AD159">
            <v>0</v>
          </cell>
          <cell r="AE159">
            <v>0</v>
          </cell>
          <cell r="AF159">
            <v>0</v>
          </cell>
          <cell r="AV159">
            <v>134</v>
          </cell>
          <cell r="AW159">
            <v>46783</v>
          </cell>
          <cell r="AX159">
            <v>-881.9648945497175</v>
          </cell>
          <cell r="BA159">
            <v>0</v>
          </cell>
          <cell r="BB159">
            <v>0</v>
          </cell>
          <cell r="BH159">
            <v>0</v>
          </cell>
          <cell r="BI159">
            <v>46783</v>
          </cell>
          <cell r="BJ159">
            <v>326558.8529633364</v>
          </cell>
        </row>
        <row r="160">
          <cell r="N160">
            <v>46812</v>
          </cell>
          <cell r="O160">
            <v>326558.8529633364</v>
          </cell>
          <cell r="P160">
            <v>-820.2337528120084</v>
          </cell>
          <cell r="Q160">
            <v>-1984.7662471879917</v>
          </cell>
          <cell r="R160">
            <v>-2805</v>
          </cell>
          <cell r="S160">
            <v>324574.0867161484</v>
          </cell>
          <cell r="AB160">
            <v>0</v>
          </cell>
          <cell r="AC160">
            <v>0</v>
          </cell>
          <cell r="AD160">
            <v>0</v>
          </cell>
          <cell r="AE160">
            <v>0</v>
          </cell>
          <cell r="AF160">
            <v>0</v>
          </cell>
          <cell r="AV160">
            <v>135</v>
          </cell>
          <cell r="AW160">
            <v>46812</v>
          </cell>
          <cell r="AX160">
            <v>-820.2337528120084</v>
          </cell>
          <cell r="BA160">
            <v>0</v>
          </cell>
          <cell r="BB160">
            <v>0</v>
          </cell>
          <cell r="BH160">
            <v>0</v>
          </cell>
          <cell r="BI160">
            <v>46812</v>
          </cell>
          <cell r="BJ160">
            <v>324574.0867161484</v>
          </cell>
        </row>
        <row r="161">
          <cell r="N161">
            <v>46843</v>
          </cell>
          <cell r="O161">
            <v>324574.0867161484</v>
          </cell>
          <cell r="P161">
            <v>-871.4725546884125</v>
          </cell>
          <cell r="Q161">
            <v>-1933.5274453115876</v>
          </cell>
          <cell r="R161">
            <v>-2805</v>
          </cell>
          <cell r="S161">
            <v>322640.5592708368</v>
          </cell>
          <cell r="AB161">
            <v>0</v>
          </cell>
          <cell r="AC161">
            <v>0</v>
          </cell>
          <cell r="AD161">
            <v>0</v>
          </cell>
          <cell r="AE161">
            <v>0</v>
          </cell>
          <cell r="AF161">
            <v>0</v>
          </cell>
          <cell r="AV161">
            <v>136</v>
          </cell>
          <cell r="AW161">
            <v>46843</v>
          </cell>
          <cell r="AX161">
            <v>-871.4725546884125</v>
          </cell>
          <cell r="BA161">
            <v>0</v>
          </cell>
          <cell r="BB161">
            <v>0</v>
          </cell>
          <cell r="BH161">
            <v>0</v>
          </cell>
          <cell r="BI161">
            <v>46843</v>
          </cell>
          <cell r="BJ161">
            <v>322640.5592708368</v>
          </cell>
        </row>
        <row r="162">
          <cell r="N162">
            <v>46873</v>
          </cell>
          <cell r="O162">
            <v>322640.5592708368</v>
          </cell>
          <cell r="P162">
            <v>-838.3365351545514</v>
          </cell>
          <cell r="Q162">
            <v>-1966.6634648454487</v>
          </cell>
          <cell r="R162">
            <v>-2805</v>
          </cell>
          <cell r="S162">
            <v>320673.8958059914</v>
          </cell>
          <cell r="AB162">
            <v>0</v>
          </cell>
          <cell r="AC162">
            <v>0</v>
          </cell>
          <cell r="AD162">
            <v>0</v>
          </cell>
          <cell r="AE162">
            <v>0</v>
          </cell>
          <cell r="AF162">
            <v>0</v>
          </cell>
          <cell r="AV162">
            <v>137</v>
          </cell>
          <cell r="AW162">
            <v>46873</v>
          </cell>
          <cell r="AX162">
            <v>-838.3365351545514</v>
          </cell>
          <cell r="BA162">
            <v>0</v>
          </cell>
          <cell r="BB162">
            <v>0</v>
          </cell>
          <cell r="BH162">
            <v>0</v>
          </cell>
          <cell r="BI162">
            <v>46873</v>
          </cell>
          <cell r="BJ162">
            <v>320673.8958059914</v>
          </cell>
        </row>
        <row r="163">
          <cell r="N163">
            <v>46904</v>
          </cell>
          <cell r="O163">
            <v>320673.8958059914</v>
          </cell>
          <cell r="P163">
            <v>-861.000648657234</v>
          </cell>
          <cell r="Q163">
            <v>-1943.999351342766</v>
          </cell>
          <cell r="R163">
            <v>-2805</v>
          </cell>
          <cell r="S163">
            <v>318729.8964546486</v>
          </cell>
          <cell r="AB163">
            <v>12</v>
          </cell>
          <cell r="AC163">
            <v>-10520.405088272724</v>
          </cell>
          <cell r="AD163">
            <v>-23139.59491172728</v>
          </cell>
          <cell r="AE163">
            <v>-33660</v>
          </cell>
          <cell r="AF163">
            <v>318729.8964546486</v>
          </cell>
          <cell r="AV163">
            <v>138</v>
          </cell>
          <cell r="AW163">
            <v>46904</v>
          </cell>
          <cell r="AX163">
            <v>-861.000648657234</v>
          </cell>
          <cell r="BA163">
            <v>0</v>
          </cell>
          <cell r="BB163">
            <v>0</v>
          </cell>
          <cell r="BH163">
            <v>0</v>
          </cell>
          <cell r="BI163">
            <v>46904</v>
          </cell>
          <cell r="BJ163">
            <v>318729.8964546486</v>
          </cell>
        </row>
        <row r="164">
          <cell r="N164">
            <v>46934</v>
          </cell>
          <cell r="O164">
            <v>318729.8964546486</v>
          </cell>
          <cell r="P164">
            <v>-828.1752227551113</v>
          </cell>
          <cell r="Q164">
            <v>-1976.8247772448885</v>
          </cell>
          <cell r="R164">
            <v>-2805</v>
          </cell>
          <cell r="S164">
            <v>316753.0716774037</v>
          </cell>
          <cell r="AB164">
            <v>0</v>
          </cell>
          <cell r="AC164">
            <v>0</v>
          </cell>
          <cell r="AD164">
            <v>0</v>
          </cell>
          <cell r="AE164">
            <v>0</v>
          </cell>
          <cell r="AF164">
            <v>0</v>
          </cell>
          <cell r="AV164">
            <v>139</v>
          </cell>
          <cell r="AW164">
            <v>46934</v>
          </cell>
          <cell r="AX164">
            <v>-828.1752227551113</v>
          </cell>
          <cell r="BA164">
            <v>0</v>
          </cell>
          <cell r="BB164">
            <v>0</v>
          </cell>
          <cell r="BH164">
            <v>0</v>
          </cell>
          <cell r="BI164">
            <v>46934</v>
          </cell>
          <cell r="BJ164">
            <v>316753.0716774037</v>
          </cell>
        </row>
        <row r="165">
          <cell r="N165">
            <v>46965</v>
          </cell>
          <cell r="O165">
            <v>316753.0716774037</v>
          </cell>
          <cell r="P165">
            <v>-850.4733429983185</v>
          </cell>
          <cell r="Q165">
            <v>-1954.5266570016815</v>
          </cell>
          <cell r="R165">
            <v>-2805</v>
          </cell>
          <cell r="S165">
            <v>314798.545020402</v>
          </cell>
          <cell r="AB165">
            <v>0</v>
          </cell>
          <cell r="AC165">
            <v>0</v>
          </cell>
          <cell r="AD165">
            <v>0</v>
          </cell>
          <cell r="AE165">
            <v>0</v>
          </cell>
          <cell r="AF165">
            <v>0</v>
          </cell>
          <cell r="AV165">
            <v>140</v>
          </cell>
          <cell r="AW165">
            <v>46965</v>
          </cell>
          <cell r="AX165">
            <v>-850.4733429983185</v>
          </cell>
          <cell r="BA165">
            <v>0</v>
          </cell>
          <cell r="BB165">
            <v>0</v>
          </cell>
          <cell r="BH165">
            <v>0</v>
          </cell>
          <cell r="BI165">
            <v>46965</v>
          </cell>
          <cell r="BJ165">
            <v>314798.545020402</v>
          </cell>
        </row>
        <row r="166">
          <cell r="N166">
            <v>46996</v>
          </cell>
          <cell r="O166">
            <v>314798.545020402</v>
          </cell>
          <cell r="P166">
            <v>-845.2254923266366</v>
          </cell>
          <cell r="Q166">
            <v>-1959.7745076733634</v>
          </cell>
          <cell r="R166">
            <v>-2805</v>
          </cell>
          <cell r="S166">
            <v>312838.77051272866</v>
          </cell>
          <cell r="AB166">
            <v>0</v>
          </cell>
          <cell r="AC166">
            <v>0</v>
          </cell>
          <cell r="AD166">
            <v>0</v>
          </cell>
          <cell r="AE166">
            <v>0</v>
          </cell>
          <cell r="AF166">
            <v>0</v>
          </cell>
          <cell r="AV166">
            <v>141</v>
          </cell>
          <cell r="AW166">
            <v>46996</v>
          </cell>
          <cell r="AX166">
            <v>-845.2254923266366</v>
          </cell>
          <cell r="BA166">
            <v>0</v>
          </cell>
          <cell r="BB166">
            <v>0</v>
          </cell>
          <cell r="BH166">
            <v>0</v>
          </cell>
          <cell r="BI166">
            <v>46996</v>
          </cell>
          <cell r="BJ166">
            <v>312838.77051272866</v>
          </cell>
        </row>
        <row r="167">
          <cell r="N167">
            <v>47026</v>
          </cell>
          <cell r="O167">
            <v>312838.77051272866</v>
          </cell>
          <cell r="P167">
            <v>-812.8679528896309</v>
          </cell>
          <cell r="Q167">
            <v>-1992.132047110369</v>
          </cell>
          <cell r="R167">
            <v>-2805</v>
          </cell>
          <cell r="S167">
            <v>310846.6384656183</v>
          </cell>
          <cell r="AB167">
            <v>0</v>
          </cell>
          <cell r="AC167">
            <v>0</v>
          </cell>
          <cell r="AD167">
            <v>0</v>
          </cell>
          <cell r="AE167">
            <v>0</v>
          </cell>
          <cell r="AF167">
            <v>0</v>
          </cell>
          <cell r="AV167">
            <v>142</v>
          </cell>
          <cell r="AW167">
            <v>47026</v>
          </cell>
          <cell r="AX167">
            <v>-812.8679528896309</v>
          </cell>
          <cell r="BA167">
            <v>0</v>
          </cell>
          <cell r="BB167">
            <v>0</v>
          </cell>
          <cell r="BH167">
            <v>0</v>
          </cell>
          <cell r="BI167">
            <v>47026</v>
          </cell>
          <cell r="BJ167">
            <v>310846.6384656183</v>
          </cell>
        </row>
        <row r="168">
          <cell r="N168">
            <v>47057</v>
          </cell>
          <cell r="O168">
            <v>310846.6384656183</v>
          </cell>
          <cell r="P168">
            <v>-834.6147312026313</v>
          </cell>
          <cell r="Q168">
            <v>-1970.3852687973686</v>
          </cell>
          <cell r="R168">
            <v>-2805</v>
          </cell>
          <cell r="S168">
            <v>308876.25319682097</v>
          </cell>
          <cell r="AB168">
            <v>0</v>
          </cell>
          <cell r="AC168">
            <v>0</v>
          </cell>
          <cell r="AD168">
            <v>0</v>
          </cell>
          <cell r="AE168">
            <v>0</v>
          </cell>
          <cell r="AF168">
            <v>0</v>
          </cell>
          <cell r="AV168">
            <v>143</v>
          </cell>
          <cell r="AW168">
            <v>47057</v>
          </cell>
          <cell r="AX168">
            <v>-834.6147312026313</v>
          </cell>
          <cell r="BA168">
            <v>0</v>
          </cell>
          <cell r="BB168">
            <v>0</v>
          </cell>
          <cell r="BH168">
            <v>0</v>
          </cell>
          <cell r="BI168">
            <v>47057</v>
          </cell>
          <cell r="BJ168">
            <v>308876.25319682097</v>
          </cell>
        </row>
        <row r="169">
          <cell r="N169">
            <v>47087</v>
          </cell>
          <cell r="O169">
            <v>308876.25319682097</v>
          </cell>
          <cell r="P169">
            <v>-802.5719037982971</v>
          </cell>
          <cell r="Q169">
            <v>-2002.4280962017028</v>
          </cell>
          <cell r="R169">
            <v>-2805</v>
          </cell>
          <cell r="S169">
            <v>306873.8251006193</v>
          </cell>
          <cell r="AB169">
            <v>0</v>
          </cell>
          <cell r="AC169">
            <v>0</v>
          </cell>
          <cell r="AD169">
            <v>0</v>
          </cell>
          <cell r="AE169">
            <v>0</v>
          </cell>
          <cell r="AF169">
            <v>0</v>
          </cell>
          <cell r="AV169">
            <v>144</v>
          </cell>
          <cell r="AW169">
            <v>47087</v>
          </cell>
          <cell r="AX169">
            <v>-802.5719037982971</v>
          </cell>
          <cell r="BA169">
            <v>0</v>
          </cell>
          <cell r="BB169">
            <v>0</v>
          </cell>
          <cell r="BH169">
            <v>0</v>
          </cell>
          <cell r="BI169">
            <v>47087</v>
          </cell>
          <cell r="BJ169">
            <v>306873.8251006193</v>
          </cell>
        </row>
        <row r="170">
          <cell r="N170">
            <v>47118</v>
          </cell>
          <cell r="O170">
            <v>306873.8251006193</v>
          </cell>
          <cell r="P170">
            <v>-823.9478358644221</v>
          </cell>
          <cell r="Q170">
            <v>-1981.0521641355779</v>
          </cell>
          <cell r="R170">
            <v>-2805</v>
          </cell>
          <cell r="S170">
            <v>304892.7729364837</v>
          </cell>
          <cell r="AB170">
            <v>0</v>
          </cell>
          <cell r="AC170">
            <v>0</v>
          </cell>
          <cell r="AD170">
            <v>0</v>
          </cell>
          <cell r="AE170">
            <v>0</v>
          </cell>
          <cell r="AF170">
            <v>0</v>
          </cell>
          <cell r="AV170">
            <v>145</v>
          </cell>
          <cell r="AW170">
            <v>47118</v>
          </cell>
          <cell r="AX170">
            <v>-823.9478358644221</v>
          </cell>
          <cell r="BA170">
            <v>13</v>
          </cell>
          <cell r="BB170">
            <v>-33660</v>
          </cell>
          <cell r="BH170">
            <v>0</v>
          </cell>
          <cell r="BI170">
            <v>47118</v>
          </cell>
          <cell r="BJ170">
            <v>304892.7729364837</v>
          </cell>
        </row>
        <row r="171">
          <cell r="N171">
            <v>47149</v>
          </cell>
          <cell r="O171">
            <v>304892.7729364837</v>
          </cell>
          <cell r="P171">
            <v>-820.8715834648838</v>
          </cell>
          <cell r="Q171">
            <v>-1984.1284165351162</v>
          </cell>
          <cell r="R171">
            <v>-2805</v>
          </cell>
          <cell r="S171">
            <v>302908.64451994863</v>
          </cell>
          <cell r="AB171">
            <v>0</v>
          </cell>
          <cell r="AC171">
            <v>0</v>
          </cell>
          <cell r="AD171">
            <v>0</v>
          </cell>
          <cell r="AE171">
            <v>0</v>
          </cell>
          <cell r="AF171">
            <v>0</v>
          </cell>
          <cell r="AV171">
            <v>146</v>
          </cell>
          <cell r="AW171">
            <v>47149</v>
          </cell>
          <cell r="AX171">
            <v>-820.8715834648838</v>
          </cell>
          <cell r="BA171">
            <v>0</v>
          </cell>
          <cell r="BB171">
            <v>0</v>
          </cell>
          <cell r="BH171">
            <v>0</v>
          </cell>
          <cell r="BI171">
            <v>47149</v>
          </cell>
          <cell r="BJ171">
            <v>302908.64451994863</v>
          </cell>
        </row>
        <row r="172">
          <cell r="N172">
            <v>47177</v>
          </cell>
          <cell r="O172">
            <v>302908.64451994863</v>
          </cell>
          <cell r="P172">
            <v>-736.6074325367299</v>
          </cell>
          <cell r="Q172">
            <v>-2068.39256746327</v>
          </cell>
          <cell r="R172">
            <v>-2805</v>
          </cell>
          <cell r="S172">
            <v>300840.25195248536</v>
          </cell>
          <cell r="AB172">
            <v>0</v>
          </cell>
          <cell r="AC172">
            <v>0</v>
          </cell>
          <cell r="AD172">
            <v>0</v>
          </cell>
          <cell r="AE172">
            <v>0</v>
          </cell>
          <cell r="AF172">
            <v>0</v>
          </cell>
          <cell r="AV172">
            <v>147</v>
          </cell>
          <cell r="AW172">
            <v>47177</v>
          </cell>
          <cell r="AX172">
            <v>-736.6074325367299</v>
          </cell>
          <cell r="BA172">
            <v>0</v>
          </cell>
          <cell r="BB172">
            <v>0</v>
          </cell>
          <cell r="BH172">
            <v>0</v>
          </cell>
          <cell r="BI172">
            <v>47177</v>
          </cell>
          <cell r="BJ172">
            <v>300840.25195248536</v>
          </cell>
        </row>
        <row r="173">
          <cell r="N173">
            <v>47208</v>
          </cell>
          <cell r="O173">
            <v>300840.25195248536</v>
          </cell>
          <cell r="P173">
            <v>-809.9608646402942</v>
          </cell>
          <cell r="Q173">
            <v>-1995.0391353597058</v>
          </cell>
          <cell r="R173">
            <v>-2805</v>
          </cell>
          <cell r="S173">
            <v>298845.21281712566</v>
          </cell>
          <cell r="AB173">
            <v>0</v>
          </cell>
          <cell r="AC173">
            <v>0</v>
          </cell>
          <cell r="AD173">
            <v>0</v>
          </cell>
          <cell r="AE173">
            <v>0</v>
          </cell>
          <cell r="AF173">
            <v>0</v>
          </cell>
          <cell r="AV173">
            <v>148</v>
          </cell>
          <cell r="AW173">
            <v>47208</v>
          </cell>
          <cell r="AX173">
            <v>-809.9608646402942</v>
          </cell>
          <cell r="BA173">
            <v>0</v>
          </cell>
          <cell r="BB173">
            <v>0</v>
          </cell>
          <cell r="BH173">
            <v>0</v>
          </cell>
          <cell r="BI173">
            <v>47208</v>
          </cell>
          <cell r="BJ173">
            <v>298845.21281712566</v>
          </cell>
        </row>
        <row r="174">
          <cell r="N174">
            <v>47238</v>
          </cell>
          <cell r="O174">
            <v>298845.21281712566</v>
          </cell>
          <cell r="P174">
            <v>-778.635061339963</v>
          </cell>
          <cell r="Q174">
            <v>-2026.3649386600368</v>
          </cell>
          <cell r="R174">
            <v>-2805</v>
          </cell>
          <cell r="S174">
            <v>296818.8478784656</v>
          </cell>
          <cell r="AB174">
            <v>0</v>
          </cell>
          <cell r="AC174">
            <v>0</v>
          </cell>
          <cell r="AD174">
            <v>0</v>
          </cell>
          <cell r="AE174">
            <v>0</v>
          </cell>
          <cell r="AF174">
            <v>0</v>
          </cell>
          <cell r="AV174">
            <v>149</v>
          </cell>
          <cell r="AW174">
            <v>47238</v>
          </cell>
          <cell r="AX174">
            <v>-778.635061339963</v>
          </cell>
          <cell r="BA174">
            <v>0</v>
          </cell>
          <cell r="BB174">
            <v>0</v>
          </cell>
          <cell r="BH174">
            <v>0</v>
          </cell>
          <cell r="BI174">
            <v>47238</v>
          </cell>
          <cell r="BJ174">
            <v>296818.8478784656</v>
          </cell>
        </row>
        <row r="175">
          <cell r="N175">
            <v>47269</v>
          </cell>
          <cell r="O175">
            <v>296818.8478784656</v>
          </cell>
          <cell r="P175">
            <v>-799.1339227675841</v>
          </cell>
          <cell r="Q175">
            <v>-2005.866077232416</v>
          </cell>
          <cell r="R175">
            <v>-2805</v>
          </cell>
          <cell r="S175">
            <v>294812.9818012332</v>
          </cell>
          <cell r="AB175">
            <v>13</v>
          </cell>
          <cell r="AC175">
            <v>-9743.085346584503</v>
          </cell>
          <cell r="AD175">
            <v>-23916.914653415493</v>
          </cell>
          <cell r="AE175">
            <v>-33660</v>
          </cell>
          <cell r="AF175">
            <v>294812.9818012332</v>
          </cell>
          <cell r="AV175">
            <v>150</v>
          </cell>
          <cell r="AW175">
            <v>47269</v>
          </cell>
          <cell r="AX175">
            <v>-799.1339227675841</v>
          </cell>
          <cell r="BA175">
            <v>0</v>
          </cell>
          <cell r="BB175">
            <v>0</v>
          </cell>
          <cell r="BH175">
            <v>0</v>
          </cell>
          <cell r="BI175">
            <v>47269</v>
          </cell>
          <cell r="BJ175">
            <v>294812.9818012332</v>
          </cell>
        </row>
        <row r="176">
          <cell r="N176">
            <v>47299</v>
          </cell>
          <cell r="O176">
            <v>294812.9818012332</v>
          </cell>
          <cell r="P176">
            <v>-768.1291662821172</v>
          </cell>
          <cell r="Q176">
            <v>-2036.8708337178828</v>
          </cell>
          <cell r="R176">
            <v>-2805</v>
          </cell>
          <cell r="S176">
            <v>292776.1109675153</v>
          </cell>
          <cell r="AB176">
            <v>0</v>
          </cell>
          <cell r="AC176">
            <v>0</v>
          </cell>
          <cell r="AD176">
            <v>0</v>
          </cell>
          <cell r="AE176">
            <v>0</v>
          </cell>
          <cell r="AF176">
            <v>0</v>
          </cell>
          <cell r="AV176">
            <v>151</v>
          </cell>
          <cell r="AW176">
            <v>47299</v>
          </cell>
          <cell r="AX176">
            <v>-768.1291662821172</v>
          </cell>
          <cell r="BA176">
            <v>0</v>
          </cell>
          <cell r="BB176">
            <v>0</v>
          </cell>
          <cell r="BH176">
            <v>0</v>
          </cell>
          <cell r="BI176">
            <v>47299</v>
          </cell>
          <cell r="BJ176">
            <v>292776.1109675153</v>
          </cell>
        </row>
        <row r="177">
          <cell r="N177">
            <v>47330</v>
          </cell>
          <cell r="O177">
            <v>292776.1109675153</v>
          </cell>
          <cell r="P177">
            <v>-788.2495458843215</v>
          </cell>
          <cell r="Q177">
            <v>-2016.7504541156786</v>
          </cell>
          <cell r="R177">
            <v>-2805</v>
          </cell>
          <cell r="S177">
            <v>290759.36051339965</v>
          </cell>
          <cell r="AB177">
            <v>0</v>
          </cell>
          <cell r="AC177">
            <v>0</v>
          </cell>
          <cell r="AD177">
            <v>0</v>
          </cell>
          <cell r="AE177">
            <v>0</v>
          </cell>
          <cell r="AF177">
            <v>0</v>
          </cell>
          <cell r="AV177">
            <v>152</v>
          </cell>
          <cell r="AW177">
            <v>47330</v>
          </cell>
          <cell r="AX177">
            <v>-788.2495458843215</v>
          </cell>
          <cell r="BA177">
            <v>0</v>
          </cell>
          <cell r="BB177">
            <v>0</v>
          </cell>
          <cell r="BH177">
            <v>0</v>
          </cell>
          <cell r="BI177">
            <v>47330</v>
          </cell>
          <cell r="BJ177">
            <v>290759.36051339965</v>
          </cell>
        </row>
        <row r="178">
          <cell r="N178">
            <v>47361</v>
          </cell>
          <cell r="O178">
            <v>290759.36051339965</v>
          </cell>
          <cell r="P178">
            <v>-782.8197906205969</v>
          </cell>
          <cell r="Q178">
            <v>-2022.180209379403</v>
          </cell>
          <cell r="R178">
            <v>-2805</v>
          </cell>
          <cell r="S178">
            <v>288737.18030402024</v>
          </cell>
          <cell r="AB178">
            <v>0</v>
          </cell>
          <cell r="AC178">
            <v>0</v>
          </cell>
          <cell r="AD178">
            <v>0</v>
          </cell>
          <cell r="AE178">
            <v>0</v>
          </cell>
          <cell r="AF178">
            <v>0</v>
          </cell>
          <cell r="AV178">
            <v>153</v>
          </cell>
          <cell r="AW178">
            <v>47361</v>
          </cell>
          <cell r="AX178">
            <v>-782.8197906205969</v>
          </cell>
          <cell r="BA178">
            <v>0</v>
          </cell>
          <cell r="BB178">
            <v>0</v>
          </cell>
          <cell r="BH178">
            <v>0</v>
          </cell>
          <cell r="BI178">
            <v>47361</v>
          </cell>
          <cell r="BJ178">
            <v>288737.18030402024</v>
          </cell>
        </row>
        <row r="179">
          <cell r="N179">
            <v>47391</v>
          </cell>
          <cell r="O179">
            <v>288737.18030402024</v>
          </cell>
          <cell r="P179">
            <v>-752.2987903263651</v>
          </cell>
          <cell r="Q179">
            <v>-2052.701209673635</v>
          </cell>
          <cell r="R179">
            <v>-2805</v>
          </cell>
          <cell r="S179">
            <v>286684.4790943466</v>
          </cell>
          <cell r="AB179">
            <v>0</v>
          </cell>
          <cell r="AC179">
            <v>0</v>
          </cell>
          <cell r="AD179">
            <v>0</v>
          </cell>
          <cell r="AE179">
            <v>0</v>
          </cell>
          <cell r="AF179">
            <v>0</v>
          </cell>
          <cell r="AV179">
            <v>154</v>
          </cell>
          <cell r="AW179">
            <v>47391</v>
          </cell>
          <cell r="AX179">
            <v>-752.2987903263651</v>
          </cell>
          <cell r="BA179">
            <v>0</v>
          </cell>
          <cell r="BB179">
            <v>0</v>
          </cell>
          <cell r="BH179">
            <v>0</v>
          </cell>
          <cell r="BI179">
            <v>47391</v>
          </cell>
          <cell r="BJ179">
            <v>286684.4790943466</v>
          </cell>
        </row>
        <row r="180">
          <cell r="N180">
            <v>47422</v>
          </cell>
          <cell r="O180">
            <v>286684.4790943466</v>
          </cell>
          <cell r="P180">
            <v>-771.8488701534642</v>
          </cell>
          <cell r="Q180">
            <v>-2033.1511298465357</v>
          </cell>
          <cell r="R180">
            <v>-2805</v>
          </cell>
          <cell r="S180">
            <v>284651.32796450006</v>
          </cell>
          <cell r="AB180">
            <v>0</v>
          </cell>
          <cell r="AC180">
            <v>0</v>
          </cell>
          <cell r="AD180">
            <v>0</v>
          </cell>
          <cell r="AE180">
            <v>0</v>
          </cell>
          <cell r="AF180">
            <v>0</v>
          </cell>
          <cell r="AV180">
            <v>155</v>
          </cell>
          <cell r="AW180">
            <v>47422</v>
          </cell>
          <cell r="AX180">
            <v>-771.8488701534642</v>
          </cell>
          <cell r="BA180">
            <v>0</v>
          </cell>
          <cell r="BB180">
            <v>0</v>
          </cell>
          <cell r="BH180">
            <v>0</v>
          </cell>
          <cell r="BI180">
            <v>47422</v>
          </cell>
          <cell r="BJ180">
            <v>284651.32796450006</v>
          </cell>
        </row>
        <row r="181">
          <cell r="N181">
            <v>47452</v>
          </cell>
          <cell r="O181">
            <v>284651.32796450006</v>
          </cell>
          <cell r="P181">
            <v>-741.6531860116153</v>
          </cell>
          <cell r="Q181">
            <v>-2063.346813988385</v>
          </cell>
          <cell r="R181">
            <v>-2805</v>
          </cell>
          <cell r="S181">
            <v>282587.98115051165</v>
          </cell>
          <cell r="AB181">
            <v>0</v>
          </cell>
          <cell r="AC181">
            <v>0</v>
          </cell>
          <cell r="AD181">
            <v>0</v>
          </cell>
          <cell r="AE181">
            <v>0</v>
          </cell>
          <cell r="AF181">
            <v>0</v>
          </cell>
          <cell r="AV181">
            <v>156</v>
          </cell>
          <cell r="AW181">
            <v>47452</v>
          </cell>
          <cell r="AX181">
            <v>-741.6531860116153</v>
          </cell>
          <cell r="BA181">
            <v>0</v>
          </cell>
          <cell r="BB181">
            <v>0</v>
          </cell>
          <cell r="BH181">
            <v>0</v>
          </cell>
          <cell r="BI181">
            <v>47452</v>
          </cell>
          <cell r="BJ181">
            <v>282587.98115051165</v>
          </cell>
        </row>
        <row r="182">
          <cell r="N182">
            <v>47483</v>
          </cell>
          <cell r="O182">
            <v>282587.98115051165</v>
          </cell>
          <cell r="P182">
            <v>-760.819750894816</v>
          </cell>
          <cell r="Q182">
            <v>-2044.180249105184</v>
          </cell>
          <cell r="R182">
            <v>-2805</v>
          </cell>
          <cell r="S182">
            <v>280543.80090140644</v>
          </cell>
          <cell r="AB182">
            <v>0</v>
          </cell>
          <cell r="AC182">
            <v>0</v>
          </cell>
          <cell r="AD182">
            <v>0</v>
          </cell>
          <cell r="AE182">
            <v>0</v>
          </cell>
          <cell r="AF182">
            <v>0</v>
          </cell>
          <cell r="AV182">
            <v>157</v>
          </cell>
          <cell r="AW182">
            <v>47483</v>
          </cell>
          <cell r="AX182">
            <v>-760.819750894816</v>
          </cell>
          <cell r="BA182">
            <v>14</v>
          </cell>
          <cell r="BB182">
            <v>-33660</v>
          </cell>
          <cell r="BH182">
            <v>0</v>
          </cell>
          <cell r="BI182">
            <v>47483</v>
          </cell>
          <cell r="BJ182">
            <v>280543.80090140644</v>
          </cell>
        </row>
        <row r="183">
          <cell r="N183">
            <v>47514</v>
          </cell>
          <cell r="O183">
            <v>280543.80090140644</v>
          </cell>
          <cell r="P183">
            <v>-755.3161456049647</v>
          </cell>
          <cell r="Q183">
            <v>-2049.6838543950353</v>
          </cell>
          <cell r="R183">
            <v>-2805</v>
          </cell>
          <cell r="S183">
            <v>278494.1170470114</v>
          </cell>
          <cell r="AB183">
            <v>0</v>
          </cell>
          <cell r="AC183">
            <v>0</v>
          </cell>
          <cell r="AD183">
            <v>0</v>
          </cell>
          <cell r="AE183">
            <v>0</v>
          </cell>
          <cell r="AF183">
            <v>0</v>
          </cell>
          <cell r="AV183">
            <v>158</v>
          </cell>
          <cell r="AW183">
            <v>47514</v>
          </cell>
          <cell r="AX183">
            <v>-755.3161456049647</v>
          </cell>
          <cell r="BA183">
            <v>0</v>
          </cell>
          <cell r="BB183">
            <v>0</v>
          </cell>
          <cell r="BH183">
            <v>0</v>
          </cell>
          <cell r="BI183">
            <v>47514</v>
          </cell>
          <cell r="BJ183">
            <v>278494.1170470114</v>
          </cell>
        </row>
        <row r="184">
          <cell r="N184">
            <v>47542</v>
          </cell>
          <cell r="O184">
            <v>278494.1170470114</v>
          </cell>
          <cell r="P184">
            <v>-677.2366528518556</v>
          </cell>
          <cell r="Q184">
            <v>-2127.7633471481445</v>
          </cell>
          <cell r="R184">
            <v>-2805</v>
          </cell>
          <cell r="S184">
            <v>276366.35369986325</v>
          </cell>
          <cell r="AB184">
            <v>0</v>
          </cell>
          <cell r="AC184">
            <v>0</v>
          </cell>
          <cell r="AD184">
            <v>0</v>
          </cell>
          <cell r="AE184">
            <v>0</v>
          </cell>
          <cell r="AF184">
            <v>0</v>
          </cell>
          <cell r="AV184">
            <v>159</v>
          </cell>
          <cell r="AW184">
            <v>47542</v>
          </cell>
          <cell r="AX184">
            <v>-677.2366528518556</v>
          </cell>
          <cell r="BA184">
            <v>0</v>
          </cell>
          <cell r="BB184">
            <v>0</v>
          </cell>
          <cell r="BH184">
            <v>0</v>
          </cell>
          <cell r="BI184">
            <v>47542</v>
          </cell>
          <cell r="BJ184">
            <v>276366.35369986325</v>
          </cell>
        </row>
        <row r="185">
          <cell r="N185">
            <v>47573</v>
          </cell>
          <cell r="O185">
            <v>276366.35369986325</v>
          </cell>
          <cell r="P185">
            <v>-744.0690843311114</v>
          </cell>
          <cell r="Q185">
            <v>-2060.9309156688887</v>
          </cell>
          <cell r="R185">
            <v>-2805</v>
          </cell>
          <cell r="S185">
            <v>274305.42278419435</v>
          </cell>
          <cell r="AB185">
            <v>0</v>
          </cell>
          <cell r="AC185">
            <v>0</v>
          </cell>
          <cell r="AD185">
            <v>0</v>
          </cell>
          <cell r="AE185">
            <v>0</v>
          </cell>
          <cell r="AF185">
            <v>0</v>
          </cell>
          <cell r="AV185">
            <v>160</v>
          </cell>
          <cell r="AW185">
            <v>47573</v>
          </cell>
          <cell r="AX185">
            <v>-744.0690843311114</v>
          </cell>
          <cell r="BA185">
            <v>0</v>
          </cell>
          <cell r="BB185">
            <v>0</v>
          </cell>
          <cell r="BH185">
            <v>0</v>
          </cell>
          <cell r="BI185">
            <v>47573</v>
          </cell>
          <cell r="BJ185">
            <v>274305.42278419435</v>
          </cell>
        </row>
        <row r="186">
          <cell r="N186">
            <v>47603</v>
          </cell>
          <cell r="O186">
            <v>274305.42278419435</v>
          </cell>
          <cell r="P186">
            <v>-714.6971426514215</v>
          </cell>
          <cell r="Q186">
            <v>-2090.3028573485785</v>
          </cell>
          <cell r="R186">
            <v>-2805</v>
          </cell>
          <cell r="S186">
            <v>272215.1199268458</v>
          </cell>
          <cell r="AB186">
            <v>0</v>
          </cell>
          <cell r="AC186">
            <v>0</v>
          </cell>
          <cell r="AD186">
            <v>0</v>
          </cell>
          <cell r="AE186">
            <v>0</v>
          </cell>
          <cell r="AF186">
            <v>0</v>
          </cell>
          <cell r="AV186">
            <v>161</v>
          </cell>
          <cell r="AW186">
            <v>47603</v>
          </cell>
          <cell r="AX186">
            <v>-714.6971426514215</v>
          </cell>
          <cell r="BA186">
            <v>0</v>
          </cell>
          <cell r="BB186">
            <v>0</v>
          </cell>
          <cell r="BH186">
            <v>0</v>
          </cell>
          <cell r="BI186">
            <v>47603</v>
          </cell>
          <cell r="BJ186">
            <v>272215.1199268458</v>
          </cell>
        </row>
        <row r="187">
          <cell r="N187">
            <v>47634</v>
          </cell>
          <cell r="O187">
            <v>272215.1199268458</v>
          </cell>
          <cell r="P187">
            <v>-732.8925982249626</v>
          </cell>
          <cell r="Q187">
            <v>-2072.1074017750375</v>
          </cell>
          <cell r="R187">
            <v>-2805</v>
          </cell>
          <cell r="S187">
            <v>270143.01252507075</v>
          </cell>
          <cell r="AB187">
            <v>14</v>
          </cell>
          <cell r="AC187">
            <v>-8990.030723837612</v>
          </cell>
          <cell r="AD187">
            <v>-24669.96927616239</v>
          </cell>
          <cell r="AE187">
            <v>-33660</v>
          </cell>
          <cell r="AF187">
            <v>270143.01252507075</v>
          </cell>
          <cell r="AV187">
            <v>162</v>
          </cell>
          <cell r="AW187">
            <v>47634</v>
          </cell>
          <cell r="AX187">
            <v>-732.8925982249626</v>
          </cell>
          <cell r="BA187">
            <v>0</v>
          </cell>
          <cell r="BB187">
            <v>0</v>
          </cell>
          <cell r="BH187">
            <v>0</v>
          </cell>
          <cell r="BI187">
            <v>47634</v>
          </cell>
          <cell r="BJ187">
            <v>270143.01252507075</v>
          </cell>
        </row>
        <row r="188">
          <cell r="N188">
            <v>47664</v>
          </cell>
          <cell r="O188">
            <v>270143.01252507075</v>
          </cell>
          <cell r="P188">
            <v>-703.8520682502528</v>
          </cell>
          <cell r="Q188">
            <v>-2101.147931749747</v>
          </cell>
          <cell r="R188">
            <v>-2805</v>
          </cell>
          <cell r="S188">
            <v>268041.864593321</v>
          </cell>
          <cell r="AB188">
            <v>0</v>
          </cell>
          <cell r="AC188">
            <v>0</v>
          </cell>
          <cell r="AD188">
            <v>0</v>
          </cell>
          <cell r="AE188">
            <v>0</v>
          </cell>
          <cell r="AF188">
            <v>0</v>
          </cell>
          <cell r="AV188">
            <v>163</v>
          </cell>
          <cell r="AW188">
            <v>47664</v>
          </cell>
          <cell r="AX188">
            <v>-703.8520682502528</v>
          </cell>
          <cell r="BA188">
            <v>0</v>
          </cell>
          <cell r="BB188">
            <v>0</v>
          </cell>
          <cell r="BH188">
            <v>0</v>
          </cell>
          <cell r="BI188">
            <v>47664</v>
          </cell>
          <cell r="BJ188">
            <v>268041.864593321</v>
          </cell>
        </row>
        <row r="189">
          <cell r="N189">
            <v>47695</v>
          </cell>
          <cell r="O189">
            <v>268041.864593321</v>
          </cell>
          <cell r="P189">
            <v>-721.6568228379632</v>
          </cell>
          <cell r="Q189">
            <v>-2083.3431771620367</v>
          </cell>
          <cell r="R189">
            <v>-2805</v>
          </cell>
          <cell r="S189">
            <v>265958.52141615894</v>
          </cell>
          <cell r="AB189">
            <v>0</v>
          </cell>
          <cell r="AC189">
            <v>0</v>
          </cell>
          <cell r="AD189">
            <v>0</v>
          </cell>
          <cell r="AE189">
            <v>0</v>
          </cell>
          <cell r="AF189">
            <v>0</v>
          </cell>
          <cell r="AV189">
            <v>164</v>
          </cell>
          <cell r="AW189">
            <v>47695</v>
          </cell>
          <cell r="AX189">
            <v>-721.6568228379632</v>
          </cell>
          <cell r="BA189">
            <v>0</v>
          </cell>
          <cell r="BB189">
            <v>0</v>
          </cell>
          <cell r="BH189">
            <v>0</v>
          </cell>
          <cell r="BI189">
            <v>47695</v>
          </cell>
          <cell r="BJ189">
            <v>265958.52141615894</v>
          </cell>
        </row>
        <row r="190">
          <cell r="N190">
            <v>47726</v>
          </cell>
          <cell r="O190">
            <v>265958.52141615894</v>
          </cell>
          <cell r="P190">
            <v>-716.0477780702997</v>
          </cell>
          <cell r="Q190">
            <v>-2088.9522219297005</v>
          </cell>
          <cell r="R190">
            <v>-2805</v>
          </cell>
          <cell r="S190">
            <v>263869.56919422926</v>
          </cell>
          <cell r="AB190">
            <v>0</v>
          </cell>
          <cell r="AC190">
            <v>0</v>
          </cell>
          <cell r="AD190">
            <v>0</v>
          </cell>
          <cell r="AE190">
            <v>0</v>
          </cell>
          <cell r="AF190">
            <v>0</v>
          </cell>
          <cell r="AV190">
            <v>165</v>
          </cell>
          <cell r="AW190">
            <v>47726</v>
          </cell>
          <cell r="AX190">
            <v>-716.0477780702997</v>
          </cell>
          <cell r="BA190">
            <v>0</v>
          </cell>
          <cell r="BB190">
            <v>0</v>
          </cell>
          <cell r="BH190">
            <v>0</v>
          </cell>
          <cell r="BI190">
            <v>47726</v>
          </cell>
          <cell r="BJ190">
            <v>263869.56919422926</v>
          </cell>
        </row>
        <row r="191">
          <cell r="N191">
            <v>47756</v>
          </cell>
          <cell r="O191">
            <v>263869.56919422926</v>
          </cell>
          <cell r="P191">
            <v>-687.5067405581152</v>
          </cell>
          <cell r="Q191">
            <v>-2117.4932594418847</v>
          </cell>
          <cell r="R191">
            <v>-2805</v>
          </cell>
          <cell r="S191">
            <v>261752.07593478737</v>
          </cell>
          <cell r="AB191">
            <v>0</v>
          </cell>
          <cell r="AC191">
            <v>0</v>
          </cell>
          <cell r="AD191">
            <v>0</v>
          </cell>
          <cell r="AE191">
            <v>0</v>
          </cell>
          <cell r="AF191">
            <v>0</v>
          </cell>
          <cell r="AV191">
            <v>166</v>
          </cell>
          <cell r="AW191">
            <v>47756</v>
          </cell>
          <cell r="AX191">
            <v>-687.5067405581152</v>
          </cell>
          <cell r="BA191">
            <v>0</v>
          </cell>
          <cell r="BB191">
            <v>0</v>
          </cell>
          <cell r="BH191">
            <v>0</v>
          </cell>
          <cell r="BI191">
            <v>47756</v>
          </cell>
          <cell r="BJ191">
            <v>261752.07593478737</v>
          </cell>
        </row>
        <row r="192">
          <cell r="N192">
            <v>47787</v>
          </cell>
          <cell r="O192">
            <v>261752.07593478737</v>
          </cell>
          <cell r="P192">
            <v>-704.7226438934673</v>
          </cell>
          <cell r="Q192">
            <v>-2100.277356106533</v>
          </cell>
          <cell r="R192">
            <v>-2805</v>
          </cell>
          <cell r="S192">
            <v>259651.79857868084</v>
          </cell>
          <cell r="AB192">
            <v>0</v>
          </cell>
          <cell r="AC192">
            <v>0</v>
          </cell>
          <cell r="AD192">
            <v>0</v>
          </cell>
          <cell r="AE192">
            <v>0</v>
          </cell>
          <cell r="AF192">
            <v>0</v>
          </cell>
          <cell r="AV192">
            <v>167</v>
          </cell>
          <cell r="AW192">
            <v>47787</v>
          </cell>
          <cell r="AX192">
            <v>-704.7226438934673</v>
          </cell>
          <cell r="BA192">
            <v>0</v>
          </cell>
          <cell r="BB192">
            <v>0</v>
          </cell>
          <cell r="BH192">
            <v>0</v>
          </cell>
          <cell r="BI192">
            <v>47787</v>
          </cell>
          <cell r="BJ192">
            <v>259651.79857868084</v>
          </cell>
        </row>
        <row r="193">
          <cell r="N193">
            <v>47817</v>
          </cell>
          <cell r="O193">
            <v>259651.79857868084</v>
          </cell>
          <cell r="P193">
            <v>-676.5174258858233</v>
          </cell>
          <cell r="Q193">
            <v>-2128.4825741141767</v>
          </cell>
          <cell r="R193">
            <v>-2805</v>
          </cell>
          <cell r="S193">
            <v>257523.31600456667</v>
          </cell>
          <cell r="AB193">
            <v>0</v>
          </cell>
          <cell r="AC193">
            <v>0</v>
          </cell>
          <cell r="AD193">
            <v>0</v>
          </cell>
          <cell r="AE193">
            <v>0</v>
          </cell>
          <cell r="AF193">
            <v>0</v>
          </cell>
          <cell r="AV193">
            <v>168</v>
          </cell>
          <cell r="AW193">
            <v>47817</v>
          </cell>
          <cell r="AX193">
            <v>-676.5174258858233</v>
          </cell>
          <cell r="BA193">
            <v>0</v>
          </cell>
          <cell r="BB193">
            <v>0</v>
          </cell>
          <cell r="BH193">
            <v>0</v>
          </cell>
          <cell r="BI193">
            <v>47817</v>
          </cell>
          <cell r="BJ193">
            <v>257523.31600456667</v>
          </cell>
        </row>
        <row r="194">
          <cell r="N194">
            <v>47848</v>
          </cell>
          <cell r="O194">
            <v>257523.31600456667</v>
          </cell>
          <cell r="P194">
            <v>-693.3374318840758</v>
          </cell>
          <cell r="Q194">
            <v>-2111.662568115924</v>
          </cell>
          <cell r="R194">
            <v>-2805</v>
          </cell>
          <cell r="S194">
            <v>255411.65343645075</v>
          </cell>
          <cell r="AB194">
            <v>0</v>
          </cell>
          <cell r="AC194">
            <v>0</v>
          </cell>
          <cell r="AD194">
            <v>0</v>
          </cell>
          <cell r="AE194">
            <v>0</v>
          </cell>
          <cell r="AF194">
            <v>0</v>
          </cell>
          <cell r="AV194">
            <v>169</v>
          </cell>
          <cell r="AW194">
            <v>47848</v>
          </cell>
          <cell r="AX194">
            <v>-693.3374318840758</v>
          </cell>
          <cell r="BA194">
            <v>15</v>
          </cell>
          <cell r="BB194">
            <v>-33660</v>
          </cell>
          <cell r="BH194">
            <v>0</v>
          </cell>
          <cell r="BI194">
            <v>47848</v>
          </cell>
          <cell r="BJ194">
            <v>255411.65343645075</v>
          </cell>
        </row>
        <row r="195">
          <cell r="N195">
            <v>47879</v>
          </cell>
          <cell r="O195">
            <v>255411.65343645075</v>
          </cell>
          <cell r="P195">
            <v>-687.65214200548</v>
          </cell>
          <cell r="Q195">
            <v>-2117.34785799452</v>
          </cell>
          <cell r="R195">
            <v>-2805</v>
          </cell>
          <cell r="S195">
            <v>253294.30557845623</v>
          </cell>
          <cell r="AB195">
            <v>0</v>
          </cell>
          <cell r="AC195">
            <v>0</v>
          </cell>
          <cell r="AD195">
            <v>0</v>
          </cell>
          <cell r="AE195">
            <v>0</v>
          </cell>
          <cell r="AF195">
            <v>0</v>
          </cell>
          <cell r="AV195">
            <v>170</v>
          </cell>
          <cell r="AW195">
            <v>47879</v>
          </cell>
          <cell r="AX195">
            <v>-687.65214200548</v>
          </cell>
          <cell r="BA195">
            <v>0</v>
          </cell>
          <cell r="BB195">
            <v>0</v>
          </cell>
          <cell r="BH195">
            <v>0</v>
          </cell>
          <cell r="BI195">
            <v>47879</v>
          </cell>
          <cell r="BJ195">
            <v>253294.30557845623</v>
          </cell>
        </row>
        <row r="196">
          <cell r="N196">
            <v>47907</v>
          </cell>
          <cell r="O196">
            <v>253294.30557845623</v>
          </cell>
          <cell r="P196">
            <v>-615.9562346066788</v>
          </cell>
          <cell r="Q196">
            <v>-2189.0437653933213</v>
          </cell>
          <cell r="R196">
            <v>-2805</v>
          </cell>
          <cell r="S196">
            <v>251105.2618130629</v>
          </cell>
          <cell r="AB196">
            <v>0</v>
          </cell>
          <cell r="AC196">
            <v>0</v>
          </cell>
          <cell r="AD196">
            <v>0</v>
          </cell>
          <cell r="AE196">
            <v>0</v>
          </cell>
          <cell r="AF196">
            <v>0</v>
          </cell>
          <cell r="AV196">
            <v>171</v>
          </cell>
          <cell r="AW196">
            <v>47907</v>
          </cell>
          <cell r="AX196">
            <v>-615.9562346066788</v>
          </cell>
          <cell r="BA196">
            <v>0</v>
          </cell>
          <cell r="BB196">
            <v>0</v>
          </cell>
          <cell r="BH196">
            <v>0</v>
          </cell>
          <cell r="BI196">
            <v>47907</v>
          </cell>
          <cell r="BJ196">
            <v>251105.2618130629</v>
          </cell>
        </row>
        <row r="197">
          <cell r="N197">
            <v>47938</v>
          </cell>
          <cell r="O197">
            <v>251105.2618130629</v>
          </cell>
          <cell r="P197">
            <v>-676.0579199553341</v>
          </cell>
          <cell r="Q197">
            <v>-2128.942080044666</v>
          </cell>
          <cell r="R197">
            <v>-2805</v>
          </cell>
          <cell r="S197">
            <v>248976.31973301826</v>
          </cell>
          <cell r="AB197">
            <v>0</v>
          </cell>
          <cell r="AC197">
            <v>0</v>
          </cell>
          <cell r="AD197">
            <v>0</v>
          </cell>
          <cell r="AE197">
            <v>0</v>
          </cell>
          <cell r="AF197">
            <v>0</v>
          </cell>
          <cell r="AV197">
            <v>172</v>
          </cell>
          <cell r="AW197">
            <v>47938</v>
          </cell>
          <cell r="AX197">
            <v>-676.0579199553341</v>
          </cell>
          <cell r="BA197">
            <v>0</v>
          </cell>
          <cell r="BB197">
            <v>0</v>
          </cell>
          <cell r="BH197">
            <v>0</v>
          </cell>
          <cell r="BI197">
            <v>47938</v>
          </cell>
          <cell r="BJ197">
            <v>248976.31973301826</v>
          </cell>
        </row>
        <row r="198">
          <cell r="N198">
            <v>47968</v>
          </cell>
          <cell r="O198">
            <v>248976.31973301826</v>
          </cell>
          <cell r="P198">
            <v>-648.7026851126037</v>
          </cell>
          <cell r="Q198">
            <v>-2156.297314887396</v>
          </cell>
          <cell r="R198">
            <v>-2805</v>
          </cell>
          <cell r="S198">
            <v>246820.02241813086</v>
          </cell>
          <cell r="AB198">
            <v>0</v>
          </cell>
          <cell r="AC198">
            <v>0</v>
          </cell>
          <cell r="AD198">
            <v>0</v>
          </cell>
          <cell r="AE198">
            <v>0</v>
          </cell>
          <cell r="AF198">
            <v>0</v>
          </cell>
          <cell r="AV198">
            <v>173</v>
          </cell>
          <cell r="AW198">
            <v>47968</v>
          </cell>
          <cell r="AX198">
            <v>-648.7026851126037</v>
          </cell>
          <cell r="BA198">
            <v>0</v>
          </cell>
          <cell r="BB198">
            <v>0</v>
          </cell>
          <cell r="BH198">
            <v>0</v>
          </cell>
          <cell r="BI198">
            <v>47968</v>
          </cell>
          <cell r="BJ198">
            <v>246820.02241813086</v>
          </cell>
        </row>
        <row r="199">
          <cell r="N199">
            <v>47999</v>
          </cell>
          <cell r="O199">
            <v>246820.02241813086</v>
          </cell>
          <cell r="P199">
            <v>-664.5206466583486</v>
          </cell>
          <cell r="Q199">
            <v>-2140.4793533416514</v>
          </cell>
          <cell r="R199">
            <v>-2805</v>
          </cell>
          <cell r="S199">
            <v>244679.5430647892</v>
          </cell>
          <cell r="AB199">
            <v>15</v>
          </cell>
          <cell r="AC199">
            <v>-8196.530539718442</v>
          </cell>
          <cell r="AD199">
            <v>-25463.46946028156</v>
          </cell>
          <cell r="AE199">
            <v>-33660</v>
          </cell>
          <cell r="AF199">
            <v>244679.5430647892</v>
          </cell>
          <cell r="AV199">
            <v>174</v>
          </cell>
          <cell r="AW199">
            <v>47999</v>
          </cell>
          <cell r="AX199">
            <v>-664.5206466583486</v>
          </cell>
          <cell r="BA199">
            <v>0</v>
          </cell>
          <cell r="BB199">
            <v>0</v>
          </cell>
          <cell r="BH199">
            <v>0</v>
          </cell>
          <cell r="BI199">
            <v>47999</v>
          </cell>
          <cell r="BJ199">
            <v>244679.5430647892</v>
          </cell>
        </row>
        <row r="200">
          <cell r="N200">
            <v>48029</v>
          </cell>
          <cell r="O200">
            <v>244679.5430647892</v>
          </cell>
          <cell r="P200">
            <v>-637.5075217934645</v>
          </cell>
          <cell r="Q200">
            <v>-2167.4924782065355</v>
          </cell>
          <cell r="R200">
            <v>-2805</v>
          </cell>
          <cell r="S200">
            <v>242512.05058658269</v>
          </cell>
          <cell r="AB200">
            <v>0</v>
          </cell>
          <cell r="AC200">
            <v>0</v>
          </cell>
          <cell r="AD200">
            <v>0</v>
          </cell>
          <cell r="AE200">
            <v>0</v>
          </cell>
          <cell r="AF200">
            <v>0</v>
          </cell>
          <cell r="AV200">
            <v>175</v>
          </cell>
          <cell r="AW200">
            <v>48029</v>
          </cell>
          <cell r="AX200">
            <v>-637.5075217934645</v>
          </cell>
          <cell r="BA200">
            <v>0</v>
          </cell>
          <cell r="BB200">
            <v>0</v>
          </cell>
          <cell r="BH200">
            <v>0</v>
          </cell>
          <cell r="BI200">
            <v>48029</v>
          </cell>
          <cell r="BJ200">
            <v>242512.05058658269</v>
          </cell>
        </row>
        <row r="201">
          <cell r="N201">
            <v>48060</v>
          </cell>
          <cell r="O201">
            <v>242512.05058658269</v>
          </cell>
          <cell r="P201">
            <v>-652.9221701683147</v>
          </cell>
          <cell r="Q201">
            <v>-2152.0778298316854</v>
          </cell>
          <cell r="R201">
            <v>-2805</v>
          </cell>
          <cell r="S201">
            <v>240359.972756751</v>
          </cell>
          <cell r="AB201">
            <v>0</v>
          </cell>
          <cell r="AC201">
            <v>0</v>
          </cell>
          <cell r="AD201">
            <v>0</v>
          </cell>
          <cell r="AE201">
            <v>0</v>
          </cell>
          <cell r="AF201">
            <v>0</v>
          </cell>
          <cell r="AV201">
            <v>176</v>
          </cell>
          <cell r="AW201">
            <v>48060</v>
          </cell>
          <cell r="AX201">
            <v>-652.9221701683147</v>
          </cell>
          <cell r="BA201">
            <v>0</v>
          </cell>
          <cell r="BB201">
            <v>0</v>
          </cell>
          <cell r="BH201">
            <v>0</v>
          </cell>
          <cell r="BI201">
            <v>48060</v>
          </cell>
          <cell r="BJ201">
            <v>240359.972756751</v>
          </cell>
        </row>
        <row r="202">
          <cell r="N202">
            <v>48091</v>
          </cell>
          <cell r="O202">
            <v>240359.972756751</v>
          </cell>
          <cell r="P202">
            <v>-647.1280691179705</v>
          </cell>
          <cell r="Q202">
            <v>-2157.8719308820296</v>
          </cell>
          <cell r="R202">
            <v>-2805</v>
          </cell>
          <cell r="S202">
            <v>238202.10082586895</v>
          </cell>
          <cell r="AB202">
            <v>0</v>
          </cell>
          <cell r="AC202">
            <v>0</v>
          </cell>
          <cell r="AD202">
            <v>0</v>
          </cell>
          <cell r="AE202">
            <v>0</v>
          </cell>
          <cell r="AF202">
            <v>0</v>
          </cell>
          <cell r="AV202">
            <v>177</v>
          </cell>
          <cell r="AW202">
            <v>48091</v>
          </cell>
          <cell r="AX202">
            <v>-647.1280691179705</v>
          </cell>
          <cell r="BA202">
            <v>0</v>
          </cell>
          <cell r="BB202">
            <v>0</v>
          </cell>
          <cell r="BH202">
            <v>0</v>
          </cell>
          <cell r="BI202">
            <v>48091</v>
          </cell>
          <cell r="BJ202">
            <v>238202.10082586895</v>
          </cell>
        </row>
        <row r="203">
          <cell r="N203">
            <v>48121</v>
          </cell>
          <cell r="O203">
            <v>238202.10082586895</v>
          </cell>
          <cell r="P203">
            <v>-620.630679138086</v>
          </cell>
          <cell r="Q203">
            <v>-2184.3693208619143</v>
          </cell>
          <cell r="R203">
            <v>-2805</v>
          </cell>
          <cell r="S203">
            <v>236017.73150500705</v>
          </cell>
          <cell r="AB203">
            <v>0</v>
          </cell>
          <cell r="AC203">
            <v>0</v>
          </cell>
          <cell r="AD203">
            <v>0</v>
          </cell>
          <cell r="AE203">
            <v>0</v>
          </cell>
          <cell r="AF203">
            <v>0</v>
          </cell>
          <cell r="AV203">
            <v>178</v>
          </cell>
          <cell r="AW203">
            <v>48121</v>
          </cell>
          <cell r="AX203">
            <v>-620.630679138086</v>
          </cell>
          <cell r="BA203">
            <v>0</v>
          </cell>
          <cell r="BB203">
            <v>0</v>
          </cell>
          <cell r="BH203">
            <v>0</v>
          </cell>
          <cell r="BI203">
            <v>48121</v>
          </cell>
          <cell r="BJ203">
            <v>236017.73150500705</v>
          </cell>
        </row>
        <row r="204">
          <cell r="N204">
            <v>48152</v>
          </cell>
          <cell r="O204">
            <v>236017.73150500705</v>
          </cell>
          <cell r="P204">
            <v>-635.4373280821109</v>
          </cell>
          <cell r="Q204">
            <v>-2169.562671917889</v>
          </cell>
          <cell r="R204">
            <v>-2805</v>
          </cell>
          <cell r="S204">
            <v>233848.16883308915</v>
          </cell>
          <cell r="AB204">
            <v>0</v>
          </cell>
          <cell r="AC204">
            <v>0</v>
          </cell>
          <cell r="AD204">
            <v>0</v>
          </cell>
          <cell r="AE204">
            <v>0</v>
          </cell>
          <cell r="AF204">
            <v>0</v>
          </cell>
          <cell r="AV204">
            <v>179</v>
          </cell>
          <cell r="AW204">
            <v>48152</v>
          </cell>
          <cell r="AX204">
            <v>-635.4373280821109</v>
          </cell>
          <cell r="BA204">
            <v>0</v>
          </cell>
          <cell r="BB204">
            <v>0</v>
          </cell>
          <cell r="BH204">
            <v>0</v>
          </cell>
          <cell r="BI204">
            <v>48152</v>
          </cell>
          <cell r="BJ204">
            <v>233848.16883308915</v>
          </cell>
        </row>
        <row r="205">
          <cell r="N205">
            <v>48182</v>
          </cell>
          <cell r="O205">
            <v>233848.16883308915</v>
          </cell>
          <cell r="P205">
            <v>-609.2865987952542</v>
          </cell>
          <cell r="Q205">
            <v>-2195.713401204746</v>
          </cell>
          <cell r="R205">
            <v>-2805</v>
          </cell>
          <cell r="S205">
            <v>231652.45543188442</v>
          </cell>
          <cell r="AB205">
            <v>0</v>
          </cell>
          <cell r="AC205">
            <v>0</v>
          </cell>
          <cell r="AD205">
            <v>0</v>
          </cell>
          <cell r="AE205">
            <v>0</v>
          </cell>
          <cell r="AF205">
            <v>0</v>
          </cell>
          <cell r="AV205">
            <v>180</v>
          </cell>
          <cell r="AW205">
            <v>48182</v>
          </cell>
          <cell r="AX205">
            <v>-609.2865987952542</v>
          </cell>
          <cell r="BA205">
            <v>0</v>
          </cell>
          <cell r="BB205">
            <v>0</v>
          </cell>
          <cell r="BH205">
            <v>0</v>
          </cell>
          <cell r="BI205">
            <v>48182</v>
          </cell>
          <cell r="BJ205">
            <v>231652.45543188442</v>
          </cell>
        </row>
        <row r="206">
          <cell r="N206">
            <v>48213</v>
          </cell>
          <cell r="O206">
            <v>231652.45543188442</v>
          </cell>
          <cell r="P206">
            <v>-623.6845697340078</v>
          </cell>
          <cell r="Q206">
            <v>-2181.3154302659923</v>
          </cell>
          <cell r="R206">
            <v>-2805</v>
          </cell>
          <cell r="S206">
            <v>229471.14000161842</v>
          </cell>
          <cell r="AB206">
            <v>0</v>
          </cell>
          <cell r="AC206">
            <v>0</v>
          </cell>
          <cell r="AD206">
            <v>0</v>
          </cell>
          <cell r="AE206">
            <v>0</v>
          </cell>
          <cell r="AF206">
            <v>0</v>
          </cell>
          <cell r="AV206">
            <v>181</v>
          </cell>
          <cell r="AW206">
            <v>48213</v>
          </cell>
          <cell r="AX206">
            <v>-623.6845697340078</v>
          </cell>
          <cell r="BA206">
            <v>16</v>
          </cell>
          <cell r="BB206">
            <v>-33660</v>
          </cell>
          <cell r="BH206">
            <v>0</v>
          </cell>
          <cell r="BI206">
            <v>48213</v>
          </cell>
          <cell r="BJ206">
            <v>229471.14000161842</v>
          </cell>
        </row>
        <row r="207">
          <cell r="N207">
            <v>48244</v>
          </cell>
          <cell r="O207">
            <v>229471.14000161842</v>
          </cell>
          <cell r="P207">
            <v>-616.1237412010667</v>
          </cell>
          <cell r="Q207">
            <v>-2188.876258798933</v>
          </cell>
          <cell r="R207">
            <v>-2805</v>
          </cell>
          <cell r="S207">
            <v>227282.2637428195</v>
          </cell>
          <cell r="AB207">
            <v>0</v>
          </cell>
          <cell r="AC207">
            <v>0</v>
          </cell>
          <cell r="AD207">
            <v>0</v>
          </cell>
          <cell r="AE207">
            <v>0</v>
          </cell>
          <cell r="AF207">
            <v>0</v>
          </cell>
          <cell r="AV207">
            <v>182</v>
          </cell>
          <cell r="AW207">
            <v>48244</v>
          </cell>
          <cell r="AX207">
            <v>-616.1237412010667</v>
          </cell>
          <cell r="BA207">
            <v>0</v>
          </cell>
          <cell r="BB207">
            <v>0</v>
          </cell>
          <cell r="BH207">
            <v>0</v>
          </cell>
          <cell r="BI207">
            <v>48244</v>
          </cell>
          <cell r="BJ207">
            <v>227282.2637428195</v>
          </cell>
        </row>
        <row r="208">
          <cell r="N208">
            <v>48273</v>
          </cell>
          <cell r="O208">
            <v>227282.2637428195</v>
          </cell>
          <cell r="P208">
            <v>-570.875915461131</v>
          </cell>
          <cell r="Q208">
            <v>-2234.1240845388693</v>
          </cell>
          <cell r="R208">
            <v>-2805</v>
          </cell>
          <cell r="S208">
            <v>225048.13965828062</v>
          </cell>
          <cell r="AB208">
            <v>0</v>
          </cell>
          <cell r="AC208">
            <v>0</v>
          </cell>
          <cell r="AD208">
            <v>0</v>
          </cell>
          <cell r="AE208">
            <v>0</v>
          </cell>
          <cell r="AF208">
            <v>0</v>
          </cell>
          <cell r="AV208">
            <v>183</v>
          </cell>
          <cell r="AW208">
            <v>48273</v>
          </cell>
          <cell r="AX208">
            <v>-570.875915461131</v>
          </cell>
          <cell r="BA208">
            <v>0</v>
          </cell>
          <cell r="BB208">
            <v>0</v>
          </cell>
          <cell r="BH208">
            <v>0</v>
          </cell>
          <cell r="BI208">
            <v>48273</v>
          </cell>
          <cell r="BJ208">
            <v>225048.13965828062</v>
          </cell>
        </row>
        <row r="209">
          <cell r="N209">
            <v>48304</v>
          </cell>
          <cell r="O209">
            <v>225048.13965828062</v>
          </cell>
          <cell r="P209">
            <v>-604.2481061262085</v>
          </cell>
          <cell r="Q209">
            <v>-2200.7518938737912</v>
          </cell>
          <cell r="R209">
            <v>-2805</v>
          </cell>
          <cell r="S209">
            <v>222847.38776440683</v>
          </cell>
          <cell r="AB209">
            <v>0</v>
          </cell>
          <cell r="AC209">
            <v>0</v>
          </cell>
          <cell r="AD209">
            <v>0</v>
          </cell>
          <cell r="AE209">
            <v>0</v>
          </cell>
          <cell r="AF209">
            <v>0</v>
          </cell>
          <cell r="AV209">
            <v>184</v>
          </cell>
          <cell r="AW209">
            <v>48304</v>
          </cell>
          <cell r="AX209">
            <v>-604.2481061262085</v>
          </cell>
          <cell r="BA209">
            <v>0</v>
          </cell>
          <cell r="BB209">
            <v>0</v>
          </cell>
          <cell r="BH209">
            <v>0</v>
          </cell>
          <cell r="BI209">
            <v>48304</v>
          </cell>
          <cell r="BJ209">
            <v>222847.38776440683</v>
          </cell>
        </row>
        <row r="210">
          <cell r="N210">
            <v>48334</v>
          </cell>
          <cell r="O210">
            <v>222847.38776440683</v>
          </cell>
          <cell r="P210">
            <v>-579.0378846009587</v>
          </cell>
          <cell r="Q210">
            <v>-2225.962115399041</v>
          </cell>
          <cell r="R210">
            <v>-2805</v>
          </cell>
          <cell r="S210">
            <v>220621.42564900778</v>
          </cell>
          <cell r="AB210">
            <v>0</v>
          </cell>
          <cell r="AC210">
            <v>0</v>
          </cell>
          <cell r="AD210">
            <v>0</v>
          </cell>
          <cell r="AE210">
            <v>0</v>
          </cell>
          <cell r="AF210">
            <v>0</v>
          </cell>
          <cell r="AV210">
            <v>185</v>
          </cell>
          <cell r="AW210">
            <v>48334</v>
          </cell>
          <cell r="AX210">
            <v>-579.0378846009587</v>
          </cell>
          <cell r="BA210">
            <v>0</v>
          </cell>
          <cell r="BB210">
            <v>0</v>
          </cell>
          <cell r="BH210">
            <v>0</v>
          </cell>
          <cell r="BI210">
            <v>48334</v>
          </cell>
          <cell r="BJ210">
            <v>220621.42564900778</v>
          </cell>
        </row>
        <row r="211">
          <cell r="N211">
            <v>48365</v>
          </cell>
          <cell r="O211">
            <v>220621.42564900778</v>
          </cell>
          <cell r="P211">
            <v>-592.3624999597812</v>
          </cell>
          <cell r="Q211">
            <v>-2212.6375000402186</v>
          </cell>
          <cell r="R211">
            <v>-2805</v>
          </cell>
          <cell r="S211">
            <v>218408.78814896755</v>
          </cell>
          <cell r="AB211">
            <v>16</v>
          </cell>
          <cell r="AC211">
            <v>-7389.245084178356</v>
          </cell>
          <cell r="AD211">
            <v>-26270.754915821646</v>
          </cell>
          <cell r="AE211">
            <v>-33660</v>
          </cell>
          <cell r="AF211">
            <v>218408.78814896755</v>
          </cell>
          <cell r="AV211">
            <v>186</v>
          </cell>
          <cell r="AW211">
            <v>48365</v>
          </cell>
          <cell r="AX211">
            <v>-592.3624999597812</v>
          </cell>
          <cell r="BA211">
            <v>0</v>
          </cell>
          <cell r="BB211">
            <v>0</v>
          </cell>
          <cell r="BH211">
            <v>0</v>
          </cell>
          <cell r="BI211">
            <v>48365</v>
          </cell>
          <cell r="BJ211">
            <v>218408.78814896755</v>
          </cell>
        </row>
        <row r="212">
          <cell r="N212">
            <v>48395</v>
          </cell>
          <cell r="O212">
            <v>218408.78814896755</v>
          </cell>
          <cell r="P212">
            <v>-567.5048019936287</v>
          </cell>
          <cell r="Q212">
            <v>-2237.4951980063715</v>
          </cell>
          <cell r="R212">
            <v>-2805</v>
          </cell>
          <cell r="S212">
            <v>216171.2929509612</v>
          </cell>
          <cell r="AB212">
            <v>0</v>
          </cell>
          <cell r="AC212">
            <v>0</v>
          </cell>
          <cell r="AD212">
            <v>0</v>
          </cell>
          <cell r="AE212">
            <v>0</v>
          </cell>
          <cell r="AF212">
            <v>0</v>
          </cell>
          <cell r="AV212">
            <v>187</v>
          </cell>
          <cell r="AW212">
            <v>48395</v>
          </cell>
          <cell r="AX212">
            <v>-567.5048019936287</v>
          </cell>
          <cell r="BA212">
            <v>0</v>
          </cell>
          <cell r="BB212">
            <v>0</v>
          </cell>
          <cell r="BH212">
            <v>0</v>
          </cell>
          <cell r="BI212">
            <v>48395</v>
          </cell>
          <cell r="BJ212">
            <v>216171.2929509612</v>
          </cell>
        </row>
        <row r="213">
          <cell r="N213">
            <v>48426</v>
          </cell>
          <cell r="O213">
            <v>216171.2929509612</v>
          </cell>
          <cell r="P213">
            <v>-580.4140152538512</v>
          </cell>
          <cell r="Q213">
            <v>-2224.585984746149</v>
          </cell>
          <cell r="R213">
            <v>-2805</v>
          </cell>
          <cell r="S213">
            <v>213946.70696621505</v>
          </cell>
          <cell r="AB213">
            <v>0</v>
          </cell>
          <cell r="AC213">
            <v>0</v>
          </cell>
          <cell r="AD213">
            <v>0</v>
          </cell>
          <cell r="AE213">
            <v>0</v>
          </cell>
          <cell r="AF213">
            <v>0</v>
          </cell>
          <cell r="AV213">
            <v>188</v>
          </cell>
          <cell r="AW213">
            <v>48426</v>
          </cell>
          <cell r="AX213">
            <v>-580.4140152538512</v>
          </cell>
          <cell r="BA213">
            <v>0</v>
          </cell>
          <cell r="BB213">
            <v>0</v>
          </cell>
          <cell r="BH213">
            <v>0</v>
          </cell>
          <cell r="BI213">
            <v>48426</v>
          </cell>
          <cell r="BJ213">
            <v>213946.70696621505</v>
          </cell>
        </row>
        <row r="214">
          <cell r="N214">
            <v>48457</v>
          </cell>
          <cell r="O214">
            <v>213946.70696621505</v>
          </cell>
          <cell r="P214">
            <v>-574.4410626658456</v>
          </cell>
          <cell r="Q214">
            <v>-2230.5589373341545</v>
          </cell>
          <cell r="R214">
            <v>-2805</v>
          </cell>
          <cell r="S214">
            <v>211716.14802888088</v>
          </cell>
          <cell r="AB214">
            <v>0</v>
          </cell>
          <cell r="AC214">
            <v>0</v>
          </cell>
          <cell r="AD214">
            <v>0</v>
          </cell>
          <cell r="AE214">
            <v>0</v>
          </cell>
          <cell r="AF214">
            <v>0</v>
          </cell>
          <cell r="AV214">
            <v>189</v>
          </cell>
          <cell r="AW214">
            <v>48457</v>
          </cell>
          <cell r="AX214">
            <v>-574.4410626658456</v>
          </cell>
          <cell r="BA214">
            <v>0</v>
          </cell>
          <cell r="BB214">
            <v>0</v>
          </cell>
          <cell r="BH214">
            <v>0</v>
          </cell>
          <cell r="BI214">
            <v>48457</v>
          </cell>
          <cell r="BJ214">
            <v>211716.14802888088</v>
          </cell>
        </row>
        <row r="215">
          <cell r="N215">
            <v>48487</v>
          </cell>
          <cell r="O215">
            <v>211716.14802888088</v>
          </cell>
          <cell r="P215">
            <v>-550.1149092225838</v>
          </cell>
          <cell r="Q215">
            <v>-2254.8850907774163</v>
          </cell>
          <cell r="R215">
            <v>-2805</v>
          </cell>
          <cell r="S215">
            <v>209461.26293810346</v>
          </cell>
          <cell r="AB215">
            <v>0</v>
          </cell>
          <cell r="AC215">
            <v>0</v>
          </cell>
          <cell r="AD215">
            <v>0</v>
          </cell>
          <cell r="AE215">
            <v>0</v>
          </cell>
          <cell r="AF215">
            <v>0</v>
          </cell>
          <cell r="AV215">
            <v>190</v>
          </cell>
          <cell r="AW215">
            <v>48487</v>
          </cell>
          <cell r="AX215">
            <v>-550.1149092225838</v>
          </cell>
          <cell r="BA215">
            <v>0</v>
          </cell>
          <cell r="BB215">
            <v>0</v>
          </cell>
          <cell r="BH215">
            <v>0</v>
          </cell>
          <cell r="BI215">
            <v>48487</v>
          </cell>
          <cell r="BJ215">
            <v>209461.26293810346</v>
          </cell>
        </row>
        <row r="216">
          <cell r="N216">
            <v>48518</v>
          </cell>
          <cell r="O216">
            <v>209461.26293810346</v>
          </cell>
          <cell r="P216">
            <v>-562.3977680034815</v>
          </cell>
          <cell r="Q216">
            <v>-2242.6022319965186</v>
          </cell>
          <cell r="R216">
            <v>-2805</v>
          </cell>
          <cell r="S216">
            <v>207218.66070610695</v>
          </cell>
          <cell r="AB216">
            <v>0</v>
          </cell>
          <cell r="AC216">
            <v>0</v>
          </cell>
          <cell r="AD216">
            <v>0</v>
          </cell>
          <cell r="AE216">
            <v>0</v>
          </cell>
          <cell r="AF216">
            <v>0</v>
          </cell>
          <cell r="AV216">
            <v>191</v>
          </cell>
          <cell r="AW216">
            <v>48518</v>
          </cell>
          <cell r="AX216">
            <v>-562.3977680034815</v>
          </cell>
          <cell r="BA216">
            <v>0</v>
          </cell>
          <cell r="BB216">
            <v>0</v>
          </cell>
          <cell r="BH216">
            <v>0</v>
          </cell>
          <cell r="BI216">
            <v>48518</v>
          </cell>
          <cell r="BJ216">
            <v>207218.66070610695</v>
          </cell>
        </row>
        <row r="217">
          <cell r="N217">
            <v>48548</v>
          </cell>
          <cell r="O217">
            <v>207218.66070610695</v>
          </cell>
          <cell r="P217">
            <v>-538.428815113409</v>
          </cell>
          <cell r="Q217">
            <v>-2266.5711848865913</v>
          </cell>
          <cell r="R217">
            <v>-2805</v>
          </cell>
          <cell r="S217">
            <v>204952.08952122036</v>
          </cell>
          <cell r="AB217">
            <v>0</v>
          </cell>
          <cell r="AC217">
            <v>0</v>
          </cell>
          <cell r="AD217">
            <v>0</v>
          </cell>
          <cell r="AE217">
            <v>0</v>
          </cell>
          <cell r="AF217">
            <v>0</v>
          </cell>
          <cell r="AV217">
            <v>192</v>
          </cell>
          <cell r="AW217">
            <v>48548</v>
          </cell>
          <cell r="AX217">
            <v>-538.428815113409</v>
          </cell>
          <cell r="BA217">
            <v>0</v>
          </cell>
          <cell r="BB217">
            <v>0</v>
          </cell>
          <cell r="BH217">
            <v>0</v>
          </cell>
          <cell r="BI217">
            <v>48548</v>
          </cell>
          <cell r="BJ217">
            <v>204952.08952122036</v>
          </cell>
        </row>
        <row r="218">
          <cell r="N218">
            <v>48579</v>
          </cell>
          <cell r="O218">
            <v>204952.08952122036</v>
          </cell>
          <cell r="P218">
            <v>-550.2907605806099</v>
          </cell>
          <cell r="Q218">
            <v>-2254.70923941939</v>
          </cell>
          <cell r="R218">
            <v>-2805</v>
          </cell>
          <cell r="S218">
            <v>202697.38028180096</v>
          </cell>
          <cell r="AB218">
            <v>0</v>
          </cell>
          <cell r="AC218">
            <v>0</v>
          </cell>
          <cell r="AD218">
            <v>0</v>
          </cell>
          <cell r="AE218">
            <v>0</v>
          </cell>
          <cell r="AF218">
            <v>0</v>
          </cell>
          <cell r="AV218">
            <v>193</v>
          </cell>
          <cell r="AW218">
            <v>48579</v>
          </cell>
          <cell r="AX218">
            <v>-550.2907605806099</v>
          </cell>
          <cell r="BA218">
            <v>17</v>
          </cell>
          <cell r="BB218">
            <v>-33660</v>
          </cell>
          <cell r="BH218">
            <v>0</v>
          </cell>
          <cell r="BI218">
            <v>48579</v>
          </cell>
          <cell r="BJ218">
            <v>202697.38028180096</v>
          </cell>
        </row>
        <row r="219">
          <cell r="N219">
            <v>48610</v>
          </cell>
          <cell r="O219">
            <v>202697.38028180096</v>
          </cell>
          <cell r="P219">
            <v>-545.7279879532215</v>
          </cell>
          <cell r="Q219">
            <v>-2259.2720120467784</v>
          </cell>
          <cell r="R219">
            <v>-2805</v>
          </cell>
          <cell r="S219">
            <v>200438.1082697542</v>
          </cell>
          <cell r="AB219">
            <v>0</v>
          </cell>
          <cell r="AC219">
            <v>0</v>
          </cell>
          <cell r="AD219">
            <v>0</v>
          </cell>
          <cell r="AE219">
            <v>0</v>
          </cell>
          <cell r="AF219">
            <v>0</v>
          </cell>
          <cell r="AV219">
            <v>194</v>
          </cell>
          <cell r="AW219">
            <v>48610</v>
          </cell>
          <cell r="AX219">
            <v>-545.7279879532215</v>
          </cell>
          <cell r="BA219">
            <v>0</v>
          </cell>
          <cell r="BB219">
            <v>0</v>
          </cell>
          <cell r="BH219">
            <v>0</v>
          </cell>
          <cell r="BI219">
            <v>48610</v>
          </cell>
          <cell r="BJ219">
            <v>200438.1082697542</v>
          </cell>
        </row>
        <row r="220">
          <cell r="N220">
            <v>48638</v>
          </cell>
          <cell r="O220">
            <v>200438.1082697542</v>
          </cell>
          <cell r="P220">
            <v>-487.4215476718735</v>
          </cell>
          <cell r="Q220">
            <v>-2317.5784523281263</v>
          </cell>
          <cell r="R220">
            <v>-2805</v>
          </cell>
          <cell r="S220">
            <v>198120.52981742605</v>
          </cell>
          <cell r="AB220">
            <v>0</v>
          </cell>
          <cell r="AC220">
            <v>0</v>
          </cell>
          <cell r="AD220">
            <v>0</v>
          </cell>
          <cell r="AE220">
            <v>0</v>
          </cell>
          <cell r="AF220">
            <v>0</v>
          </cell>
          <cell r="AV220">
            <v>195</v>
          </cell>
          <cell r="AW220">
            <v>48638</v>
          </cell>
          <cell r="AX220">
            <v>-487.4215476718735</v>
          </cell>
          <cell r="BA220">
            <v>0</v>
          </cell>
          <cell r="BB220">
            <v>0</v>
          </cell>
          <cell r="BH220">
            <v>0</v>
          </cell>
          <cell r="BI220">
            <v>48638</v>
          </cell>
          <cell r="BJ220">
            <v>198120.52981742605</v>
          </cell>
        </row>
        <row r="221">
          <cell r="N221">
            <v>48669</v>
          </cell>
          <cell r="O221">
            <v>198120.52981742605</v>
          </cell>
          <cell r="P221">
            <v>-533.4056017851633</v>
          </cell>
          <cell r="Q221">
            <v>-2271.5943982148365</v>
          </cell>
          <cell r="R221">
            <v>-2805</v>
          </cell>
          <cell r="S221">
            <v>195848.93541921122</v>
          </cell>
          <cell r="AB221">
            <v>0</v>
          </cell>
          <cell r="AC221">
            <v>0</v>
          </cell>
          <cell r="AD221">
            <v>0</v>
          </cell>
          <cell r="AE221">
            <v>0</v>
          </cell>
          <cell r="AF221">
            <v>0</v>
          </cell>
          <cell r="AV221">
            <v>196</v>
          </cell>
          <cell r="AW221">
            <v>48669</v>
          </cell>
          <cell r="AX221">
            <v>-533.4056017851633</v>
          </cell>
          <cell r="BA221">
            <v>0</v>
          </cell>
          <cell r="BB221">
            <v>0</v>
          </cell>
          <cell r="BH221">
            <v>0</v>
          </cell>
          <cell r="BI221">
            <v>48669</v>
          </cell>
          <cell r="BJ221">
            <v>195848.93541921122</v>
          </cell>
        </row>
        <row r="222">
          <cell r="N222">
            <v>48699</v>
          </cell>
          <cell r="O222">
            <v>195848.93541921122</v>
          </cell>
          <cell r="P222">
            <v>-510.2803769415613</v>
          </cell>
          <cell r="Q222">
            <v>-2294.7196230584386</v>
          </cell>
          <cell r="R222">
            <v>-2805</v>
          </cell>
          <cell r="S222">
            <v>193554.21579615277</v>
          </cell>
          <cell r="AB222">
            <v>0</v>
          </cell>
          <cell r="AC222">
            <v>0</v>
          </cell>
          <cell r="AD222">
            <v>0</v>
          </cell>
          <cell r="AE222">
            <v>0</v>
          </cell>
          <cell r="AF222">
            <v>0</v>
          </cell>
          <cell r="AV222">
            <v>197</v>
          </cell>
          <cell r="AW222">
            <v>48699</v>
          </cell>
          <cell r="AX222">
            <v>-510.2803769415613</v>
          </cell>
          <cell r="BA222">
            <v>0</v>
          </cell>
          <cell r="BB222">
            <v>0</v>
          </cell>
          <cell r="BH222">
            <v>0</v>
          </cell>
          <cell r="BI222">
            <v>48699</v>
          </cell>
          <cell r="BJ222">
            <v>193554.21579615277</v>
          </cell>
        </row>
        <row r="223">
          <cell r="N223">
            <v>48730</v>
          </cell>
          <cell r="O223">
            <v>193554.21579615277</v>
          </cell>
          <cell r="P223">
            <v>-521.1115831859709</v>
          </cell>
          <cell r="Q223">
            <v>-2283.8884168140294</v>
          </cell>
          <cell r="R223">
            <v>-2805</v>
          </cell>
          <cell r="S223">
            <v>191270.32737933873</v>
          </cell>
          <cell r="AB223">
            <v>17</v>
          </cell>
          <cell r="AC223">
            <v>-6521.5392303712</v>
          </cell>
          <cell r="AD223">
            <v>-27138.460769628793</v>
          </cell>
          <cell r="AE223">
            <v>-33660</v>
          </cell>
          <cell r="AF223">
            <v>191270.32737933873</v>
          </cell>
          <cell r="AV223">
            <v>198</v>
          </cell>
          <cell r="AW223">
            <v>48730</v>
          </cell>
          <cell r="AX223">
            <v>-521.1115831859709</v>
          </cell>
          <cell r="BA223">
            <v>0</v>
          </cell>
          <cell r="BB223">
            <v>0</v>
          </cell>
          <cell r="BH223">
            <v>0</v>
          </cell>
          <cell r="BI223">
            <v>48730</v>
          </cell>
          <cell r="BJ223">
            <v>191270.32737933873</v>
          </cell>
        </row>
        <row r="224">
          <cell r="N224">
            <v>48760</v>
          </cell>
          <cell r="O224">
            <v>191270.32737933873</v>
          </cell>
          <cell r="P224">
            <v>-498.35090777466064</v>
          </cell>
          <cell r="Q224">
            <v>-2306.6490922253392</v>
          </cell>
          <cell r="R224">
            <v>-2805</v>
          </cell>
          <cell r="S224">
            <v>188963.6782871134</v>
          </cell>
          <cell r="AB224">
            <v>0</v>
          </cell>
          <cell r="AC224">
            <v>0</v>
          </cell>
          <cell r="AD224">
            <v>0</v>
          </cell>
          <cell r="AE224">
            <v>0</v>
          </cell>
          <cell r="AF224">
            <v>0</v>
          </cell>
          <cell r="AV224">
            <v>199</v>
          </cell>
          <cell r="AW224">
            <v>48760</v>
          </cell>
          <cell r="AX224">
            <v>-498.35090777466064</v>
          </cell>
          <cell r="BA224">
            <v>0</v>
          </cell>
          <cell r="BB224">
            <v>0</v>
          </cell>
          <cell r="BH224">
            <v>0</v>
          </cell>
          <cell r="BI224">
            <v>48760</v>
          </cell>
          <cell r="BJ224">
            <v>188963.6782871134</v>
          </cell>
        </row>
        <row r="225">
          <cell r="N225">
            <v>48791</v>
          </cell>
          <cell r="O225">
            <v>188963.6782871134</v>
          </cell>
          <cell r="P225">
            <v>-508.75234699382565</v>
          </cell>
          <cell r="Q225">
            <v>-2296.2476530061745</v>
          </cell>
          <cell r="R225">
            <v>-2805</v>
          </cell>
          <cell r="S225">
            <v>186667.43063410724</v>
          </cell>
          <cell r="AB225">
            <v>0</v>
          </cell>
          <cell r="AC225">
            <v>0</v>
          </cell>
          <cell r="AD225">
            <v>0</v>
          </cell>
          <cell r="AE225">
            <v>0</v>
          </cell>
          <cell r="AF225">
            <v>0</v>
          </cell>
          <cell r="AV225">
            <v>200</v>
          </cell>
          <cell r="AW225">
            <v>48791</v>
          </cell>
          <cell r="AX225">
            <v>-508.75234699382565</v>
          </cell>
          <cell r="BA225">
            <v>0</v>
          </cell>
          <cell r="BB225">
            <v>0</v>
          </cell>
          <cell r="BH225">
            <v>0</v>
          </cell>
          <cell r="BI225">
            <v>48791</v>
          </cell>
          <cell r="BJ225">
            <v>186667.43063410724</v>
          </cell>
        </row>
        <row r="226">
          <cell r="N226">
            <v>48822</v>
          </cell>
          <cell r="O226">
            <v>186667.43063410724</v>
          </cell>
          <cell r="P226">
            <v>-502.5700933811978</v>
          </cell>
          <cell r="Q226">
            <v>-2302.4299066188023</v>
          </cell>
          <cell r="R226">
            <v>-2805</v>
          </cell>
          <cell r="S226">
            <v>184365.00072748843</v>
          </cell>
          <cell r="AB226">
            <v>0</v>
          </cell>
          <cell r="AC226">
            <v>0</v>
          </cell>
          <cell r="AD226">
            <v>0</v>
          </cell>
          <cell r="AE226">
            <v>0</v>
          </cell>
          <cell r="AF226">
            <v>0</v>
          </cell>
          <cell r="AV226">
            <v>201</v>
          </cell>
          <cell r="AW226">
            <v>48822</v>
          </cell>
          <cell r="AX226">
            <v>-502.5700933811978</v>
          </cell>
          <cell r="BA226">
            <v>0</v>
          </cell>
          <cell r="BB226">
            <v>0</v>
          </cell>
          <cell r="BH226">
            <v>0</v>
          </cell>
          <cell r="BI226">
            <v>48822</v>
          </cell>
          <cell r="BJ226">
            <v>184365.00072748843</v>
          </cell>
        </row>
        <row r="227">
          <cell r="N227">
            <v>48852</v>
          </cell>
          <cell r="O227">
            <v>184365.00072748843</v>
          </cell>
          <cell r="P227">
            <v>-480.3592210735384</v>
          </cell>
          <cell r="Q227">
            <v>-2324.6407789264617</v>
          </cell>
          <cell r="R227">
            <v>-2805</v>
          </cell>
          <cell r="S227">
            <v>182040.35994856196</v>
          </cell>
          <cell r="AB227">
            <v>0</v>
          </cell>
          <cell r="AC227">
            <v>0</v>
          </cell>
          <cell r="AD227">
            <v>0</v>
          </cell>
          <cell r="AE227">
            <v>0</v>
          </cell>
          <cell r="AF227">
            <v>0</v>
          </cell>
          <cell r="AV227">
            <v>202</v>
          </cell>
          <cell r="AW227">
            <v>48852</v>
          </cell>
          <cell r="AX227">
            <v>-480.3592210735384</v>
          </cell>
          <cell r="BA227">
            <v>0</v>
          </cell>
          <cell r="BB227">
            <v>0</v>
          </cell>
          <cell r="BH227">
            <v>0</v>
          </cell>
          <cell r="BI227">
            <v>48852</v>
          </cell>
          <cell r="BJ227">
            <v>182040.35994856196</v>
          </cell>
        </row>
        <row r="228">
          <cell r="N228">
            <v>48883</v>
          </cell>
          <cell r="O228">
            <v>182040.35994856196</v>
          </cell>
          <cell r="P228">
            <v>-490.1124978669914</v>
          </cell>
          <cell r="Q228">
            <v>-2314.8875021330086</v>
          </cell>
          <cell r="R228">
            <v>-2805</v>
          </cell>
          <cell r="S228">
            <v>179725.47244642896</v>
          </cell>
          <cell r="AB228">
            <v>0</v>
          </cell>
          <cell r="AC228">
            <v>0</v>
          </cell>
          <cell r="AD228">
            <v>0</v>
          </cell>
          <cell r="AE228">
            <v>0</v>
          </cell>
          <cell r="AF228">
            <v>0</v>
          </cell>
          <cell r="AV228">
            <v>203</v>
          </cell>
          <cell r="AW228">
            <v>48883</v>
          </cell>
          <cell r="AX228">
            <v>-490.1124978669914</v>
          </cell>
          <cell r="BA228">
            <v>0</v>
          </cell>
          <cell r="BB228">
            <v>0</v>
          </cell>
          <cell r="BH228">
            <v>0</v>
          </cell>
          <cell r="BI228">
            <v>48883</v>
          </cell>
          <cell r="BJ228">
            <v>179725.47244642896</v>
          </cell>
        </row>
        <row r="229">
          <cell r="N229">
            <v>48913</v>
          </cell>
          <cell r="O229">
            <v>179725.47244642896</v>
          </cell>
          <cell r="P229">
            <v>-468.27102547001084</v>
          </cell>
          <cell r="Q229">
            <v>-2336.728974529989</v>
          </cell>
          <cell r="R229">
            <v>-2805</v>
          </cell>
          <cell r="S229">
            <v>177388.74347189898</v>
          </cell>
          <cell r="AB229">
            <v>0</v>
          </cell>
          <cell r="AC229">
            <v>0</v>
          </cell>
          <cell r="AD229">
            <v>0</v>
          </cell>
          <cell r="AE229">
            <v>0</v>
          </cell>
          <cell r="AF229">
            <v>0</v>
          </cell>
          <cell r="AV229">
            <v>204</v>
          </cell>
          <cell r="AW229">
            <v>48913</v>
          </cell>
          <cell r="AX229">
            <v>-468.27102547001084</v>
          </cell>
          <cell r="BA229">
            <v>0</v>
          </cell>
          <cell r="BB229">
            <v>0</v>
          </cell>
          <cell r="BH229">
            <v>0</v>
          </cell>
          <cell r="BI229">
            <v>48913</v>
          </cell>
          <cell r="BJ229">
            <v>177388.74347189898</v>
          </cell>
        </row>
        <row r="230">
          <cell r="N230">
            <v>48944</v>
          </cell>
          <cell r="O230">
            <v>177388.74347189898</v>
          </cell>
          <cell r="P230">
            <v>-477.58881701324697</v>
          </cell>
          <cell r="Q230">
            <v>-2327.411182986753</v>
          </cell>
          <cell r="R230">
            <v>-2805</v>
          </cell>
          <cell r="S230">
            <v>175061.33228891224</v>
          </cell>
          <cell r="AB230">
            <v>0</v>
          </cell>
          <cell r="AC230">
            <v>0</v>
          </cell>
          <cell r="AD230">
            <v>0</v>
          </cell>
          <cell r="AE230">
            <v>0</v>
          </cell>
          <cell r="AF230">
            <v>0</v>
          </cell>
          <cell r="AV230">
            <v>205</v>
          </cell>
          <cell r="AW230">
            <v>48944</v>
          </cell>
          <cell r="AX230">
            <v>-477.58881701324697</v>
          </cell>
          <cell r="BA230">
            <v>18</v>
          </cell>
          <cell r="BB230">
            <v>-33660</v>
          </cell>
          <cell r="BH230">
            <v>0</v>
          </cell>
          <cell r="BI230">
            <v>48944</v>
          </cell>
          <cell r="BJ230">
            <v>175061.33228891224</v>
          </cell>
        </row>
        <row r="231">
          <cell r="N231">
            <v>48975</v>
          </cell>
          <cell r="O231">
            <v>175061.33228891224</v>
          </cell>
          <cell r="P231">
            <v>-471.32266093236734</v>
          </cell>
          <cell r="Q231">
            <v>-2333.6773390676326</v>
          </cell>
          <cell r="R231">
            <v>-2805</v>
          </cell>
          <cell r="S231">
            <v>172727.6549498446</v>
          </cell>
          <cell r="AB231">
            <v>0</v>
          </cell>
          <cell r="AC231">
            <v>0</v>
          </cell>
          <cell r="AD231">
            <v>0</v>
          </cell>
          <cell r="AE231">
            <v>0</v>
          </cell>
          <cell r="AF231">
            <v>0</v>
          </cell>
          <cell r="AV231">
            <v>206</v>
          </cell>
          <cell r="AW231">
            <v>48975</v>
          </cell>
          <cell r="AX231">
            <v>-471.32266093236734</v>
          </cell>
          <cell r="BA231">
            <v>0</v>
          </cell>
          <cell r="BB231">
            <v>0</v>
          </cell>
          <cell r="BH231">
            <v>0</v>
          </cell>
          <cell r="BI231">
            <v>48975</v>
          </cell>
          <cell r="BJ231">
            <v>172727.6549498446</v>
          </cell>
        </row>
        <row r="232">
          <cell r="N232">
            <v>49003</v>
          </cell>
          <cell r="O232">
            <v>172727.6549498446</v>
          </cell>
          <cell r="P232">
            <v>-420.03579872186873</v>
          </cell>
          <cell r="Q232">
            <v>-2384.9642012781314</v>
          </cell>
          <cell r="R232">
            <v>-2805</v>
          </cell>
          <cell r="S232">
            <v>170342.69074856647</v>
          </cell>
          <cell r="AB232">
            <v>0</v>
          </cell>
          <cell r="AC232">
            <v>0</v>
          </cell>
          <cell r="AD232">
            <v>0</v>
          </cell>
          <cell r="AE232">
            <v>0</v>
          </cell>
          <cell r="AF232">
            <v>0</v>
          </cell>
          <cell r="AV232">
            <v>207</v>
          </cell>
          <cell r="AW232">
            <v>49003</v>
          </cell>
          <cell r="AX232">
            <v>-420.03579872186873</v>
          </cell>
          <cell r="BA232">
            <v>0</v>
          </cell>
          <cell r="BB232">
            <v>0</v>
          </cell>
          <cell r="BH232">
            <v>0</v>
          </cell>
          <cell r="BI232">
            <v>49003</v>
          </cell>
          <cell r="BJ232">
            <v>170342.69074856647</v>
          </cell>
        </row>
        <row r="233">
          <cell r="N233">
            <v>49034</v>
          </cell>
          <cell r="O233">
            <v>170342.69074856647</v>
          </cell>
          <cell r="P233">
            <v>-458.61852657155146</v>
          </cell>
          <cell r="Q233">
            <v>-2346.3814734284488</v>
          </cell>
          <cell r="R233">
            <v>-2805</v>
          </cell>
          <cell r="S233">
            <v>167996.30927513802</v>
          </cell>
          <cell r="AB233">
            <v>0</v>
          </cell>
          <cell r="AC233">
            <v>0</v>
          </cell>
          <cell r="AD233">
            <v>0</v>
          </cell>
          <cell r="AE233">
            <v>0</v>
          </cell>
          <cell r="AF233">
            <v>0</v>
          </cell>
          <cell r="AV233">
            <v>208</v>
          </cell>
          <cell r="AW233">
            <v>49034</v>
          </cell>
          <cell r="AX233">
            <v>-458.61852657155146</v>
          </cell>
          <cell r="BA233">
            <v>0</v>
          </cell>
          <cell r="BB233">
            <v>0</v>
          </cell>
          <cell r="BH233">
            <v>0</v>
          </cell>
          <cell r="BI233">
            <v>49034</v>
          </cell>
          <cell r="BJ233">
            <v>167996.30927513802</v>
          </cell>
        </row>
        <row r="234">
          <cell r="N234">
            <v>49064</v>
          </cell>
          <cell r="O234">
            <v>167996.30927513802</v>
          </cell>
          <cell r="P234">
            <v>-437.7109318374144</v>
          </cell>
          <cell r="Q234">
            <v>-2367.2890681625854</v>
          </cell>
          <cell r="R234">
            <v>-2805</v>
          </cell>
          <cell r="S234">
            <v>165629.02020697543</v>
          </cell>
          <cell r="AB234">
            <v>0</v>
          </cell>
          <cell r="AC234">
            <v>0</v>
          </cell>
          <cell r="AD234">
            <v>0</v>
          </cell>
          <cell r="AE234">
            <v>0</v>
          </cell>
          <cell r="AF234">
            <v>0</v>
          </cell>
          <cell r="AV234">
            <v>209</v>
          </cell>
          <cell r="AW234">
            <v>49064</v>
          </cell>
          <cell r="AX234">
            <v>-437.7109318374144</v>
          </cell>
          <cell r="BA234">
            <v>0</v>
          </cell>
          <cell r="BB234">
            <v>0</v>
          </cell>
          <cell r="BH234">
            <v>0</v>
          </cell>
          <cell r="BI234">
            <v>49064</v>
          </cell>
          <cell r="BJ234">
            <v>165629.02020697543</v>
          </cell>
        </row>
        <row r="235">
          <cell r="N235">
            <v>49095</v>
          </cell>
          <cell r="O235">
            <v>165629.02020697543</v>
          </cell>
          <cell r="P235">
            <v>-445.9277757736843</v>
          </cell>
          <cell r="Q235">
            <v>-2359.0722242263155</v>
          </cell>
          <cell r="R235">
            <v>-2805</v>
          </cell>
          <cell r="S235">
            <v>163269.94798274912</v>
          </cell>
          <cell r="AB235">
            <v>18</v>
          </cell>
          <cell r="AC235">
            <v>-5659.620603410358</v>
          </cell>
          <cell r="AD235">
            <v>-28000.379396589644</v>
          </cell>
          <cell r="AE235">
            <v>-33660</v>
          </cell>
          <cell r="AF235">
            <v>163269.94798274912</v>
          </cell>
          <cell r="AV235">
            <v>210</v>
          </cell>
          <cell r="AW235">
            <v>49095</v>
          </cell>
          <cell r="AX235">
            <v>-445.9277757736843</v>
          </cell>
          <cell r="BA235">
            <v>0</v>
          </cell>
          <cell r="BB235">
            <v>0</v>
          </cell>
          <cell r="BH235">
            <v>0</v>
          </cell>
          <cell r="BI235">
            <v>49095</v>
          </cell>
          <cell r="BJ235">
            <v>163269.94798274912</v>
          </cell>
        </row>
        <row r="236">
          <cell r="N236">
            <v>49125</v>
          </cell>
          <cell r="O236">
            <v>163269.94798274912</v>
          </cell>
          <cell r="P236">
            <v>-425.39649460710797</v>
          </cell>
          <cell r="Q236">
            <v>-2379.603505392892</v>
          </cell>
          <cell r="R236">
            <v>-2805</v>
          </cell>
          <cell r="S236">
            <v>160890.34447735624</v>
          </cell>
          <cell r="AB236">
            <v>0</v>
          </cell>
          <cell r="AC236">
            <v>0</v>
          </cell>
          <cell r="AD236">
            <v>0</v>
          </cell>
          <cell r="AE236">
            <v>0</v>
          </cell>
          <cell r="AF236">
            <v>0</v>
          </cell>
          <cell r="AV236">
            <v>211</v>
          </cell>
          <cell r="AW236">
            <v>49125</v>
          </cell>
          <cell r="AX236">
            <v>-425.39649460710797</v>
          </cell>
          <cell r="BA236">
            <v>0</v>
          </cell>
          <cell r="BB236">
            <v>0</v>
          </cell>
          <cell r="BH236">
            <v>0</v>
          </cell>
          <cell r="BI236">
            <v>49125</v>
          </cell>
          <cell r="BJ236">
            <v>160890.34447735624</v>
          </cell>
        </row>
        <row r="237">
          <cell r="N237">
            <v>49156</v>
          </cell>
          <cell r="O237">
            <v>160890.34447735624</v>
          </cell>
          <cell r="P237">
            <v>-433.16970278876164</v>
          </cell>
          <cell r="Q237">
            <v>-2371.8302972112383</v>
          </cell>
          <cell r="R237">
            <v>-2805</v>
          </cell>
          <cell r="S237">
            <v>158518.514180145</v>
          </cell>
          <cell r="AB237">
            <v>0</v>
          </cell>
          <cell r="AC237">
            <v>0</v>
          </cell>
          <cell r="AD237">
            <v>0</v>
          </cell>
          <cell r="AE237">
            <v>0</v>
          </cell>
          <cell r="AF237">
            <v>0</v>
          </cell>
          <cell r="AV237">
            <v>212</v>
          </cell>
          <cell r="AW237">
            <v>49156</v>
          </cell>
          <cell r="AX237">
            <v>-433.16970278876164</v>
          </cell>
          <cell r="BA237">
            <v>0</v>
          </cell>
          <cell r="BB237">
            <v>0</v>
          </cell>
          <cell r="BH237">
            <v>0</v>
          </cell>
          <cell r="BI237">
            <v>49156</v>
          </cell>
          <cell r="BJ237">
            <v>158518.514180145</v>
          </cell>
        </row>
        <row r="238">
          <cell r="N238">
            <v>49187</v>
          </cell>
          <cell r="O238">
            <v>158518.514180145</v>
          </cell>
          <cell r="P238">
            <v>-426.7839558488452</v>
          </cell>
          <cell r="Q238">
            <v>-2378.2160441511546</v>
          </cell>
          <cell r="R238">
            <v>-2805</v>
          </cell>
          <cell r="S238">
            <v>156140.29813599383</v>
          </cell>
          <cell r="AB238">
            <v>0</v>
          </cell>
          <cell r="AC238">
            <v>0</v>
          </cell>
          <cell r="AD238">
            <v>0</v>
          </cell>
          <cell r="AE238">
            <v>0</v>
          </cell>
          <cell r="AF238">
            <v>0</v>
          </cell>
          <cell r="AV238">
            <v>213</v>
          </cell>
          <cell r="AW238">
            <v>49187</v>
          </cell>
          <cell r="AX238">
            <v>-426.7839558488452</v>
          </cell>
          <cell r="BA238">
            <v>0</v>
          </cell>
          <cell r="BB238">
            <v>0</v>
          </cell>
          <cell r="BH238">
            <v>0</v>
          </cell>
          <cell r="BI238">
            <v>49187</v>
          </cell>
          <cell r="BJ238">
            <v>156140.29813599383</v>
          </cell>
        </row>
        <row r="239">
          <cell r="N239">
            <v>49217</v>
          </cell>
          <cell r="O239">
            <v>156140.29813599383</v>
          </cell>
          <cell r="P239">
            <v>-406.8203384310415</v>
          </cell>
          <cell r="Q239">
            <v>-2398.1796615689586</v>
          </cell>
          <cell r="R239">
            <v>-2805</v>
          </cell>
          <cell r="S239">
            <v>153742.11847442487</v>
          </cell>
          <cell r="AB239">
            <v>0</v>
          </cell>
          <cell r="AC239">
            <v>0</v>
          </cell>
          <cell r="AD239">
            <v>0</v>
          </cell>
          <cell r="AE239">
            <v>0</v>
          </cell>
          <cell r="AF239">
            <v>0</v>
          </cell>
          <cell r="AV239">
            <v>214</v>
          </cell>
          <cell r="AW239">
            <v>49217</v>
          </cell>
          <cell r="AX239">
            <v>-406.8203384310415</v>
          </cell>
          <cell r="BA239">
            <v>0</v>
          </cell>
          <cell r="BB239">
            <v>0</v>
          </cell>
          <cell r="BH239">
            <v>0</v>
          </cell>
          <cell r="BI239">
            <v>49217</v>
          </cell>
          <cell r="BJ239">
            <v>153742.11847442487</v>
          </cell>
        </row>
        <row r="240">
          <cell r="N240">
            <v>49248</v>
          </cell>
          <cell r="O240">
            <v>153742.11847442487</v>
          </cell>
          <cell r="P240">
            <v>-413.9243282871708</v>
          </cell>
          <cell r="Q240">
            <v>-2391.0756717128293</v>
          </cell>
          <cell r="R240">
            <v>-2805</v>
          </cell>
          <cell r="S240">
            <v>151351.04280271204</v>
          </cell>
          <cell r="AB240">
            <v>0</v>
          </cell>
          <cell r="AC240">
            <v>0</v>
          </cell>
          <cell r="AD240">
            <v>0</v>
          </cell>
          <cell r="AE240">
            <v>0</v>
          </cell>
          <cell r="AF240">
            <v>0</v>
          </cell>
          <cell r="AV240">
            <v>215</v>
          </cell>
          <cell r="AW240">
            <v>49248</v>
          </cell>
          <cell r="AX240">
            <v>-413.9243282871708</v>
          </cell>
          <cell r="BA240">
            <v>0</v>
          </cell>
          <cell r="BB240">
            <v>0</v>
          </cell>
          <cell r="BH240">
            <v>0</v>
          </cell>
          <cell r="BI240">
            <v>49248</v>
          </cell>
          <cell r="BJ240">
            <v>151351.04280271204</v>
          </cell>
        </row>
        <row r="241">
          <cell r="N241">
            <v>49278</v>
          </cell>
          <cell r="O241">
            <v>151351.04280271204</v>
          </cell>
          <cell r="P241">
            <v>-394.3420320695319</v>
          </cell>
          <cell r="Q241">
            <v>-2410.657967930468</v>
          </cell>
          <cell r="R241">
            <v>-2805</v>
          </cell>
          <cell r="S241">
            <v>148940.38483478158</v>
          </cell>
          <cell r="AB241">
            <v>0</v>
          </cell>
          <cell r="AC241">
            <v>0</v>
          </cell>
          <cell r="AD241">
            <v>0</v>
          </cell>
          <cell r="AE241">
            <v>0</v>
          </cell>
          <cell r="AF241">
            <v>0</v>
          </cell>
          <cell r="AV241">
            <v>216</v>
          </cell>
          <cell r="AW241">
            <v>49278</v>
          </cell>
          <cell r="AX241">
            <v>-394.3420320695319</v>
          </cell>
          <cell r="BA241">
            <v>0</v>
          </cell>
          <cell r="BB241">
            <v>0</v>
          </cell>
          <cell r="BH241">
            <v>0</v>
          </cell>
          <cell r="BI241">
            <v>49278</v>
          </cell>
          <cell r="BJ241">
            <v>148940.38483478158</v>
          </cell>
        </row>
        <row r="242">
          <cell r="N242">
            <v>49309</v>
          </cell>
          <cell r="O242">
            <v>148940.38483478158</v>
          </cell>
          <cell r="P242">
            <v>-400.99648267709557</v>
          </cell>
          <cell r="Q242">
            <v>-2404.0035173229044</v>
          </cell>
          <cell r="R242">
            <v>-2805</v>
          </cell>
          <cell r="S242">
            <v>146536.38131745867</v>
          </cell>
          <cell r="AB242">
            <v>0</v>
          </cell>
          <cell r="AC242">
            <v>0</v>
          </cell>
          <cell r="AD242">
            <v>0</v>
          </cell>
          <cell r="AE242">
            <v>0</v>
          </cell>
          <cell r="AF242">
            <v>0</v>
          </cell>
          <cell r="AV242">
            <v>217</v>
          </cell>
          <cell r="AW242">
            <v>49309</v>
          </cell>
          <cell r="AX242">
            <v>-400.99648267709557</v>
          </cell>
          <cell r="BA242">
            <v>19</v>
          </cell>
          <cell r="BB242">
            <v>-33660</v>
          </cell>
          <cell r="BH242">
            <v>0</v>
          </cell>
          <cell r="BI242">
            <v>49309</v>
          </cell>
          <cell r="BJ242">
            <v>146536.38131745867</v>
          </cell>
        </row>
        <row r="243">
          <cell r="N243">
            <v>49340</v>
          </cell>
          <cell r="O243">
            <v>146536.38131745867</v>
          </cell>
          <cell r="P243">
            <v>-394.5241148511415</v>
          </cell>
          <cell r="Q243">
            <v>-2410.4758851488587</v>
          </cell>
          <cell r="R243">
            <v>-2805</v>
          </cell>
          <cell r="S243">
            <v>144125.9054323098</v>
          </cell>
          <cell r="AB243">
            <v>0</v>
          </cell>
          <cell r="AC243">
            <v>0</v>
          </cell>
          <cell r="AD243">
            <v>0</v>
          </cell>
          <cell r="AE243">
            <v>0</v>
          </cell>
          <cell r="AF243">
            <v>0</v>
          </cell>
          <cell r="AV243">
            <v>218</v>
          </cell>
          <cell r="AW243">
            <v>49340</v>
          </cell>
          <cell r="AX243">
            <v>-394.5241148511415</v>
          </cell>
          <cell r="BA243">
            <v>0</v>
          </cell>
          <cell r="BB243">
            <v>0</v>
          </cell>
          <cell r="BH243">
            <v>0</v>
          </cell>
          <cell r="BI243">
            <v>49340</v>
          </cell>
          <cell r="BJ243">
            <v>144125.9054323098</v>
          </cell>
        </row>
        <row r="244">
          <cell r="N244">
            <v>49368</v>
          </cell>
          <cell r="O244">
            <v>144125.9054323098</v>
          </cell>
          <cell r="P244">
            <v>-350.48261277183065</v>
          </cell>
          <cell r="Q244">
            <v>-2454.5173872281694</v>
          </cell>
          <cell r="R244">
            <v>-2805</v>
          </cell>
          <cell r="S244">
            <v>141671.38804508164</v>
          </cell>
          <cell r="AB244">
            <v>0</v>
          </cell>
          <cell r="AC244">
            <v>0</v>
          </cell>
          <cell r="AD244">
            <v>0</v>
          </cell>
          <cell r="AE244">
            <v>0</v>
          </cell>
          <cell r="AF244">
            <v>0</v>
          </cell>
          <cell r="AV244">
            <v>219</v>
          </cell>
          <cell r="AW244">
            <v>49368</v>
          </cell>
          <cell r="AX244">
            <v>-350.48261277183065</v>
          </cell>
          <cell r="BA244">
            <v>0</v>
          </cell>
          <cell r="BB244">
            <v>0</v>
          </cell>
          <cell r="BH244">
            <v>0</v>
          </cell>
          <cell r="BI244">
            <v>49368</v>
          </cell>
          <cell r="BJ244">
            <v>141671.38804508164</v>
          </cell>
        </row>
        <row r="245">
          <cell r="N245">
            <v>49399</v>
          </cell>
          <cell r="O245">
            <v>141671.38804508164</v>
          </cell>
          <cell r="P245">
            <v>-381.42595351205955</v>
          </cell>
          <cell r="Q245">
            <v>-2423.5740464879404</v>
          </cell>
          <cell r="R245">
            <v>-2805</v>
          </cell>
          <cell r="S245">
            <v>139247.8139985937</v>
          </cell>
          <cell r="AB245">
            <v>0</v>
          </cell>
          <cell r="AC245">
            <v>0</v>
          </cell>
          <cell r="AD245">
            <v>0</v>
          </cell>
          <cell r="AE245">
            <v>0</v>
          </cell>
          <cell r="AF245">
            <v>0</v>
          </cell>
          <cell r="AV245">
            <v>220</v>
          </cell>
          <cell r="AW245">
            <v>49399</v>
          </cell>
          <cell r="AX245">
            <v>-381.42595351205955</v>
          </cell>
          <cell r="BA245">
            <v>0</v>
          </cell>
          <cell r="BB245">
            <v>0</v>
          </cell>
          <cell r="BH245">
            <v>0</v>
          </cell>
          <cell r="BI245">
            <v>49399</v>
          </cell>
          <cell r="BJ245">
            <v>139247.8139985937</v>
          </cell>
        </row>
        <row r="246">
          <cell r="N246">
            <v>49429</v>
          </cell>
          <cell r="O246">
            <v>139247.8139985937</v>
          </cell>
          <cell r="P246">
            <v>-362.80731811688383</v>
          </cell>
          <cell r="Q246">
            <v>-2442.192681883116</v>
          </cell>
          <cell r="R246">
            <v>-2805</v>
          </cell>
          <cell r="S246">
            <v>136805.62131671057</v>
          </cell>
          <cell r="AB246">
            <v>0</v>
          </cell>
          <cell r="AC246">
            <v>0</v>
          </cell>
          <cell r="AD246">
            <v>0</v>
          </cell>
          <cell r="AE246">
            <v>0</v>
          </cell>
          <cell r="AF246">
            <v>0</v>
          </cell>
          <cell r="AV246">
            <v>221</v>
          </cell>
          <cell r="AW246">
            <v>49429</v>
          </cell>
          <cell r="AX246">
            <v>-362.80731811688383</v>
          </cell>
          <cell r="BA246">
            <v>0</v>
          </cell>
          <cell r="BB246">
            <v>0</v>
          </cell>
          <cell r="BH246">
            <v>0</v>
          </cell>
          <cell r="BI246">
            <v>49429</v>
          </cell>
          <cell r="BJ246">
            <v>136805.62131671057</v>
          </cell>
        </row>
        <row r="247">
          <cell r="N247">
            <v>49460</v>
          </cell>
          <cell r="O247">
            <v>136805.62131671057</v>
          </cell>
          <cell r="P247">
            <v>-368.3257097751548</v>
          </cell>
          <cell r="Q247">
            <v>-2436.674290224845</v>
          </cell>
          <cell r="R247">
            <v>-2805</v>
          </cell>
          <cell r="S247">
            <v>134368.94702648572</v>
          </cell>
          <cell r="AB247">
            <v>19</v>
          </cell>
          <cell r="AC247">
            <v>-4758.999043736624</v>
          </cell>
          <cell r="AD247">
            <v>-28901.00095626338</v>
          </cell>
          <cell r="AE247">
            <v>-33660</v>
          </cell>
          <cell r="AF247">
            <v>134368.94702648572</v>
          </cell>
          <cell r="AV247">
            <v>222</v>
          </cell>
          <cell r="AW247">
            <v>49460</v>
          </cell>
          <cell r="AX247">
            <v>-368.3257097751548</v>
          </cell>
          <cell r="BA247">
            <v>0</v>
          </cell>
          <cell r="BB247">
            <v>0</v>
          </cell>
          <cell r="BH247">
            <v>0</v>
          </cell>
          <cell r="BI247">
            <v>49460</v>
          </cell>
          <cell r="BJ247">
            <v>134368.94702648572</v>
          </cell>
        </row>
        <row r="248">
          <cell r="N248">
            <v>49490</v>
          </cell>
          <cell r="O248">
            <v>134368.94702648572</v>
          </cell>
          <cell r="P248">
            <v>-350.09553047174774</v>
          </cell>
          <cell r="Q248">
            <v>-2454.9044695282523</v>
          </cell>
          <cell r="R248">
            <v>-2805</v>
          </cell>
          <cell r="S248">
            <v>131914.04255695746</v>
          </cell>
          <cell r="AB248">
            <v>0</v>
          </cell>
          <cell r="AC248">
            <v>0</v>
          </cell>
          <cell r="AD248">
            <v>0</v>
          </cell>
          <cell r="AE248">
            <v>0</v>
          </cell>
          <cell r="AF248">
            <v>0</v>
          </cell>
          <cell r="AV248">
            <v>223</v>
          </cell>
          <cell r="AW248">
            <v>49490</v>
          </cell>
          <cell r="AX248">
            <v>-350.09553047174774</v>
          </cell>
          <cell r="BA248">
            <v>0</v>
          </cell>
          <cell r="BB248">
            <v>0</v>
          </cell>
          <cell r="BH248">
            <v>0</v>
          </cell>
          <cell r="BI248">
            <v>49490</v>
          </cell>
          <cell r="BJ248">
            <v>131914.04255695746</v>
          </cell>
        </row>
        <row r="249">
          <cell r="N249">
            <v>49521</v>
          </cell>
          <cell r="O249">
            <v>131914.04255695746</v>
          </cell>
          <cell r="P249">
            <v>-355.1559715636222</v>
          </cell>
          <cell r="Q249">
            <v>-2449.844028436378</v>
          </cell>
          <cell r="R249">
            <v>-2805</v>
          </cell>
          <cell r="S249">
            <v>129464.19852852108</v>
          </cell>
          <cell r="AB249">
            <v>0</v>
          </cell>
          <cell r="AC249">
            <v>0</v>
          </cell>
          <cell r="AD249">
            <v>0</v>
          </cell>
          <cell r="AE249">
            <v>0</v>
          </cell>
          <cell r="AF249">
            <v>0</v>
          </cell>
          <cell r="AV249">
            <v>224</v>
          </cell>
          <cell r="AW249">
            <v>49521</v>
          </cell>
          <cell r="AX249">
            <v>-355.1559715636222</v>
          </cell>
          <cell r="BA249">
            <v>0</v>
          </cell>
          <cell r="BB249">
            <v>0</v>
          </cell>
          <cell r="BH249">
            <v>0</v>
          </cell>
          <cell r="BI249">
            <v>49521</v>
          </cell>
          <cell r="BJ249">
            <v>129464.19852852108</v>
          </cell>
        </row>
        <row r="250">
          <cell r="N250">
            <v>49552</v>
          </cell>
          <cell r="O250">
            <v>129464.19852852108</v>
          </cell>
          <cell r="P250">
            <v>-348.5601860108978</v>
          </cell>
          <cell r="Q250">
            <v>-2456.4398139891023</v>
          </cell>
          <cell r="R250">
            <v>-2805</v>
          </cell>
          <cell r="S250">
            <v>127007.75871453198</v>
          </cell>
          <cell r="AB250">
            <v>0</v>
          </cell>
          <cell r="AC250">
            <v>0</v>
          </cell>
          <cell r="AD250">
            <v>0</v>
          </cell>
          <cell r="AE250">
            <v>0</v>
          </cell>
          <cell r="AF250">
            <v>0</v>
          </cell>
          <cell r="AV250">
            <v>225</v>
          </cell>
          <cell r="AW250">
            <v>49552</v>
          </cell>
          <cell r="AX250">
            <v>-348.5601860108978</v>
          </cell>
          <cell r="BA250">
            <v>0</v>
          </cell>
          <cell r="BB250">
            <v>0</v>
          </cell>
          <cell r="BH250">
            <v>0</v>
          </cell>
          <cell r="BI250">
            <v>49552</v>
          </cell>
          <cell r="BJ250">
            <v>127007.75871453198</v>
          </cell>
        </row>
        <row r="251">
          <cell r="N251">
            <v>49582</v>
          </cell>
          <cell r="O251">
            <v>127007.75871453198</v>
          </cell>
          <cell r="P251">
            <v>-330.91610558224636</v>
          </cell>
          <cell r="Q251">
            <v>-2474.0838944177535</v>
          </cell>
          <cell r="R251">
            <v>-2805</v>
          </cell>
          <cell r="S251">
            <v>124533.67482011423</v>
          </cell>
          <cell r="AB251">
            <v>0</v>
          </cell>
          <cell r="AC251">
            <v>0</v>
          </cell>
          <cell r="AD251">
            <v>0</v>
          </cell>
          <cell r="AE251">
            <v>0</v>
          </cell>
          <cell r="AF251">
            <v>0</v>
          </cell>
          <cell r="AV251">
            <v>226</v>
          </cell>
          <cell r="AW251">
            <v>49582</v>
          </cell>
          <cell r="AX251">
            <v>-330.91610558224636</v>
          </cell>
          <cell r="BA251">
            <v>0</v>
          </cell>
          <cell r="BB251">
            <v>0</v>
          </cell>
          <cell r="BH251">
            <v>0</v>
          </cell>
          <cell r="BI251">
            <v>49582</v>
          </cell>
          <cell r="BJ251">
            <v>124533.67482011423</v>
          </cell>
        </row>
        <row r="252">
          <cell r="N252">
            <v>49613</v>
          </cell>
          <cell r="O252">
            <v>124533.67482011423</v>
          </cell>
          <cell r="P252">
            <v>-335.28559519377063</v>
          </cell>
          <cell r="Q252">
            <v>-2469.714404806229</v>
          </cell>
          <cell r="R252">
            <v>-2805</v>
          </cell>
          <cell r="S252">
            <v>122063.960415308</v>
          </cell>
          <cell r="AB252">
            <v>0</v>
          </cell>
          <cell r="AC252">
            <v>0</v>
          </cell>
          <cell r="AD252">
            <v>0</v>
          </cell>
          <cell r="AE252">
            <v>0</v>
          </cell>
          <cell r="AF252">
            <v>0</v>
          </cell>
          <cell r="AV252">
            <v>227</v>
          </cell>
          <cell r="AW252">
            <v>49613</v>
          </cell>
          <cell r="AX252">
            <v>-335.28559519377063</v>
          </cell>
          <cell r="BA252">
            <v>0</v>
          </cell>
          <cell r="BB252">
            <v>0</v>
          </cell>
          <cell r="BH252">
            <v>0</v>
          </cell>
          <cell r="BI252">
            <v>49613</v>
          </cell>
          <cell r="BJ252">
            <v>122063.960415308</v>
          </cell>
        </row>
        <row r="253">
          <cell r="N253">
            <v>49643</v>
          </cell>
          <cell r="O253">
            <v>122063.960415308</v>
          </cell>
          <cell r="P253">
            <v>-318.03514069851485</v>
          </cell>
          <cell r="Q253">
            <v>-2486.9648593014854</v>
          </cell>
          <cell r="R253">
            <v>-2805</v>
          </cell>
          <cell r="S253">
            <v>119576.99555600651</v>
          </cell>
          <cell r="AB253">
            <v>0</v>
          </cell>
          <cell r="AC253">
            <v>0</v>
          </cell>
          <cell r="AD253">
            <v>0</v>
          </cell>
          <cell r="AE253">
            <v>0</v>
          </cell>
          <cell r="AF253">
            <v>0</v>
          </cell>
          <cell r="AV253">
            <v>228</v>
          </cell>
          <cell r="AW253">
            <v>49643</v>
          </cell>
          <cell r="AX253">
            <v>-318.03514069851485</v>
          </cell>
          <cell r="BA253">
            <v>0</v>
          </cell>
          <cell r="BB253">
            <v>0</v>
          </cell>
          <cell r="BH253">
            <v>0</v>
          </cell>
          <cell r="BI253">
            <v>49643</v>
          </cell>
          <cell r="BJ253">
            <v>119576.99555600651</v>
          </cell>
        </row>
        <row r="254">
          <cell r="N254">
            <v>49674</v>
          </cell>
          <cell r="O254">
            <v>119576.99555600651</v>
          </cell>
          <cell r="P254">
            <v>-321.9405850216099</v>
          </cell>
          <cell r="Q254">
            <v>-2483.05941497839</v>
          </cell>
          <cell r="R254">
            <v>-2805</v>
          </cell>
          <cell r="S254">
            <v>117093.93614102813</v>
          </cell>
          <cell r="AB254">
            <v>0</v>
          </cell>
          <cell r="AC254">
            <v>0</v>
          </cell>
          <cell r="AD254">
            <v>0</v>
          </cell>
          <cell r="AE254">
            <v>0</v>
          </cell>
          <cell r="AF254">
            <v>0</v>
          </cell>
          <cell r="AV254">
            <v>229</v>
          </cell>
          <cell r="AW254">
            <v>49674</v>
          </cell>
          <cell r="AX254">
            <v>-321.9405850216099</v>
          </cell>
          <cell r="BA254">
            <v>20</v>
          </cell>
          <cell r="BB254">
            <v>-33660</v>
          </cell>
          <cell r="BH254">
            <v>0</v>
          </cell>
          <cell r="BI254">
            <v>49674</v>
          </cell>
          <cell r="BJ254">
            <v>117093.93614102813</v>
          </cell>
        </row>
        <row r="255">
          <cell r="N255">
            <v>49705</v>
          </cell>
          <cell r="O255">
            <v>117093.93614102813</v>
          </cell>
          <cell r="P255">
            <v>-314.3940192507878</v>
          </cell>
          <cell r="Q255">
            <v>-2490.605980749212</v>
          </cell>
          <cell r="R255">
            <v>-2805</v>
          </cell>
          <cell r="S255">
            <v>114603.33016027891</v>
          </cell>
          <cell r="AB255">
            <v>0</v>
          </cell>
          <cell r="AC255">
            <v>0</v>
          </cell>
          <cell r="AD255">
            <v>0</v>
          </cell>
          <cell r="AE255">
            <v>0</v>
          </cell>
          <cell r="AF255">
            <v>0</v>
          </cell>
          <cell r="AV255">
            <v>230</v>
          </cell>
          <cell r="AW255">
            <v>49705</v>
          </cell>
          <cell r="AX255">
            <v>-314.3940192507878</v>
          </cell>
          <cell r="BA255">
            <v>0</v>
          </cell>
          <cell r="BB255">
            <v>0</v>
          </cell>
          <cell r="BH255">
            <v>0</v>
          </cell>
          <cell r="BI255">
            <v>49705</v>
          </cell>
          <cell r="BJ255">
            <v>114603.33016027891</v>
          </cell>
        </row>
        <row r="256">
          <cell r="N256">
            <v>49734</v>
          </cell>
          <cell r="O256">
            <v>114603.33016027891</v>
          </cell>
          <cell r="P256">
            <v>-287.85475796815405</v>
          </cell>
          <cell r="Q256">
            <v>-2517.145242031846</v>
          </cell>
          <cell r="R256">
            <v>-2805</v>
          </cell>
          <cell r="S256">
            <v>112086.18491824706</v>
          </cell>
          <cell r="AB256">
            <v>0</v>
          </cell>
          <cell r="AC256">
            <v>0</v>
          </cell>
          <cell r="AD256">
            <v>0</v>
          </cell>
          <cell r="AE256">
            <v>0</v>
          </cell>
          <cell r="AF256">
            <v>0</v>
          </cell>
          <cell r="AV256">
            <v>231</v>
          </cell>
          <cell r="AW256">
            <v>49734</v>
          </cell>
          <cell r="AX256">
            <v>-287.85475796815405</v>
          </cell>
          <cell r="BA256">
            <v>0</v>
          </cell>
          <cell r="BB256">
            <v>0</v>
          </cell>
          <cell r="BH256">
            <v>0</v>
          </cell>
          <cell r="BI256">
            <v>49734</v>
          </cell>
          <cell r="BJ256">
            <v>112086.18491824706</v>
          </cell>
        </row>
        <row r="257">
          <cell r="N257">
            <v>49765</v>
          </cell>
          <cell r="O257">
            <v>112086.18491824706</v>
          </cell>
          <cell r="P257">
            <v>-300.9483440414245</v>
          </cell>
          <cell r="Q257">
            <v>-2504.0516559585753</v>
          </cell>
          <cell r="R257">
            <v>-2805</v>
          </cell>
          <cell r="S257">
            <v>109582.13326228848</v>
          </cell>
          <cell r="AB257">
            <v>0</v>
          </cell>
          <cell r="AC257">
            <v>0</v>
          </cell>
          <cell r="AD257">
            <v>0</v>
          </cell>
          <cell r="AE257">
            <v>0</v>
          </cell>
          <cell r="AF257">
            <v>0</v>
          </cell>
          <cell r="AV257">
            <v>232</v>
          </cell>
          <cell r="AW257">
            <v>49765</v>
          </cell>
          <cell r="AX257">
            <v>-300.9483440414245</v>
          </cell>
          <cell r="BA257">
            <v>0</v>
          </cell>
          <cell r="BB257">
            <v>0</v>
          </cell>
          <cell r="BH257">
            <v>0</v>
          </cell>
          <cell r="BI257">
            <v>49765</v>
          </cell>
          <cell r="BJ257">
            <v>109582.13326228848</v>
          </cell>
        </row>
        <row r="258">
          <cell r="N258">
            <v>49795</v>
          </cell>
          <cell r="O258">
            <v>109582.13326228848</v>
          </cell>
          <cell r="P258">
            <v>-284.7339036405364</v>
          </cell>
          <cell r="Q258">
            <v>-2520.2660963594635</v>
          </cell>
          <cell r="R258">
            <v>-2805</v>
          </cell>
          <cell r="S258">
            <v>107061.86716592901</v>
          </cell>
          <cell r="AB258">
            <v>0</v>
          </cell>
          <cell r="AC258">
            <v>0</v>
          </cell>
          <cell r="AD258">
            <v>0</v>
          </cell>
          <cell r="AE258">
            <v>0</v>
          </cell>
          <cell r="AF258">
            <v>0</v>
          </cell>
          <cell r="AV258">
            <v>233</v>
          </cell>
          <cell r="AW258">
            <v>49795</v>
          </cell>
          <cell r="AX258">
            <v>-284.7339036405364</v>
          </cell>
          <cell r="BA258">
            <v>0</v>
          </cell>
          <cell r="BB258">
            <v>0</v>
          </cell>
          <cell r="BH258">
            <v>0</v>
          </cell>
          <cell r="BI258">
            <v>49795</v>
          </cell>
          <cell r="BJ258">
            <v>107061.86716592901</v>
          </cell>
        </row>
        <row r="259">
          <cell r="N259">
            <v>49826</v>
          </cell>
          <cell r="O259">
            <v>107061.86716592901</v>
          </cell>
          <cell r="P259">
            <v>-287.45818815289186</v>
          </cell>
          <cell r="Q259">
            <v>-2517.541811847108</v>
          </cell>
          <cell r="R259">
            <v>-2805</v>
          </cell>
          <cell r="S259">
            <v>104544.3253540819</v>
          </cell>
          <cell r="AB259">
            <v>20</v>
          </cell>
          <cell r="AC259">
            <v>-3835.378327596204</v>
          </cell>
          <cell r="AD259">
            <v>-29824.621672403795</v>
          </cell>
          <cell r="AE259">
            <v>-33660</v>
          </cell>
          <cell r="AF259">
            <v>104544.3253540819</v>
          </cell>
          <cell r="AV259">
            <v>234</v>
          </cell>
          <cell r="AW259">
            <v>49826</v>
          </cell>
          <cell r="AX259">
            <v>-287.45818815289186</v>
          </cell>
          <cell r="BA259">
            <v>0</v>
          </cell>
          <cell r="BB259">
            <v>0</v>
          </cell>
          <cell r="BH259">
            <v>0</v>
          </cell>
          <cell r="BI259">
            <v>49826</v>
          </cell>
          <cell r="BJ259">
            <v>104544.3253540819</v>
          </cell>
        </row>
        <row r="260">
          <cell r="N260">
            <v>49856</v>
          </cell>
          <cell r="O260">
            <v>104544.3253540819</v>
          </cell>
          <cell r="P260">
            <v>-271.6438617806882</v>
          </cell>
          <cell r="Q260">
            <v>-2533.356138219312</v>
          </cell>
          <cell r="R260">
            <v>-2805</v>
          </cell>
          <cell r="S260">
            <v>102010.96921586258</v>
          </cell>
          <cell r="AB260">
            <v>0</v>
          </cell>
          <cell r="AC260">
            <v>0</v>
          </cell>
          <cell r="AD260">
            <v>0</v>
          </cell>
          <cell r="AE260">
            <v>0</v>
          </cell>
          <cell r="AF260">
            <v>0</v>
          </cell>
          <cell r="AV260">
            <v>235</v>
          </cell>
          <cell r="AW260">
            <v>49856</v>
          </cell>
          <cell r="AX260">
            <v>-271.6438617806882</v>
          </cell>
          <cell r="BA260">
            <v>0</v>
          </cell>
          <cell r="BB260">
            <v>0</v>
          </cell>
          <cell r="BH260">
            <v>0</v>
          </cell>
          <cell r="BI260">
            <v>49856</v>
          </cell>
          <cell r="BJ260">
            <v>102010.96921586258</v>
          </cell>
        </row>
        <row r="261">
          <cell r="N261">
            <v>49887</v>
          </cell>
          <cell r="O261">
            <v>102010.96921586258</v>
          </cell>
          <cell r="P261">
            <v>-273.8966651596397</v>
          </cell>
          <cell r="Q261">
            <v>-2531.1033348403603</v>
          </cell>
          <cell r="R261">
            <v>-2805</v>
          </cell>
          <cell r="S261">
            <v>99479.86588102223</v>
          </cell>
          <cell r="AB261">
            <v>0</v>
          </cell>
          <cell r="AC261">
            <v>0</v>
          </cell>
          <cell r="AD261">
            <v>0</v>
          </cell>
          <cell r="AE261">
            <v>0</v>
          </cell>
          <cell r="AF261">
            <v>0</v>
          </cell>
          <cell r="AV261">
            <v>236</v>
          </cell>
          <cell r="AW261">
            <v>49887</v>
          </cell>
          <cell r="AX261">
            <v>-273.8966651596397</v>
          </cell>
          <cell r="BA261">
            <v>0</v>
          </cell>
          <cell r="BB261">
            <v>0</v>
          </cell>
          <cell r="BH261">
            <v>0</v>
          </cell>
          <cell r="BI261">
            <v>49887</v>
          </cell>
          <cell r="BJ261">
            <v>99479.86588102223</v>
          </cell>
        </row>
        <row r="262">
          <cell r="N262">
            <v>49918</v>
          </cell>
          <cell r="O262">
            <v>99479.86588102223</v>
          </cell>
          <cell r="P262">
            <v>-267.1007218614222</v>
          </cell>
          <cell r="Q262">
            <v>-2537.8992781385778</v>
          </cell>
          <cell r="R262">
            <v>-2805</v>
          </cell>
          <cell r="S262">
            <v>96941.96660288365</v>
          </cell>
          <cell r="AB262">
            <v>0</v>
          </cell>
          <cell r="AC262">
            <v>0</v>
          </cell>
          <cell r="AD262">
            <v>0</v>
          </cell>
          <cell r="AE262">
            <v>0</v>
          </cell>
          <cell r="AF262">
            <v>0</v>
          </cell>
          <cell r="AV262">
            <v>237</v>
          </cell>
          <cell r="AW262">
            <v>49918</v>
          </cell>
          <cell r="AX262">
            <v>-267.1007218614222</v>
          </cell>
          <cell r="BA262">
            <v>0</v>
          </cell>
          <cell r="BB262">
            <v>0</v>
          </cell>
          <cell r="BH262">
            <v>0</v>
          </cell>
          <cell r="BI262">
            <v>49918</v>
          </cell>
          <cell r="BJ262">
            <v>96941.96660288365</v>
          </cell>
        </row>
        <row r="263">
          <cell r="N263">
            <v>49948</v>
          </cell>
          <cell r="O263">
            <v>96941.96660288365</v>
          </cell>
          <cell r="P263">
            <v>-251.89019191077142</v>
          </cell>
          <cell r="Q263">
            <v>-2553.1098080892284</v>
          </cell>
          <cell r="R263">
            <v>-2805</v>
          </cell>
          <cell r="S263">
            <v>94388.85679479442</v>
          </cell>
          <cell r="AB263">
            <v>0</v>
          </cell>
          <cell r="AC263">
            <v>0</v>
          </cell>
          <cell r="AD263">
            <v>0</v>
          </cell>
          <cell r="AE263">
            <v>0</v>
          </cell>
          <cell r="AF263">
            <v>0</v>
          </cell>
          <cell r="AV263">
            <v>238</v>
          </cell>
          <cell r="AW263">
            <v>49948</v>
          </cell>
          <cell r="AX263">
            <v>-251.89019191077142</v>
          </cell>
          <cell r="BA263">
            <v>0</v>
          </cell>
          <cell r="BB263">
            <v>0</v>
          </cell>
          <cell r="BH263">
            <v>0</v>
          </cell>
          <cell r="BI263">
            <v>49948</v>
          </cell>
          <cell r="BJ263">
            <v>94388.85679479442</v>
          </cell>
        </row>
        <row r="264">
          <cell r="N264">
            <v>49979</v>
          </cell>
          <cell r="O264">
            <v>94388.85679479442</v>
          </cell>
          <cell r="P264">
            <v>-253.43150156350947</v>
          </cell>
          <cell r="Q264">
            <v>-2551.5684984364907</v>
          </cell>
          <cell r="R264">
            <v>-2805</v>
          </cell>
          <cell r="S264">
            <v>91837.28829635793</v>
          </cell>
          <cell r="AB264">
            <v>0</v>
          </cell>
          <cell r="AC264">
            <v>0</v>
          </cell>
          <cell r="AD264">
            <v>0</v>
          </cell>
          <cell r="AE264">
            <v>0</v>
          </cell>
          <cell r="AF264">
            <v>0</v>
          </cell>
          <cell r="AV264">
            <v>239</v>
          </cell>
          <cell r="AW264">
            <v>49979</v>
          </cell>
          <cell r="AX264">
            <v>-253.43150156350947</v>
          </cell>
          <cell r="BA264">
            <v>0</v>
          </cell>
          <cell r="BB264">
            <v>0</v>
          </cell>
          <cell r="BH264">
            <v>0</v>
          </cell>
          <cell r="BI264">
            <v>49979</v>
          </cell>
          <cell r="BJ264">
            <v>91837.28829635793</v>
          </cell>
        </row>
        <row r="265">
          <cell r="N265">
            <v>50009</v>
          </cell>
          <cell r="O265">
            <v>91837.28829635793</v>
          </cell>
          <cell r="P265">
            <v>-238.62639663889723</v>
          </cell>
          <cell r="Q265">
            <v>-2566.3736033611026</v>
          </cell>
          <cell r="R265">
            <v>-2805</v>
          </cell>
          <cell r="S265">
            <v>89270.91469299683</v>
          </cell>
          <cell r="AB265">
            <v>0</v>
          </cell>
          <cell r="AC265">
            <v>0</v>
          </cell>
          <cell r="AD265">
            <v>0</v>
          </cell>
          <cell r="AE265">
            <v>0</v>
          </cell>
          <cell r="AF265">
            <v>0</v>
          </cell>
          <cell r="AV265">
            <v>240</v>
          </cell>
          <cell r="AW265">
            <v>50009</v>
          </cell>
          <cell r="AX265">
            <v>-238.62639663889723</v>
          </cell>
          <cell r="BA265">
            <v>0</v>
          </cell>
          <cell r="BB265">
            <v>0</v>
          </cell>
          <cell r="BH265">
            <v>0</v>
          </cell>
          <cell r="BI265">
            <v>50009</v>
          </cell>
          <cell r="BJ265">
            <v>89270.91469299683</v>
          </cell>
        </row>
        <row r="266">
          <cell r="N266">
            <v>50040</v>
          </cell>
          <cell r="O266">
            <v>89270.91469299683</v>
          </cell>
          <cell r="P266">
            <v>-239.68996685466658</v>
          </cell>
          <cell r="Q266">
            <v>-2565.3100331453334</v>
          </cell>
          <cell r="R266">
            <v>-2805</v>
          </cell>
          <cell r="S266">
            <v>86705.6046598515</v>
          </cell>
          <cell r="AB266">
            <v>0</v>
          </cell>
          <cell r="AC266">
            <v>0</v>
          </cell>
          <cell r="AD266">
            <v>0</v>
          </cell>
          <cell r="AE266">
            <v>0</v>
          </cell>
          <cell r="AF266">
            <v>0</v>
          </cell>
          <cell r="AV266">
            <v>241</v>
          </cell>
          <cell r="AW266">
            <v>50040</v>
          </cell>
          <cell r="AX266">
            <v>-239.68996685466658</v>
          </cell>
          <cell r="BA266">
            <v>21</v>
          </cell>
          <cell r="BB266">
            <v>-33660</v>
          </cell>
          <cell r="BH266">
            <v>0</v>
          </cell>
          <cell r="BI266">
            <v>50040</v>
          </cell>
          <cell r="BJ266">
            <v>86705.6046598515</v>
          </cell>
        </row>
        <row r="267">
          <cell r="N267">
            <v>50071</v>
          </cell>
          <cell r="O267">
            <v>86705.6046598515</v>
          </cell>
          <cell r="P267">
            <v>-233.4399936965372</v>
          </cell>
          <cell r="Q267">
            <v>-2571.5600063034626</v>
          </cell>
          <cell r="R267">
            <v>-2805</v>
          </cell>
          <cell r="S267">
            <v>84134.04465354803</v>
          </cell>
          <cell r="AB267">
            <v>0</v>
          </cell>
          <cell r="AC267">
            <v>0</v>
          </cell>
          <cell r="AD267">
            <v>0</v>
          </cell>
          <cell r="AE267">
            <v>0</v>
          </cell>
          <cell r="AF267">
            <v>0</v>
          </cell>
          <cell r="AV267">
            <v>242</v>
          </cell>
          <cell r="AW267">
            <v>50071</v>
          </cell>
          <cell r="AX267">
            <v>-233.4399936965372</v>
          </cell>
          <cell r="BA267">
            <v>0</v>
          </cell>
          <cell r="BB267">
            <v>0</v>
          </cell>
          <cell r="BH267">
            <v>0</v>
          </cell>
          <cell r="BI267">
            <v>50071</v>
          </cell>
          <cell r="BJ267">
            <v>84134.04465354803</v>
          </cell>
        </row>
        <row r="268">
          <cell r="N268">
            <v>50099</v>
          </cell>
          <cell r="O268">
            <v>84134.04465354803</v>
          </cell>
          <cell r="P268">
            <v>-204.5955562588746</v>
          </cell>
          <cell r="Q268">
            <v>-2600.4044437411253</v>
          </cell>
          <cell r="R268">
            <v>-2805</v>
          </cell>
          <cell r="S268">
            <v>81533.64020980691</v>
          </cell>
          <cell r="AB268">
            <v>0</v>
          </cell>
          <cell r="AC268">
            <v>0</v>
          </cell>
          <cell r="AD268">
            <v>0</v>
          </cell>
          <cell r="AE268">
            <v>0</v>
          </cell>
          <cell r="AF268">
            <v>0</v>
          </cell>
          <cell r="AV268">
            <v>243</v>
          </cell>
          <cell r="AW268">
            <v>50099</v>
          </cell>
          <cell r="AX268">
            <v>-204.5955562588746</v>
          </cell>
          <cell r="BA268">
            <v>0</v>
          </cell>
          <cell r="BB268">
            <v>0</v>
          </cell>
          <cell r="BH268">
            <v>0</v>
          </cell>
          <cell r="BI268">
            <v>50099</v>
          </cell>
          <cell r="BJ268">
            <v>81533.64020980691</v>
          </cell>
        </row>
        <row r="269">
          <cell r="N269">
            <v>50130</v>
          </cell>
          <cell r="O269">
            <v>81533.64020980691</v>
          </cell>
          <cell r="P269">
            <v>-219.51536502514318</v>
          </cell>
          <cell r="Q269">
            <v>-2585.484634974857</v>
          </cell>
          <cell r="R269">
            <v>-2805</v>
          </cell>
          <cell r="S269">
            <v>78948.15557483205</v>
          </cell>
          <cell r="AB269">
            <v>0</v>
          </cell>
          <cell r="AC269">
            <v>0</v>
          </cell>
          <cell r="AD269">
            <v>0</v>
          </cell>
          <cell r="AE269">
            <v>0</v>
          </cell>
          <cell r="AF269">
            <v>0</v>
          </cell>
          <cell r="AV269">
            <v>244</v>
          </cell>
          <cell r="AW269">
            <v>50130</v>
          </cell>
          <cell r="AX269">
            <v>-219.51536502514318</v>
          </cell>
          <cell r="BA269">
            <v>0</v>
          </cell>
          <cell r="BB269">
            <v>0</v>
          </cell>
          <cell r="BH269">
            <v>0</v>
          </cell>
          <cell r="BI269">
            <v>50130</v>
          </cell>
          <cell r="BJ269">
            <v>78948.15557483205</v>
          </cell>
        </row>
        <row r="270">
          <cell r="N270">
            <v>50160</v>
          </cell>
          <cell r="O270">
            <v>78948.15557483205</v>
          </cell>
          <cell r="P270">
            <v>-205.6977971278501</v>
          </cell>
          <cell r="Q270">
            <v>-2599.30220287215</v>
          </cell>
          <cell r="R270">
            <v>-2805</v>
          </cell>
          <cell r="S270">
            <v>76348.8533719599</v>
          </cell>
          <cell r="AB270">
            <v>0</v>
          </cell>
          <cell r="AC270">
            <v>0</v>
          </cell>
          <cell r="AD270">
            <v>0</v>
          </cell>
          <cell r="AE270">
            <v>0</v>
          </cell>
          <cell r="AF270">
            <v>0</v>
          </cell>
          <cell r="AV270">
            <v>245</v>
          </cell>
          <cell r="AW270">
            <v>50160</v>
          </cell>
          <cell r="AX270">
            <v>-205.6977971278501</v>
          </cell>
          <cell r="BA270">
            <v>0</v>
          </cell>
          <cell r="BB270">
            <v>0</v>
          </cell>
          <cell r="BH270">
            <v>0</v>
          </cell>
          <cell r="BI270">
            <v>50160</v>
          </cell>
          <cell r="BJ270">
            <v>76348.8533719599</v>
          </cell>
        </row>
        <row r="271">
          <cell r="N271">
            <v>50191</v>
          </cell>
          <cell r="O271">
            <v>76348.8533719599</v>
          </cell>
          <cell r="P271">
            <v>-205.55621427020552</v>
          </cell>
          <cell r="Q271">
            <v>-2599.4437857297944</v>
          </cell>
          <cell r="R271">
            <v>-2805</v>
          </cell>
          <cell r="S271">
            <v>73749.40958623012</v>
          </cell>
          <cell r="AB271">
            <v>21</v>
          </cell>
          <cell r="AC271">
            <v>-2865.0842321482055</v>
          </cell>
          <cell r="AD271">
            <v>-30794.915767851788</v>
          </cell>
          <cell r="AE271">
            <v>-33660</v>
          </cell>
          <cell r="AF271">
            <v>73749.40958623012</v>
          </cell>
          <cell r="AV271">
            <v>246</v>
          </cell>
          <cell r="AW271">
            <v>50191</v>
          </cell>
          <cell r="AX271">
            <v>-205.55621427020552</v>
          </cell>
          <cell r="BA271">
            <v>0</v>
          </cell>
          <cell r="BB271">
            <v>0</v>
          </cell>
          <cell r="BH271">
            <v>0</v>
          </cell>
          <cell r="BI271">
            <v>50191</v>
          </cell>
          <cell r="BJ271">
            <v>73749.40958623012</v>
          </cell>
        </row>
        <row r="272">
          <cell r="N272">
            <v>50221</v>
          </cell>
          <cell r="O272">
            <v>73749.40958623012</v>
          </cell>
          <cell r="P272">
            <v>-192.15257127809545</v>
          </cell>
          <cell r="Q272">
            <v>-2612.8474287219046</v>
          </cell>
          <cell r="R272">
            <v>-2805</v>
          </cell>
          <cell r="S272">
            <v>71136.56215750822</v>
          </cell>
          <cell r="AB272">
            <v>0</v>
          </cell>
          <cell r="AC272">
            <v>0</v>
          </cell>
          <cell r="AD272">
            <v>0</v>
          </cell>
          <cell r="AE272">
            <v>0</v>
          </cell>
          <cell r="AF272">
            <v>0</v>
          </cell>
          <cell r="AV272">
            <v>247</v>
          </cell>
          <cell r="AW272">
            <v>50221</v>
          </cell>
          <cell r="AX272">
            <v>-192.15257127809545</v>
          </cell>
          <cell r="BA272">
            <v>0</v>
          </cell>
          <cell r="BB272">
            <v>0</v>
          </cell>
          <cell r="BH272">
            <v>0</v>
          </cell>
          <cell r="BI272">
            <v>50221</v>
          </cell>
          <cell r="BJ272">
            <v>71136.56215750822</v>
          </cell>
        </row>
        <row r="273">
          <cell r="N273">
            <v>50252</v>
          </cell>
          <cell r="O273">
            <v>71136.56215750822</v>
          </cell>
          <cell r="P273">
            <v>-191.52301269091325</v>
          </cell>
          <cell r="Q273">
            <v>-2613.476987309087</v>
          </cell>
          <cell r="R273">
            <v>-2805</v>
          </cell>
          <cell r="S273">
            <v>68523.08517019913</v>
          </cell>
          <cell r="AB273">
            <v>0</v>
          </cell>
          <cell r="AC273">
            <v>0</v>
          </cell>
          <cell r="AD273">
            <v>0</v>
          </cell>
          <cell r="AE273">
            <v>0</v>
          </cell>
          <cell r="AF273">
            <v>0</v>
          </cell>
          <cell r="AV273">
            <v>248</v>
          </cell>
          <cell r="AW273">
            <v>50252</v>
          </cell>
          <cell r="AX273">
            <v>-191.52301269091325</v>
          </cell>
          <cell r="BA273">
            <v>0</v>
          </cell>
          <cell r="BB273">
            <v>0</v>
          </cell>
          <cell r="BH273">
            <v>0</v>
          </cell>
          <cell r="BI273">
            <v>50252</v>
          </cell>
          <cell r="BJ273">
            <v>68523.08517019913</v>
          </cell>
        </row>
        <row r="274">
          <cell r="N274">
            <v>50283</v>
          </cell>
          <cell r="O274">
            <v>68523.08517019913</v>
          </cell>
          <cell r="P274">
            <v>-184.4866734157663</v>
          </cell>
          <cell r="Q274">
            <v>-2620.5133265842337</v>
          </cell>
          <cell r="R274">
            <v>-2805</v>
          </cell>
          <cell r="S274">
            <v>65902.5718436149</v>
          </cell>
          <cell r="AB274">
            <v>0</v>
          </cell>
          <cell r="AC274">
            <v>0</v>
          </cell>
          <cell r="AD274">
            <v>0</v>
          </cell>
          <cell r="AE274">
            <v>0</v>
          </cell>
          <cell r="AF274">
            <v>0</v>
          </cell>
          <cell r="AV274">
            <v>249</v>
          </cell>
          <cell r="AW274">
            <v>50283</v>
          </cell>
          <cell r="AX274">
            <v>-184.4866734157663</v>
          </cell>
          <cell r="BA274">
            <v>0</v>
          </cell>
          <cell r="BB274">
            <v>0</v>
          </cell>
          <cell r="BH274">
            <v>0</v>
          </cell>
          <cell r="BI274">
            <v>50283</v>
          </cell>
          <cell r="BJ274">
            <v>65902.5718436149</v>
          </cell>
        </row>
        <row r="275">
          <cell r="N275">
            <v>50313</v>
          </cell>
          <cell r="O275">
            <v>65902.5718436149</v>
          </cell>
          <cell r="P275">
            <v>-171.7077967761035</v>
          </cell>
          <cell r="Q275">
            <v>-2633.2922032238966</v>
          </cell>
          <cell r="R275">
            <v>-2805</v>
          </cell>
          <cell r="S275">
            <v>63269.279640391</v>
          </cell>
          <cell r="AB275">
            <v>0</v>
          </cell>
          <cell r="AC275">
            <v>0</v>
          </cell>
          <cell r="AD275">
            <v>0</v>
          </cell>
          <cell r="AE275">
            <v>0</v>
          </cell>
          <cell r="AF275">
            <v>0</v>
          </cell>
          <cell r="AV275">
            <v>250</v>
          </cell>
          <cell r="AW275">
            <v>50313</v>
          </cell>
          <cell r="AX275">
            <v>-171.7077967761035</v>
          </cell>
          <cell r="BA275">
            <v>0</v>
          </cell>
          <cell r="BB275">
            <v>0</v>
          </cell>
          <cell r="BH275">
            <v>0</v>
          </cell>
          <cell r="BI275">
            <v>50313</v>
          </cell>
          <cell r="BJ275">
            <v>63269.279640391</v>
          </cell>
        </row>
        <row r="276">
          <cell r="N276">
            <v>50344</v>
          </cell>
          <cell r="O276">
            <v>63269.279640391</v>
          </cell>
          <cell r="P276">
            <v>-170.34170165099246</v>
          </cell>
          <cell r="Q276">
            <v>-2634.6582983490075</v>
          </cell>
          <cell r="R276">
            <v>-2805</v>
          </cell>
          <cell r="S276">
            <v>60634.621342041995</v>
          </cell>
          <cell r="AB276">
            <v>0</v>
          </cell>
          <cell r="AC276">
            <v>0</v>
          </cell>
          <cell r="AD276">
            <v>0</v>
          </cell>
          <cell r="AE276">
            <v>0</v>
          </cell>
          <cell r="AF276">
            <v>0</v>
          </cell>
          <cell r="AV276">
            <v>251</v>
          </cell>
          <cell r="AW276">
            <v>50344</v>
          </cell>
          <cell r="AX276">
            <v>-170.34170165099246</v>
          </cell>
          <cell r="BA276">
            <v>0</v>
          </cell>
          <cell r="BB276">
            <v>0</v>
          </cell>
          <cell r="BH276">
            <v>0</v>
          </cell>
          <cell r="BI276">
            <v>50344</v>
          </cell>
          <cell r="BJ276">
            <v>60634.621342041995</v>
          </cell>
        </row>
        <row r="277">
          <cell r="N277">
            <v>50374</v>
          </cell>
          <cell r="O277">
            <v>60634.621342041995</v>
          </cell>
          <cell r="P277">
            <v>-157.98225998981354</v>
          </cell>
          <cell r="Q277">
            <v>-2647.0177400101866</v>
          </cell>
          <cell r="R277">
            <v>-2805</v>
          </cell>
          <cell r="S277">
            <v>57987.603602031806</v>
          </cell>
          <cell r="AB277">
            <v>0</v>
          </cell>
          <cell r="AC277">
            <v>0</v>
          </cell>
          <cell r="AD277">
            <v>0</v>
          </cell>
          <cell r="AE277">
            <v>0</v>
          </cell>
          <cell r="AF277">
            <v>0</v>
          </cell>
          <cell r="AV277">
            <v>252</v>
          </cell>
          <cell r="AW277">
            <v>50374</v>
          </cell>
          <cell r="AX277">
            <v>-157.98225998981354</v>
          </cell>
          <cell r="BA277">
            <v>0</v>
          </cell>
          <cell r="BB277">
            <v>0</v>
          </cell>
          <cell r="BH277">
            <v>0</v>
          </cell>
          <cell r="BI277">
            <v>50374</v>
          </cell>
          <cell r="BJ277">
            <v>57987.603602031806</v>
          </cell>
        </row>
        <row r="278">
          <cell r="N278">
            <v>50405</v>
          </cell>
          <cell r="O278">
            <v>57987.603602031806</v>
          </cell>
          <cell r="P278">
            <v>-156.12169331429223</v>
          </cell>
          <cell r="Q278">
            <v>-2648.8783066857077</v>
          </cell>
          <cell r="R278">
            <v>-2805</v>
          </cell>
          <cell r="S278">
            <v>55338.7252953461</v>
          </cell>
          <cell r="AB278">
            <v>0</v>
          </cell>
          <cell r="AC278">
            <v>0</v>
          </cell>
          <cell r="AD278">
            <v>0</v>
          </cell>
          <cell r="AE278">
            <v>0</v>
          </cell>
          <cell r="AF278">
            <v>0</v>
          </cell>
          <cell r="AV278">
            <v>253</v>
          </cell>
          <cell r="AW278">
            <v>50405</v>
          </cell>
          <cell r="AX278">
            <v>-156.12169331429223</v>
          </cell>
          <cell r="BA278">
            <v>22</v>
          </cell>
          <cell r="BB278">
            <v>-33660</v>
          </cell>
          <cell r="BH278">
            <v>0</v>
          </cell>
          <cell r="BI278">
            <v>50405</v>
          </cell>
          <cell r="BJ278">
            <v>55338.7252953461</v>
          </cell>
        </row>
        <row r="279">
          <cell r="N279">
            <v>50436</v>
          </cell>
          <cell r="O279">
            <v>55338.7252953461</v>
          </cell>
          <cell r="P279">
            <v>-148.99004204859347</v>
          </cell>
          <cell r="Q279">
            <v>-2656.0099579514067</v>
          </cell>
          <cell r="R279">
            <v>-2805</v>
          </cell>
          <cell r="S279">
            <v>52682.71533739469</v>
          </cell>
          <cell r="AB279">
            <v>0</v>
          </cell>
          <cell r="AC279">
            <v>0</v>
          </cell>
          <cell r="AD279">
            <v>0</v>
          </cell>
          <cell r="AE279">
            <v>0</v>
          </cell>
          <cell r="AF279">
            <v>0</v>
          </cell>
          <cell r="AV279">
            <v>254</v>
          </cell>
          <cell r="AW279">
            <v>50436</v>
          </cell>
          <cell r="AX279">
            <v>-148.99004204859347</v>
          </cell>
          <cell r="BA279">
            <v>0</v>
          </cell>
          <cell r="BB279">
            <v>0</v>
          </cell>
          <cell r="BH279">
            <v>0</v>
          </cell>
          <cell r="BI279">
            <v>50436</v>
          </cell>
          <cell r="BJ279">
            <v>52682.71533739469</v>
          </cell>
        </row>
        <row r="280">
          <cell r="N280">
            <v>50464</v>
          </cell>
          <cell r="O280">
            <v>52682.71533739469</v>
          </cell>
          <cell r="P280">
            <v>-128.11281680403158</v>
          </cell>
          <cell r="Q280">
            <v>-2676.8871831959686</v>
          </cell>
          <cell r="R280">
            <v>-2805</v>
          </cell>
          <cell r="S280">
            <v>50005.82815419872</v>
          </cell>
          <cell r="AB280">
            <v>0</v>
          </cell>
          <cell r="AC280">
            <v>0</v>
          </cell>
          <cell r="AD280">
            <v>0</v>
          </cell>
          <cell r="AE280">
            <v>0</v>
          </cell>
          <cell r="AF280">
            <v>0</v>
          </cell>
          <cell r="AV280">
            <v>255</v>
          </cell>
          <cell r="AW280">
            <v>50464</v>
          </cell>
          <cell r="AX280">
            <v>-128.11281680403158</v>
          </cell>
          <cell r="BA280">
            <v>0</v>
          </cell>
          <cell r="BB280">
            <v>0</v>
          </cell>
          <cell r="BH280">
            <v>0</v>
          </cell>
          <cell r="BI280">
            <v>50464</v>
          </cell>
          <cell r="BJ280">
            <v>50005.82815419872</v>
          </cell>
        </row>
        <row r="281">
          <cell r="N281">
            <v>50495</v>
          </cell>
          <cell r="O281">
            <v>50005.82815419872</v>
          </cell>
          <cell r="P281">
            <v>-134.63212966337287</v>
          </cell>
          <cell r="Q281">
            <v>-2670.367870336627</v>
          </cell>
          <cell r="R281">
            <v>-2805</v>
          </cell>
          <cell r="S281">
            <v>47335.4602838621</v>
          </cell>
          <cell r="AB281">
            <v>0</v>
          </cell>
          <cell r="AC281">
            <v>0</v>
          </cell>
          <cell r="AD281">
            <v>0</v>
          </cell>
          <cell r="AE281">
            <v>0</v>
          </cell>
          <cell r="AF281">
            <v>0</v>
          </cell>
          <cell r="AV281">
            <v>256</v>
          </cell>
          <cell r="AW281">
            <v>50495</v>
          </cell>
          <cell r="AX281">
            <v>-134.63212966337287</v>
          </cell>
          <cell r="BA281">
            <v>0</v>
          </cell>
          <cell r="BB281">
            <v>0</v>
          </cell>
          <cell r="BH281">
            <v>0</v>
          </cell>
          <cell r="BI281">
            <v>50495</v>
          </cell>
          <cell r="BJ281">
            <v>47335.4602838621</v>
          </cell>
        </row>
        <row r="282">
          <cell r="N282">
            <v>50525</v>
          </cell>
          <cell r="O282">
            <v>47335.4602838621</v>
          </cell>
          <cell r="P282">
            <v>-123.33156912315852</v>
          </cell>
          <cell r="Q282">
            <v>-2681.6684308768413</v>
          </cell>
          <cell r="R282">
            <v>-2805</v>
          </cell>
          <cell r="S282">
            <v>44653.79185298526</v>
          </cell>
          <cell r="AB282">
            <v>0</v>
          </cell>
          <cell r="AC282">
            <v>0</v>
          </cell>
          <cell r="AD282">
            <v>0</v>
          </cell>
          <cell r="AE282">
            <v>0</v>
          </cell>
          <cell r="AF282">
            <v>0</v>
          </cell>
          <cell r="AV282">
            <v>257</v>
          </cell>
          <cell r="AW282">
            <v>50525</v>
          </cell>
          <cell r="AX282">
            <v>-123.33156912315852</v>
          </cell>
          <cell r="BA282">
            <v>0</v>
          </cell>
          <cell r="BB282">
            <v>0</v>
          </cell>
          <cell r="BH282">
            <v>0</v>
          </cell>
          <cell r="BI282">
            <v>50525</v>
          </cell>
          <cell r="BJ282">
            <v>44653.79185298526</v>
          </cell>
        </row>
        <row r="283">
          <cell r="N283">
            <v>50556</v>
          </cell>
          <cell r="O283">
            <v>44653.79185298526</v>
          </cell>
          <cell r="P283">
            <v>-120.22268836692773</v>
          </cell>
          <cell r="Q283">
            <v>-2684.7773116330723</v>
          </cell>
          <cell r="R283">
            <v>-2805</v>
          </cell>
          <cell r="S283">
            <v>41969.01454135219</v>
          </cell>
          <cell r="AB283">
            <v>22</v>
          </cell>
          <cell r="AC283">
            <v>-1879.604955122061</v>
          </cell>
          <cell r="AD283">
            <v>-31780.39504487794</v>
          </cell>
          <cell r="AE283">
            <v>-33660</v>
          </cell>
          <cell r="AF283">
            <v>41969.01454135219</v>
          </cell>
          <cell r="AV283">
            <v>258</v>
          </cell>
          <cell r="AW283">
            <v>50556</v>
          </cell>
          <cell r="AX283">
            <v>-120.22268836692773</v>
          </cell>
          <cell r="BA283">
            <v>0</v>
          </cell>
          <cell r="BB283">
            <v>0</v>
          </cell>
          <cell r="BH283">
            <v>0</v>
          </cell>
          <cell r="BI283">
            <v>50556</v>
          </cell>
          <cell r="BJ283">
            <v>41969.01454135219</v>
          </cell>
        </row>
        <row r="284">
          <cell r="N284">
            <v>50586</v>
          </cell>
          <cell r="O284">
            <v>41969.01454135219</v>
          </cell>
          <cell r="P284">
            <v>-109.34940501048202</v>
          </cell>
          <cell r="Q284">
            <v>-2695.650594989518</v>
          </cell>
          <cell r="R284">
            <v>-2805</v>
          </cell>
          <cell r="S284">
            <v>39273.363946362675</v>
          </cell>
          <cell r="AB284">
            <v>0</v>
          </cell>
          <cell r="AC284">
            <v>0</v>
          </cell>
          <cell r="AD284">
            <v>0</v>
          </cell>
          <cell r="AE284">
            <v>0</v>
          </cell>
          <cell r="AF284">
            <v>0</v>
          </cell>
          <cell r="AV284">
            <v>259</v>
          </cell>
          <cell r="AW284">
            <v>50586</v>
          </cell>
          <cell r="AX284">
            <v>-109.34940501048202</v>
          </cell>
          <cell r="BA284">
            <v>0</v>
          </cell>
          <cell r="BB284">
            <v>0</v>
          </cell>
          <cell r="BH284">
            <v>0</v>
          </cell>
          <cell r="BI284">
            <v>50586</v>
          </cell>
          <cell r="BJ284">
            <v>39273.363946362675</v>
          </cell>
        </row>
        <row r="285">
          <cell r="N285">
            <v>50617</v>
          </cell>
          <cell r="O285">
            <v>39273.363946362675</v>
          </cell>
          <cell r="P285">
            <v>-105.73680753449482</v>
          </cell>
          <cell r="Q285">
            <v>-2699.263192465505</v>
          </cell>
          <cell r="R285">
            <v>-2805</v>
          </cell>
          <cell r="S285">
            <v>36574.10075389717</v>
          </cell>
          <cell r="AB285">
            <v>0</v>
          </cell>
          <cell r="AC285">
            <v>0</v>
          </cell>
          <cell r="AD285">
            <v>0</v>
          </cell>
          <cell r="AE285">
            <v>0</v>
          </cell>
          <cell r="AF285">
            <v>0</v>
          </cell>
          <cell r="AV285">
            <v>260</v>
          </cell>
          <cell r="AW285">
            <v>50617</v>
          </cell>
          <cell r="AX285">
            <v>-105.73680753449482</v>
          </cell>
          <cell r="BA285">
            <v>0</v>
          </cell>
          <cell r="BB285">
            <v>0</v>
          </cell>
          <cell r="BH285">
            <v>0</v>
          </cell>
          <cell r="BI285">
            <v>50617</v>
          </cell>
          <cell r="BJ285">
            <v>36574.10075389717</v>
          </cell>
        </row>
        <row r="286">
          <cell r="N286">
            <v>50648</v>
          </cell>
          <cell r="O286">
            <v>36574.10075389717</v>
          </cell>
          <cell r="P286">
            <v>-98.46950359138287</v>
          </cell>
          <cell r="Q286">
            <v>-2706.530496408617</v>
          </cell>
          <cell r="R286">
            <v>-2805</v>
          </cell>
          <cell r="S286">
            <v>33867.57025748855</v>
          </cell>
          <cell r="AB286">
            <v>0</v>
          </cell>
          <cell r="AC286">
            <v>0</v>
          </cell>
          <cell r="AD286">
            <v>0</v>
          </cell>
          <cell r="AE286">
            <v>0</v>
          </cell>
          <cell r="AF286">
            <v>0</v>
          </cell>
          <cell r="AV286">
            <v>261</v>
          </cell>
          <cell r="AW286">
            <v>50648</v>
          </cell>
          <cell r="AX286">
            <v>-98.46950359138287</v>
          </cell>
          <cell r="BA286">
            <v>0</v>
          </cell>
          <cell r="BB286">
            <v>0</v>
          </cell>
          <cell r="BH286">
            <v>0</v>
          </cell>
          <cell r="BI286">
            <v>50648</v>
          </cell>
          <cell r="BJ286">
            <v>33867.57025748855</v>
          </cell>
        </row>
        <row r="287">
          <cell r="N287">
            <v>50678</v>
          </cell>
          <cell r="O287">
            <v>33867.57025748855</v>
          </cell>
          <cell r="P287">
            <v>-88.24125839690853</v>
          </cell>
          <cell r="Q287">
            <v>-2716.7587416030915</v>
          </cell>
          <cell r="R287">
            <v>-2805</v>
          </cell>
          <cell r="S287">
            <v>31150.81151588546</v>
          </cell>
          <cell r="AB287">
            <v>0</v>
          </cell>
          <cell r="AC287">
            <v>0</v>
          </cell>
          <cell r="AD287">
            <v>0</v>
          </cell>
          <cell r="AE287">
            <v>0</v>
          </cell>
          <cell r="AF287">
            <v>0</v>
          </cell>
          <cell r="AV287">
            <v>262</v>
          </cell>
          <cell r="AW287">
            <v>50678</v>
          </cell>
          <cell r="AX287">
            <v>-88.24125839690853</v>
          </cell>
          <cell r="BA287">
            <v>0</v>
          </cell>
          <cell r="BB287">
            <v>0</v>
          </cell>
          <cell r="BH287">
            <v>0</v>
          </cell>
          <cell r="BI287">
            <v>50678</v>
          </cell>
          <cell r="BJ287">
            <v>31150.81151588546</v>
          </cell>
        </row>
        <row r="288">
          <cell r="N288">
            <v>50709</v>
          </cell>
          <cell r="O288">
            <v>31150.81151588546</v>
          </cell>
          <cell r="P288">
            <v>-83.86822596345382</v>
          </cell>
          <cell r="Q288">
            <v>-2721.131774036546</v>
          </cell>
          <cell r="R288">
            <v>-2805</v>
          </cell>
          <cell r="S288">
            <v>28429.679741848915</v>
          </cell>
          <cell r="AB288">
            <v>0</v>
          </cell>
          <cell r="AC288">
            <v>0</v>
          </cell>
          <cell r="AD288">
            <v>0</v>
          </cell>
          <cell r="AE288">
            <v>0</v>
          </cell>
          <cell r="AF288">
            <v>0</v>
          </cell>
          <cell r="AV288">
            <v>263</v>
          </cell>
          <cell r="AW288">
            <v>50709</v>
          </cell>
          <cell r="AX288">
            <v>-83.86822596345382</v>
          </cell>
          <cell r="BA288">
            <v>0</v>
          </cell>
          <cell r="BB288">
            <v>0</v>
          </cell>
          <cell r="BH288">
            <v>0</v>
          </cell>
          <cell r="BI288">
            <v>50709</v>
          </cell>
          <cell r="BJ288">
            <v>28429.679741848915</v>
          </cell>
        </row>
        <row r="289">
          <cell r="N289">
            <v>50739</v>
          </cell>
          <cell r="O289">
            <v>28429.679741848915</v>
          </cell>
          <cell r="P289">
            <v>-74.07294639588581</v>
          </cell>
          <cell r="Q289">
            <v>-2730.927053604114</v>
          </cell>
          <cell r="R289">
            <v>-2805</v>
          </cell>
          <cell r="S289">
            <v>25698.7526882448</v>
          </cell>
          <cell r="AB289">
            <v>0</v>
          </cell>
          <cell r="AC289">
            <v>0</v>
          </cell>
          <cell r="AD289">
            <v>0</v>
          </cell>
          <cell r="AE289">
            <v>0</v>
          </cell>
          <cell r="AF289">
            <v>0</v>
          </cell>
          <cell r="AV289">
            <v>264</v>
          </cell>
          <cell r="AW289">
            <v>50739</v>
          </cell>
          <cell r="AX289">
            <v>-74.07294639588581</v>
          </cell>
          <cell r="BA289">
            <v>0</v>
          </cell>
          <cell r="BB289">
            <v>0</v>
          </cell>
          <cell r="BH289">
            <v>0</v>
          </cell>
          <cell r="BI289">
            <v>50739</v>
          </cell>
          <cell r="BJ289">
            <v>25698.7526882448</v>
          </cell>
        </row>
        <row r="290">
          <cell r="N290">
            <v>50770</v>
          </cell>
          <cell r="O290">
            <v>25698.7526882448</v>
          </cell>
          <cell r="P290">
            <v>-69.1894911417484</v>
          </cell>
          <cell r="Q290">
            <v>-2735.8105088582515</v>
          </cell>
          <cell r="R290">
            <v>-2805</v>
          </cell>
          <cell r="S290">
            <v>22962.942179386548</v>
          </cell>
          <cell r="AB290">
            <v>0</v>
          </cell>
          <cell r="AC290">
            <v>0</v>
          </cell>
          <cell r="AD290">
            <v>0</v>
          </cell>
          <cell r="AE290">
            <v>0</v>
          </cell>
          <cell r="AF290">
            <v>0</v>
          </cell>
          <cell r="AV290">
            <v>265</v>
          </cell>
          <cell r="AW290">
            <v>50770</v>
          </cell>
          <cell r="AX290">
            <v>-69.1894911417484</v>
          </cell>
          <cell r="BA290">
            <v>23</v>
          </cell>
          <cell r="BB290">
            <v>-26049.265073157316</v>
          </cell>
          <cell r="BH290">
            <v>0</v>
          </cell>
          <cell r="BI290">
            <v>50770</v>
          </cell>
          <cell r="BJ290">
            <v>22962.942179386548</v>
          </cell>
        </row>
        <row r="291">
          <cell r="N291">
            <v>50801</v>
          </cell>
          <cell r="O291">
            <v>22962.942179386548</v>
          </cell>
          <cell r="P291">
            <v>-61.82378980735113</v>
          </cell>
          <cell r="Q291">
            <v>-2743.176210192649</v>
          </cell>
          <cell r="R291">
            <v>-2805</v>
          </cell>
          <cell r="S291">
            <v>20219.765969193897</v>
          </cell>
          <cell r="AB291">
            <v>0</v>
          </cell>
          <cell r="AC291">
            <v>0</v>
          </cell>
          <cell r="AD291">
            <v>0</v>
          </cell>
          <cell r="AE291">
            <v>0</v>
          </cell>
          <cell r="AF291">
            <v>0</v>
          </cell>
          <cell r="AV291">
            <v>266</v>
          </cell>
          <cell r="AW291">
            <v>50801</v>
          </cell>
          <cell r="AX291">
            <v>-61.82378980735113</v>
          </cell>
          <cell r="BA291">
            <v>0</v>
          </cell>
          <cell r="BB291">
            <v>0</v>
          </cell>
          <cell r="BH291">
            <v>0</v>
          </cell>
          <cell r="BI291">
            <v>50801</v>
          </cell>
          <cell r="BJ291">
            <v>20219.765969193897</v>
          </cell>
        </row>
        <row r="292">
          <cell r="N292">
            <v>50829</v>
          </cell>
          <cell r="O292">
            <v>20219.765969193897</v>
          </cell>
          <cell r="P292">
            <v>-49.170039107552064</v>
          </cell>
          <cell r="Q292">
            <v>-2755.829960892448</v>
          </cell>
          <cell r="R292">
            <v>-2805</v>
          </cell>
          <cell r="S292">
            <v>17463.936008301447</v>
          </cell>
          <cell r="AB292">
            <v>0</v>
          </cell>
          <cell r="AC292">
            <v>0</v>
          </cell>
          <cell r="AD292">
            <v>0</v>
          </cell>
          <cell r="AE292">
            <v>0</v>
          </cell>
          <cell r="AF292">
            <v>0</v>
          </cell>
          <cell r="AV292">
            <v>267</v>
          </cell>
          <cell r="AW292">
            <v>50829</v>
          </cell>
          <cell r="AX292">
            <v>-49.170039107552064</v>
          </cell>
          <cell r="BA292">
            <v>0</v>
          </cell>
          <cell r="BB292">
            <v>0</v>
          </cell>
          <cell r="BH292">
            <v>0</v>
          </cell>
          <cell r="BI292">
            <v>50829</v>
          </cell>
          <cell r="BJ292">
            <v>17463.936008301447</v>
          </cell>
        </row>
        <row r="293">
          <cell r="N293">
            <v>50860</v>
          </cell>
          <cell r="O293">
            <v>17463.936008301447</v>
          </cell>
          <cell r="P293">
            <v>-47.01865730235023</v>
          </cell>
          <cell r="Q293">
            <v>-2757.98134269765</v>
          </cell>
          <cell r="R293">
            <v>-2805</v>
          </cell>
          <cell r="S293">
            <v>14705.954665603796</v>
          </cell>
          <cell r="AB293">
            <v>0</v>
          </cell>
          <cell r="AC293">
            <v>0</v>
          </cell>
          <cell r="AD293">
            <v>0</v>
          </cell>
          <cell r="AE293">
            <v>0</v>
          </cell>
          <cell r="AF293">
            <v>0</v>
          </cell>
          <cell r="AV293">
            <v>268</v>
          </cell>
          <cell r="AW293">
            <v>50860</v>
          </cell>
          <cell r="AX293">
            <v>-47.01865730235023</v>
          </cell>
          <cell r="BA293">
            <v>0</v>
          </cell>
          <cell r="BB293">
            <v>0</v>
          </cell>
          <cell r="BH293">
            <v>0</v>
          </cell>
          <cell r="BI293">
            <v>50860</v>
          </cell>
          <cell r="BJ293">
            <v>14705.954665603796</v>
          </cell>
        </row>
        <row r="294">
          <cell r="N294">
            <v>50890</v>
          </cell>
          <cell r="O294">
            <v>14705.954665603796</v>
          </cell>
          <cell r="P294">
            <v>-38.31606270408003</v>
          </cell>
          <cell r="Q294">
            <v>-2766.68393729592</v>
          </cell>
          <cell r="R294">
            <v>-2805</v>
          </cell>
          <cell r="S294">
            <v>11939.270728307876</v>
          </cell>
          <cell r="AB294">
            <v>0</v>
          </cell>
          <cell r="AC294">
            <v>0</v>
          </cell>
          <cell r="AD294">
            <v>0</v>
          </cell>
          <cell r="AE294">
            <v>0</v>
          </cell>
          <cell r="AF294">
            <v>0</v>
          </cell>
          <cell r="AV294">
            <v>269</v>
          </cell>
          <cell r="AW294">
            <v>50890</v>
          </cell>
          <cell r="AX294">
            <v>-38.31606270408003</v>
          </cell>
          <cell r="BA294">
            <v>0</v>
          </cell>
          <cell r="BB294">
            <v>0</v>
          </cell>
          <cell r="BH294">
            <v>0</v>
          </cell>
          <cell r="BI294">
            <v>50890</v>
          </cell>
          <cell r="BJ294">
            <v>11939.270728307876</v>
          </cell>
        </row>
        <row r="295">
          <cell r="N295">
            <v>50921</v>
          </cell>
          <cell r="O295">
            <v>11939.270728307876</v>
          </cell>
          <cell r="P295">
            <v>-32.144442040296305</v>
          </cell>
          <cell r="Q295">
            <v>-2772.8555579597037</v>
          </cell>
          <cell r="R295">
            <v>-2805</v>
          </cell>
          <cell r="S295">
            <v>9166.415170348173</v>
          </cell>
          <cell r="AB295">
            <v>23</v>
          </cell>
          <cell r="AC295">
            <v>-857.4006289959859</v>
          </cell>
          <cell r="AD295">
            <v>-32802.59937100401</v>
          </cell>
          <cell r="AE295">
            <v>-33660</v>
          </cell>
          <cell r="AF295">
            <v>9166.415170348173</v>
          </cell>
          <cell r="AV295">
            <v>270</v>
          </cell>
          <cell r="AW295">
            <v>50921</v>
          </cell>
          <cell r="AX295">
            <v>-32.144442040296305</v>
          </cell>
          <cell r="BA295">
            <v>0</v>
          </cell>
          <cell r="BB295">
            <v>0</v>
          </cell>
          <cell r="BH295">
            <v>0</v>
          </cell>
          <cell r="BI295">
            <v>50921</v>
          </cell>
          <cell r="BJ295">
            <v>9166.415170348173</v>
          </cell>
        </row>
        <row r="296">
          <cell r="N296">
            <v>50951</v>
          </cell>
          <cell r="O296">
            <v>9166.415170348173</v>
          </cell>
          <cell r="P296">
            <v>-23.882906375345513</v>
          </cell>
          <cell r="Q296">
            <v>-2781.1170936246544</v>
          </cell>
          <cell r="R296">
            <v>-2805</v>
          </cell>
          <cell r="S296">
            <v>6385.2980767235185</v>
          </cell>
          <cell r="AB296">
            <v>0</v>
          </cell>
          <cell r="AC296">
            <v>0</v>
          </cell>
          <cell r="AD296">
            <v>0</v>
          </cell>
          <cell r="AE296">
            <v>0</v>
          </cell>
          <cell r="AF296">
            <v>0</v>
          </cell>
          <cell r="AV296">
            <v>271</v>
          </cell>
          <cell r="AW296">
            <v>50951</v>
          </cell>
          <cell r="AX296">
            <v>-23.882906375345513</v>
          </cell>
          <cell r="BA296">
            <v>0</v>
          </cell>
          <cell r="BB296">
            <v>0</v>
          </cell>
          <cell r="BH296">
            <v>0</v>
          </cell>
          <cell r="BI296">
            <v>50951</v>
          </cell>
          <cell r="BJ296">
            <v>6385.2980767235185</v>
          </cell>
        </row>
        <row r="297">
          <cell r="N297">
            <v>50982</v>
          </cell>
          <cell r="O297">
            <v>6385.2980767235185</v>
          </cell>
          <cell r="P297">
            <v>-17.19132169861973</v>
          </cell>
          <cell r="Q297">
            <v>-2787.8086783013805</v>
          </cell>
          <cell r="R297">
            <v>-2805</v>
          </cell>
          <cell r="S297">
            <v>3597.489398422138</v>
          </cell>
          <cell r="AB297">
            <v>0</v>
          </cell>
          <cell r="AC297">
            <v>0</v>
          </cell>
          <cell r="AD297">
            <v>0</v>
          </cell>
          <cell r="AE297">
            <v>0</v>
          </cell>
          <cell r="AF297">
            <v>0</v>
          </cell>
          <cell r="AV297">
            <v>272</v>
          </cell>
          <cell r="AW297">
            <v>50982</v>
          </cell>
          <cell r="AX297">
            <v>-17.19132169861973</v>
          </cell>
          <cell r="BA297">
            <v>0</v>
          </cell>
          <cell r="BB297">
            <v>0</v>
          </cell>
          <cell r="BH297">
            <v>0</v>
          </cell>
          <cell r="BI297">
            <v>50982</v>
          </cell>
          <cell r="BJ297">
            <v>3597.489398422138</v>
          </cell>
        </row>
        <row r="298">
          <cell r="N298">
            <v>51013</v>
          </cell>
          <cell r="O298">
            <v>3597.489398422138</v>
          </cell>
          <cell r="P298">
            <v>-9.685624196792974</v>
          </cell>
          <cell r="Q298">
            <v>-2795.314375803207</v>
          </cell>
          <cell r="R298">
            <v>-2805</v>
          </cell>
          <cell r="S298">
            <v>802.175022618931</v>
          </cell>
          <cell r="AB298">
            <v>0</v>
          </cell>
          <cell r="AC298">
            <v>0</v>
          </cell>
          <cell r="AD298">
            <v>0</v>
          </cell>
          <cell r="AE298">
            <v>0</v>
          </cell>
          <cell r="AF298">
            <v>0</v>
          </cell>
          <cell r="AV298">
            <v>273</v>
          </cell>
          <cell r="AW298">
            <v>51013</v>
          </cell>
          <cell r="AX298">
            <v>-9.685624196792974</v>
          </cell>
          <cell r="BA298">
            <v>0</v>
          </cell>
          <cell r="BB298">
            <v>0</v>
          </cell>
          <cell r="BH298">
            <v>0</v>
          </cell>
          <cell r="BI298">
            <v>51013</v>
          </cell>
          <cell r="BJ298">
            <v>802.175022618931</v>
          </cell>
        </row>
        <row r="299">
          <cell r="N299">
            <v>51043</v>
          </cell>
          <cell r="O299">
            <v>802.175022618931</v>
          </cell>
          <cell r="P299">
            <v>-2.090050538385215</v>
          </cell>
          <cell r="Q299">
            <v>-802.175022618931</v>
          </cell>
          <cell r="R299">
            <v>-804.2650731573162</v>
          </cell>
          <cell r="S299">
            <v>0</v>
          </cell>
          <cell r="AB299">
            <v>0</v>
          </cell>
          <cell r="AC299">
            <v>0</v>
          </cell>
          <cell r="AD299">
            <v>0</v>
          </cell>
          <cell r="AE299">
            <v>0</v>
          </cell>
          <cell r="AF299">
            <v>0</v>
          </cell>
          <cell r="AV299">
            <v>274</v>
          </cell>
          <cell r="AW299">
            <v>51043</v>
          </cell>
          <cell r="AX299">
            <v>-2.090050538385215</v>
          </cell>
          <cell r="BA299">
            <v>0</v>
          </cell>
          <cell r="BB299">
            <v>0</v>
          </cell>
          <cell r="BH299">
            <v>1</v>
          </cell>
          <cell r="BI299">
            <v>51043</v>
          </cell>
          <cell r="BJ299">
            <v>0</v>
          </cell>
        </row>
        <row r="300">
          <cell r="N300">
            <v>51074</v>
          </cell>
          <cell r="O300">
            <v>0</v>
          </cell>
          <cell r="P300">
            <v>0</v>
          </cell>
          <cell r="Q300">
            <v>0</v>
          </cell>
          <cell r="R300">
            <v>0</v>
          </cell>
          <cell r="S300">
            <v>0</v>
          </cell>
          <cell r="AB300">
            <v>0</v>
          </cell>
          <cell r="AC300">
            <v>0</v>
          </cell>
          <cell r="AD300">
            <v>0</v>
          </cell>
          <cell r="AE300">
            <v>0</v>
          </cell>
          <cell r="AF300">
            <v>0</v>
          </cell>
          <cell r="AV300">
            <v>275</v>
          </cell>
          <cell r="AW300">
            <v>51074</v>
          </cell>
          <cell r="AX300">
            <v>0</v>
          </cell>
          <cell r="BA300">
            <v>0</v>
          </cell>
          <cell r="BB300">
            <v>0</v>
          </cell>
          <cell r="BH300">
            <v>2</v>
          </cell>
          <cell r="BI300">
            <v>51074</v>
          </cell>
          <cell r="BJ300">
            <v>0</v>
          </cell>
        </row>
        <row r="301">
          <cell r="N301">
            <v>51104</v>
          </cell>
          <cell r="O301">
            <v>0</v>
          </cell>
          <cell r="P301">
            <v>0</v>
          </cell>
          <cell r="Q301">
            <v>0</v>
          </cell>
          <cell r="R301">
            <v>0</v>
          </cell>
          <cell r="S301">
            <v>0</v>
          </cell>
          <cell r="AB301">
            <v>0</v>
          </cell>
          <cell r="AC301">
            <v>0</v>
          </cell>
          <cell r="AD301">
            <v>0</v>
          </cell>
          <cell r="AE301">
            <v>0</v>
          </cell>
          <cell r="AF301">
            <v>0</v>
          </cell>
          <cell r="AV301">
            <v>276</v>
          </cell>
          <cell r="AW301">
            <v>51104</v>
          </cell>
          <cell r="AX301">
            <v>0</v>
          </cell>
          <cell r="BA301">
            <v>0</v>
          </cell>
          <cell r="BB301">
            <v>0</v>
          </cell>
          <cell r="BH301">
            <v>3</v>
          </cell>
          <cell r="BI301">
            <v>51104</v>
          </cell>
          <cell r="BJ301">
            <v>0</v>
          </cell>
        </row>
        <row r="302">
          <cell r="N302">
            <v>51135</v>
          </cell>
          <cell r="O302">
            <v>0</v>
          </cell>
          <cell r="P302">
            <v>0</v>
          </cell>
          <cell r="Q302">
            <v>0</v>
          </cell>
          <cell r="R302">
            <v>0</v>
          </cell>
          <cell r="S302">
            <v>0</v>
          </cell>
          <cell r="AB302">
            <v>0</v>
          </cell>
          <cell r="AC302">
            <v>0</v>
          </cell>
          <cell r="AD302">
            <v>0</v>
          </cell>
          <cell r="AE302">
            <v>0</v>
          </cell>
          <cell r="AF302">
            <v>0</v>
          </cell>
          <cell r="AV302">
            <v>277</v>
          </cell>
          <cell r="AW302">
            <v>51135</v>
          </cell>
          <cell r="AX302">
            <v>0</v>
          </cell>
          <cell r="BA302">
            <v>24</v>
          </cell>
          <cell r="BB302">
            <v>0</v>
          </cell>
          <cell r="BH302">
            <v>4</v>
          </cell>
          <cell r="BI302">
            <v>51135</v>
          </cell>
          <cell r="BJ302">
            <v>0</v>
          </cell>
        </row>
        <row r="303">
          <cell r="N303">
            <v>51166</v>
          </cell>
          <cell r="O303">
            <v>0</v>
          </cell>
          <cell r="P303">
            <v>0</v>
          </cell>
          <cell r="Q303">
            <v>0</v>
          </cell>
          <cell r="R303">
            <v>0</v>
          </cell>
          <cell r="S303">
            <v>0</v>
          </cell>
          <cell r="AB303">
            <v>0</v>
          </cell>
          <cell r="AC303">
            <v>0</v>
          </cell>
          <cell r="AD303">
            <v>0</v>
          </cell>
          <cell r="AE303">
            <v>0</v>
          </cell>
          <cell r="AF303">
            <v>0</v>
          </cell>
          <cell r="AV303">
            <v>278</v>
          </cell>
          <cell r="AW303">
            <v>51166</v>
          </cell>
          <cell r="AX303">
            <v>0</v>
          </cell>
          <cell r="BA303">
            <v>0</v>
          </cell>
          <cell r="BB303">
            <v>0</v>
          </cell>
          <cell r="BH303">
            <v>5</v>
          </cell>
          <cell r="BI303">
            <v>51166</v>
          </cell>
          <cell r="BJ303">
            <v>0</v>
          </cell>
        </row>
        <row r="304">
          <cell r="N304">
            <v>51195</v>
          </cell>
          <cell r="O304">
            <v>0</v>
          </cell>
          <cell r="P304">
            <v>0</v>
          </cell>
          <cell r="Q304">
            <v>0</v>
          </cell>
          <cell r="R304">
            <v>0</v>
          </cell>
          <cell r="S304">
            <v>0</v>
          </cell>
          <cell r="AB304">
            <v>0</v>
          </cell>
          <cell r="AC304">
            <v>0</v>
          </cell>
          <cell r="AD304">
            <v>0</v>
          </cell>
          <cell r="AE304">
            <v>0</v>
          </cell>
          <cell r="AF304">
            <v>0</v>
          </cell>
          <cell r="AV304">
            <v>279</v>
          </cell>
          <cell r="AW304">
            <v>51195</v>
          </cell>
          <cell r="AX304">
            <v>0</v>
          </cell>
          <cell r="BA304">
            <v>0</v>
          </cell>
          <cell r="BB304">
            <v>0</v>
          </cell>
          <cell r="BH304">
            <v>6</v>
          </cell>
          <cell r="BI304">
            <v>51195</v>
          </cell>
          <cell r="BJ304">
            <v>0</v>
          </cell>
        </row>
        <row r="305">
          <cell r="N305">
            <v>51226</v>
          </cell>
          <cell r="O305">
            <v>0</v>
          </cell>
          <cell r="P305">
            <v>0</v>
          </cell>
          <cell r="Q305">
            <v>0</v>
          </cell>
          <cell r="R305">
            <v>0</v>
          </cell>
          <cell r="S305">
            <v>0</v>
          </cell>
          <cell r="AB305">
            <v>0</v>
          </cell>
          <cell r="AC305">
            <v>0</v>
          </cell>
          <cell r="AD305">
            <v>0</v>
          </cell>
          <cell r="AE305">
            <v>0</v>
          </cell>
          <cell r="AF305">
            <v>0</v>
          </cell>
          <cell r="AV305">
            <v>280</v>
          </cell>
          <cell r="AW305">
            <v>51226</v>
          </cell>
          <cell r="AX305">
            <v>0</v>
          </cell>
          <cell r="BA305">
            <v>0</v>
          </cell>
          <cell r="BB305">
            <v>0</v>
          </cell>
          <cell r="BH305">
            <v>7</v>
          </cell>
          <cell r="BI305">
            <v>51226</v>
          </cell>
          <cell r="BJ305">
            <v>0</v>
          </cell>
        </row>
        <row r="306">
          <cell r="N306">
            <v>51256</v>
          </cell>
          <cell r="O306">
            <v>0</v>
          </cell>
          <cell r="P306">
            <v>0</v>
          </cell>
          <cell r="Q306">
            <v>0</v>
          </cell>
          <cell r="R306">
            <v>0</v>
          </cell>
          <cell r="S306">
            <v>0</v>
          </cell>
          <cell r="AB306">
            <v>0</v>
          </cell>
          <cell r="AC306">
            <v>0</v>
          </cell>
          <cell r="AD306">
            <v>0</v>
          </cell>
          <cell r="AE306">
            <v>0</v>
          </cell>
          <cell r="AF306">
            <v>0</v>
          </cell>
          <cell r="AV306">
            <v>281</v>
          </cell>
          <cell r="AW306">
            <v>51256</v>
          </cell>
          <cell r="AX306">
            <v>0</v>
          </cell>
          <cell r="BA306">
            <v>0</v>
          </cell>
          <cell r="BB306">
            <v>0</v>
          </cell>
          <cell r="BH306">
            <v>8</v>
          </cell>
          <cell r="BI306">
            <v>51256</v>
          </cell>
          <cell r="BJ306">
            <v>0</v>
          </cell>
        </row>
        <row r="307">
          <cell r="N307">
            <v>51287</v>
          </cell>
          <cell r="O307">
            <v>0</v>
          </cell>
          <cell r="P307">
            <v>0</v>
          </cell>
          <cell r="Q307">
            <v>0</v>
          </cell>
          <cell r="R307">
            <v>0</v>
          </cell>
          <cell r="S307">
            <v>0</v>
          </cell>
          <cell r="AB307">
            <v>24</v>
          </cell>
          <cell r="AC307">
            <v>-52.84990280914343</v>
          </cell>
          <cell r="AD307">
            <v>-9166.415170348173</v>
          </cell>
          <cell r="AE307">
            <v>-9219.265073157316</v>
          </cell>
          <cell r="AF307">
            <v>0</v>
          </cell>
          <cell r="AV307">
            <v>282</v>
          </cell>
          <cell r="AW307">
            <v>51287</v>
          </cell>
          <cell r="AX307">
            <v>0</v>
          </cell>
          <cell r="BA307">
            <v>0</v>
          </cell>
          <cell r="BB307">
            <v>0</v>
          </cell>
          <cell r="BH307">
            <v>9</v>
          </cell>
          <cell r="BI307">
            <v>51287</v>
          </cell>
          <cell r="BJ307">
            <v>0</v>
          </cell>
        </row>
        <row r="308">
          <cell r="N308">
            <v>51317</v>
          </cell>
          <cell r="O308">
            <v>0</v>
          </cell>
          <cell r="P308">
            <v>0</v>
          </cell>
          <cell r="Q308">
            <v>0</v>
          </cell>
          <cell r="R308">
            <v>0</v>
          </cell>
          <cell r="S308">
            <v>0</v>
          </cell>
          <cell r="AB308">
            <v>0</v>
          </cell>
          <cell r="AC308">
            <v>0</v>
          </cell>
          <cell r="AD308">
            <v>0</v>
          </cell>
          <cell r="AE308">
            <v>0</v>
          </cell>
          <cell r="AF308">
            <v>0</v>
          </cell>
          <cell r="AV308">
            <v>283</v>
          </cell>
          <cell r="AW308">
            <v>51317</v>
          </cell>
          <cell r="AX308">
            <v>0</v>
          </cell>
          <cell r="BA308">
            <v>0</v>
          </cell>
          <cell r="BB308">
            <v>0</v>
          </cell>
          <cell r="BH308">
            <v>10</v>
          </cell>
          <cell r="BI308">
            <v>51317</v>
          </cell>
          <cell r="BJ308">
            <v>0</v>
          </cell>
        </row>
        <row r="309">
          <cell r="N309">
            <v>51348</v>
          </cell>
          <cell r="O309">
            <v>0</v>
          </cell>
          <cell r="P309">
            <v>0</v>
          </cell>
          <cell r="Q309">
            <v>0</v>
          </cell>
          <cell r="R309">
            <v>0</v>
          </cell>
          <cell r="S309">
            <v>0</v>
          </cell>
          <cell r="AB309">
            <v>0</v>
          </cell>
          <cell r="AC309">
            <v>0</v>
          </cell>
          <cell r="AD309">
            <v>0</v>
          </cell>
          <cell r="AE309">
            <v>0</v>
          </cell>
          <cell r="AF309">
            <v>0</v>
          </cell>
          <cell r="AV309">
            <v>284</v>
          </cell>
          <cell r="AW309">
            <v>51348</v>
          </cell>
          <cell r="AX309">
            <v>0</v>
          </cell>
          <cell r="BA309">
            <v>0</v>
          </cell>
          <cell r="BB309">
            <v>0</v>
          </cell>
          <cell r="BH309">
            <v>11</v>
          </cell>
          <cell r="BI309">
            <v>51348</v>
          </cell>
          <cell r="BJ309">
            <v>0</v>
          </cell>
        </row>
        <row r="310">
          <cell r="N310">
            <v>51379</v>
          </cell>
          <cell r="O310">
            <v>0</v>
          </cell>
          <cell r="P310">
            <v>0</v>
          </cell>
          <cell r="Q310">
            <v>0</v>
          </cell>
          <cell r="R310">
            <v>0</v>
          </cell>
          <cell r="S310">
            <v>0</v>
          </cell>
          <cell r="AB310">
            <v>0</v>
          </cell>
          <cell r="AC310">
            <v>0</v>
          </cell>
          <cell r="AD310">
            <v>0</v>
          </cell>
          <cell r="AE310">
            <v>0</v>
          </cell>
          <cell r="AF310">
            <v>0</v>
          </cell>
          <cell r="AV310">
            <v>285</v>
          </cell>
          <cell r="AW310">
            <v>51379</v>
          </cell>
          <cell r="AX310">
            <v>0</v>
          </cell>
          <cell r="BA310">
            <v>0</v>
          </cell>
          <cell r="BB310">
            <v>0</v>
          </cell>
          <cell r="BH310">
            <v>12</v>
          </cell>
          <cell r="BI310">
            <v>51379</v>
          </cell>
          <cell r="BJ310">
            <v>0</v>
          </cell>
        </row>
        <row r="311">
          <cell r="N311">
            <v>51409</v>
          </cell>
          <cell r="O311">
            <v>0</v>
          </cell>
          <cell r="P311">
            <v>0</v>
          </cell>
          <cell r="Q311">
            <v>0</v>
          </cell>
          <cell r="R311">
            <v>0</v>
          </cell>
          <cell r="S311">
            <v>0</v>
          </cell>
          <cell r="AB311">
            <v>0</v>
          </cell>
          <cell r="AC311">
            <v>0</v>
          </cell>
          <cell r="AD311">
            <v>0</v>
          </cell>
          <cell r="AE311">
            <v>0</v>
          </cell>
          <cell r="AF311">
            <v>0</v>
          </cell>
          <cell r="AV311">
            <v>286</v>
          </cell>
          <cell r="AW311">
            <v>51409</v>
          </cell>
          <cell r="AX311">
            <v>0</v>
          </cell>
          <cell r="BA311">
            <v>0</v>
          </cell>
          <cell r="BB311">
            <v>0</v>
          </cell>
          <cell r="BH311">
            <v>13</v>
          </cell>
          <cell r="BI311">
            <v>51409</v>
          </cell>
          <cell r="BJ311">
            <v>0</v>
          </cell>
        </row>
        <row r="312">
          <cell r="N312">
            <v>51440</v>
          </cell>
          <cell r="O312">
            <v>0</v>
          </cell>
          <cell r="P312">
            <v>0</v>
          </cell>
          <cell r="Q312">
            <v>0</v>
          </cell>
          <cell r="R312">
            <v>0</v>
          </cell>
          <cell r="S312">
            <v>0</v>
          </cell>
          <cell r="AB312">
            <v>0</v>
          </cell>
          <cell r="AC312">
            <v>0</v>
          </cell>
          <cell r="AD312">
            <v>0</v>
          </cell>
          <cell r="AE312">
            <v>0</v>
          </cell>
          <cell r="AF312">
            <v>0</v>
          </cell>
          <cell r="AV312">
            <v>287</v>
          </cell>
          <cell r="AW312">
            <v>51440</v>
          </cell>
          <cell r="AX312">
            <v>0</v>
          </cell>
          <cell r="BA312">
            <v>0</v>
          </cell>
          <cell r="BB312">
            <v>0</v>
          </cell>
          <cell r="BH312">
            <v>14</v>
          </cell>
          <cell r="BI312">
            <v>51440</v>
          </cell>
          <cell r="BJ312">
            <v>0</v>
          </cell>
        </row>
        <row r="313">
          <cell r="N313">
            <v>51470</v>
          </cell>
          <cell r="O313">
            <v>0</v>
          </cell>
          <cell r="P313">
            <v>0</v>
          </cell>
          <cell r="Q313">
            <v>0</v>
          </cell>
          <cell r="R313">
            <v>0</v>
          </cell>
          <cell r="S313">
            <v>0</v>
          </cell>
          <cell r="AB313">
            <v>0</v>
          </cell>
          <cell r="AC313">
            <v>0</v>
          </cell>
          <cell r="AD313">
            <v>0</v>
          </cell>
          <cell r="AE313">
            <v>0</v>
          </cell>
          <cell r="AF313">
            <v>0</v>
          </cell>
          <cell r="AV313">
            <v>288</v>
          </cell>
          <cell r="AW313">
            <v>51470</v>
          </cell>
          <cell r="AX313">
            <v>0</v>
          </cell>
          <cell r="BA313">
            <v>0</v>
          </cell>
          <cell r="BB313">
            <v>0</v>
          </cell>
          <cell r="BH313">
            <v>15</v>
          </cell>
          <cell r="BI313">
            <v>51470</v>
          </cell>
          <cell r="BJ313">
            <v>0</v>
          </cell>
        </row>
        <row r="314">
          <cell r="N314">
            <v>51501</v>
          </cell>
          <cell r="O314">
            <v>0</v>
          </cell>
          <cell r="P314">
            <v>0</v>
          </cell>
          <cell r="Q314">
            <v>0</v>
          </cell>
          <cell r="R314">
            <v>0</v>
          </cell>
          <cell r="S314">
            <v>0</v>
          </cell>
          <cell r="AB314">
            <v>0</v>
          </cell>
          <cell r="AC314">
            <v>0</v>
          </cell>
          <cell r="AD314">
            <v>0</v>
          </cell>
          <cell r="AE314">
            <v>0</v>
          </cell>
          <cell r="AF314">
            <v>0</v>
          </cell>
          <cell r="AV314">
            <v>289</v>
          </cell>
          <cell r="AW314">
            <v>51501</v>
          </cell>
          <cell r="AX314">
            <v>0</v>
          </cell>
          <cell r="BA314">
            <v>25</v>
          </cell>
          <cell r="BB314">
            <v>0</v>
          </cell>
          <cell r="BH314">
            <v>16</v>
          </cell>
          <cell r="BI314">
            <v>51501</v>
          </cell>
          <cell r="BJ314">
            <v>0</v>
          </cell>
        </row>
        <row r="315">
          <cell r="N315">
            <v>51532</v>
          </cell>
          <cell r="O315">
            <v>0</v>
          </cell>
          <cell r="P315">
            <v>0</v>
          </cell>
          <cell r="Q315">
            <v>0</v>
          </cell>
          <cell r="R315">
            <v>0</v>
          </cell>
          <cell r="S315">
            <v>0</v>
          </cell>
          <cell r="AB315">
            <v>0</v>
          </cell>
          <cell r="AC315">
            <v>0</v>
          </cell>
          <cell r="AD315">
            <v>0</v>
          </cell>
          <cell r="AE315">
            <v>0</v>
          </cell>
          <cell r="AF315">
            <v>0</v>
          </cell>
          <cell r="AV315">
            <v>290</v>
          </cell>
          <cell r="AW315">
            <v>51532</v>
          </cell>
          <cell r="AX315">
            <v>0</v>
          </cell>
          <cell r="BA315">
            <v>0</v>
          </cell>
          <cell r="BB315">
            <v>0</v>
          </cell>
          <cell r="BH315">
            <v>17</v>
          </cell>
          <cell r="BI315">
            <v>51532</v>
          </cell>
          <cell r="BJ315">
            <v>0</v>
          </cell>
        </row>
        <row r="316">
          <cell r="N316">
            <v>51560</v>
          </cell>
          <cell r="O316">
            <v>0</v>
          </cell>
          <cell r="P316">
            <v>0</v>
          </cell>
          <cell r="Q316">
            <v>0</v>
          </cell>
          <cell r="R316">
            <v>0</v>
          </cell>
          <cell r="S316">
            <v>0</v>
          </cell>
          <cell r="AB316">
            <v>0</v>
          </cell>
          <cell r="AC316">
            <v>0</v>
          </cell>
          <cell r="AD316">
            <v>0</v>
          </cell>
          <cell r="AE316">
            <v>0</v>
          </cell>
          <cell r="AF316">
            <v>0</v>
          </cell>
          <cell r="AV316">
            <v>291</v>
          </cell>
          <cell r="AW316">
            <v>51560</v>
          </cell>
          <cell r="AX316">
            <v>0</v>
          </cell>
          <cell r="BA316">
            <v>0</v>
          </cell>
          <cell r="BB316">
            <v>0</v>
          </cell>
          <cell r="BH316">
            <v>18</v>
          </cell>
          <cell r="BI316">
            <v>51560</v>
          </cell>
          <cell r="BJ316">
            <v>0</v>
          </cell>
        </row>
        <row r="317">
          <cell r="N317">
            <v>51591</v>
          </cell>
          <cell r="O317">
            <v>0</v>
          </cell>
          <cell r="P317">
            <v>0</v>
          </cell>
          <cell r="Q317">
            <v>0</v>
          </cell>
          <cell r="R317">
            <v>0</v>
          </cell>
          <cell r="S317">
            <v>0</v>
          </cell>
          <cell r="AB317">
            <v>0</v>
          </cell>
          <cell r="AC317">
            <v>0</v>
          </cell>
          <cell r="AD317">
            <v>0</v>
          </cell>
          <cell r="AE317">
            <v>0</v>
          </cell>
          <cell r="AF317">
            <v>0</v>
          </cell>
          <cell r="AV317">
            <v>292</v>
          </cell>
          <cell r="AW317">
            <v>51591</v>
          </cell>
          <cell r="AX317">
            <v>0</v>
          </cell>
          <cell r="BA317">
            <v>0</v>
          </cell>
          <cell r="BB317">
            <v>0</v>
          </cell>
          <cell r="BH317">
            <v>19</v>
          </cell>
          <cell r="BI317">
            <v>51591</v>
          </cell>
          <cell r="BJ317">
            <v>0</v>
          </cell>
        </row>
        <row r="318">
          <cell r="N318">
            <v>51621</v>
          </cell>
          <cell r="O318">
            <v>0</v>
          </cell>
          <cell r="P318">
            <v>0</v>
          </cell>
          <cell r="Q318">
            <v>0</v>
          </cell>
          <cell r="R318">
            <v>0</v>
          </cell>
          <cell r="S318">
            <v>0</v>
          </cell>
          <cell r="AB318">
            <v>0</v>
          </cell>
          <cell r="AC318">
            <v>0</v>
          </cell>
          <cell r="AD318">
            <v>0</v>
          </cell>
          <cell r="AE318">
            <v>0</v>
          </cell>
          <cell r="AF318">
            <v>0</v>
          </cell>
          <cell r="AV318">
            <v>293</v>
          </cell>
          <cell r="AW318">
            <v>51621</v>
          </cell>
          <cell r="AX318">
            <v>0</v>
          </cell>
          <cell r="BA318">
            <v>0</v>
          </cell>
          <cell r="BB318">
            <v>0</v>
          </cell>
          <cell r="BH318">
            <v>20</v>
          </cell>
          <cell r="BI318">
            <v>51621</v>
          </cell>
          <cell r="BJ318">
            <v>0</v>
          </cell>
        </row>
        <row r="319">
          <cell r="N319">
            <v>51652</v>
          </cell>
          <cell r="O319">
            <v>0</v>
          </cell>
          <cell r="P319">
            <v>0</v>
          </cell>
          <cell r="Q319">
            <v>0</v>
          </cell>
          <cell r="R319">
            <v>0</v>
          </cell>
          <cell r="S319">
            <v>0</v>
          </cell>
          <cell r="AB319">
            <v>25</v>
          </cell>
          <cell r="AC319">
            <v>0</v>
          </cell>
          <cell r="AD319">
            <v>0</v>
          </cell>
          <cell r="AE319">
            <v>0</v>
          </cell>
          <cell r="AF319">
            <v>0</v>
          </cell>
          <cell r="AV319">
            <v>294</v>
          </cell>
          <cell r="AW319">
            <v>51652</v>
          </cell>
          <cell r="AX319">
            <v>0</v>
          </cell>
          <cell r="BA319">
            <v>0</v>
          </cell>
          <cell r="BB319">
            <v>0</v>
          </cell>
          <cell r="BH319">
            <v>21</v>
          </cell>
          <cell r="BI319">
            <v>51652</v>
          </cell>
          <cell r="BJ319">
            <v>0</v>
          </cell>
        </row>
        <row r="320">
          <cell r="N320">
            <v>51682</v>
          </cell>
          <cell r="O320">
            <v>0</v>
          </cell>
          <cell r="P320">
            <v>0</v>
          </cell>
          <cell r="Q320">
            <v>0</v>
          </cell>
          <cell r="R320">
            <v>0</v>
          </cell>
          <cell r="S320">
            <v>0</v>
          </cell>
          <cell r="AB320">
            <v>0</v>
          </cell>
          <cell r="AC320">
            <v>0</v>
          </cell>
          <cell r="AD320">
            <v>0</v>
          </cell>
          <cell r="AE320">
            <v>0</v>
          </cell>
          <cell r="AF320">
            <v>0</v>
          </cell>
          <cell r="AV320">
            <v>295</v>
          </cell>
          <cell r="AW320">
            <v>51682</v>
          </cell>
          <cell r="AX320">
            <v>0</v>
          </cell>
          <cell r="BA320">
            <v>0</v>
          </cell>
          <cell r="BB320">
            <v>0</v>
          </cell>
          <cell r="BH320">
            <v>22</v>
          </cell>
          <cell r="BI320">
            <v>51682</v>
          </cell>
          <cell r="BJ320">
            <v>0</v>
          </cell>
        </row>
        <row r="321">
          <cell r="N321">
            <v>51713</v>
          </cell>
          <cell r="O321">
            <v>0</v>
          </cell>
          <cell r="P321">
            <v>0</v>
          </cell>
          <cell r="Q321">
            <v>0</v>
          </cell>
          <cell r="R321">
            <v>0</v>
          </cell>
          <cell r="S321">
            <v>0</v>
          </cell>
          <cell r="AB321">
            <v>0</v>
          </cell>
          <cell r="AC321">
            <v>0</v>
          </cell>
          <cell r="AD321">
            <v>0</v>
          </cell>
          <cell r="AE321">
            <v>0</v>
          </cell>
          <cell r="AF321">
            <v>0</v>
          </cell>
          <cell r="AV321">
            <v>296</v>
          </cell>
          <cell r="AW321">
            <v>51713</v>
          </cell>
          <cell r="AX321">
            <v>0</v>
          </cell>
          <cell r="BA321">
            <v>0</v>
          </cell>
          <cell r="BB321">
            <v>0</v>
          </cell>
          <cell r="BH321">
            <v>23</v>
          </cell>
          <cell r="BI321">
            <v>51713</v>
          </cell>
          <cell r="BJ321">
            <v>0</v>
          </cell>
        </row>
        <row r="322">
          <cell r="N322">
            <v>51744</v>
          </cell>
          <cell r="O322">
            <v>0</v>
          </cell>
          <cell r="P322">
            <v>0</v>
          </cell>
          <cell r="Q322">
            <v>0</v>
          </cell>
          <cell r="R322">
            <v>0</v>
          </cell>
          <cell r="S322">
            <v>0</v>
          </cell>
          <cell r="AB322">
            <v>0</v>
          </cell>
          <cell r="AC322">
            <v>0</v>
          </cell>
          <cell r="AD322">
            <v>0</v>
          </cell>
          <cell r="AE322">
            <v>0</v>
          </cell>
          <cell r="AF322">
            <v>0</v>
          </cell>
          <cell r="AV322">
            <v>297</v>
          </cell>
          <cell r="AW322">
            <v>51744</v>
          </cell>
          <cell r="AX322">
            <v>0</v>
          </cell>
          <cell r="BA322">
            <v>0</v>
          </cell>
          <cell r="BB322">
            <v>0</v>
          </cell>
          <cell r="BH322">
            <v>24</v>
          </cell>
          <cell r="BI322">
            <v>51744</v>
          </cell>
          <cell r="BJ322">
            <v>0</v>
          </cell>
        </row>
        <row r="323">
          <cell r="N323">
            <v>51774</v>
          </cell>
          <cell r="O323">
            <v>0</v>
          </cell>
          <cell r="P323">
            <v>0</v>
          </cell>
          <cell r="Q323">
            <v>0</v>
          </cell>
          <cell r="R323">
            <v>0</v>
          </cell>
          <cell r="S323">
            <v>0</v>
          </cell>
          <cell r="AB323">
            <v>0</v>
          </cell>
          <cell r="AC323">
            <v>0</v>
          </cell>
          <cell r="AD323">
            <v>0</v>
          </cell>
          <cell r="AE323">
            <v>0</v>
          </cell>
          <cell r="AF323">
            <v>0</v>
          </cell>
          <cell r="AV323">
            <v>298</v>
          </cell>
          <cell r="AW323">
            <v>51774</v>
          </cell>
          <cell r="AX323">
            <v>0</v>
          </cell>
          <cell r="BA323">
            <v>0</v>
          </cell>
          <cell r="BB323">
            <v>0</v>
          </cell>
          <cell r="BH323">
            <v>25</v>
          </cell>
          <cell r="BI323">
            <v>51774</v>
          </cell>
          <cell r="BJ323">
            <v>0</v>
          </cell>
        </row>
        <row r="324">
          <cell r="N324">
            <v>51805</v>
          </cell>
          <cell r="O324">
            <v>0</v>
          </cell>
          <cell r="P324">
            <v>0</v>
          </cell>
          <cell r="Q324">
            <v>0</v>
          </cell>
          <cell r="R324">
            <v>0</v>
          </cell>
          <cell r="S324">
            <v>0</v>
          </cell>
          <cell r="AB324">
            <v>0</v>
          </cell>
          <cell r="AC324">
            <v>0</v>
          </cell>
          <cell r="AD324">
            <v>0</v>
          </cell>
          <cell r="AE324">
            <v>0</v>
          </cell>
          <cell r="AF324">
            <v>0</v>
          </cell>
          <cell r="AV324">
            <v>299</v>
          </cell>
          <cell r="AW324">
            <v>51805</v>
          </cell>
          <cell r="AX324">
            <v>0</v>
          </cell>
          <cell r="BA324">
            <v>0</v>
          </cell>
          <cell r="BB324">
            <v>0</v>
          </cell>
          <cell r="BH324">
            <v>26</v>
          </cell>
          <cell r="BI324">
            <v>51805</v>
          </cell>
          <cell r="BJ324">
            <v>0</v>
          </cell>
        </row>
        <row r="325">
          <cell r="N325">
            <v>51835</v>
          </cell>
          <cell r="O325">
            <v>0</v>
          </cell>
          <cell r="P325">
            <v>0</v>
          </cell>
          <cell r="Q325">
            <v>0</v>
          </cell>
          <cell r="R325">
            <v>0</v>
          </cell>
          <cell r="S325">
            <v>0</v>
          </cell>
          <cell r="AB325">
            <v>0</v>
          </cell>
          <cell r="AC325">
            <v>0</v>
          </cell>
          <cell r="AD325">
            <v>0</v>
          </cell>
          <cell r="AE325">
            <v>0</v>
          </cell>
          <cell r="AF325">
            <v>0</v>
          </cell>
          <cell r="AV325">
            <v>300</v>
          </cell>
          <cell r="AW325">
            <v>51835</v>
          </cell>
          <cell r="AX325">
            <v>0</v>
          </cell>
          <cell r="BA325">
            <v>0</v>
          </cell>
          <cell r="BB325">
            <v>0</v>
          </cell>
          <cell r="BH325">
            <v>27</v>
          </cell>
          <cell r="BI325">
            <v>51835</v>
          </cell>
          <cell r="BJ325">
            <v>0</v>
          </cell>
        </row>
        <row r="326">
          <cell r="N326">
            <v>51866</v>
          </cell>
          <cell r="O326">
            <v>0</v>
          </cell>
          <cell r="P326">
            <v>0</v>
          </cell>
          <cell r="Q326">
            <v>0</v>
          </cell>
          <cell r="R326">
            <v>0</v>
          </cell>
          <cell r="S326">
            <v>0</v>
          </cell>
          <cell r="AB326">
            <v>0</v>
          </cell>
          <cell r="AC326">
            <v>0</v>
          </cell>
          <cell r="AD326">
            <v>0</v>
          </cell>
          <cell r="AE326">
            <v>0</v>
          </cell>
          <cell r="AF326">
            <v>0</v>
          </cell>
          <cell r="AV326">
            <v>301</v>
          </cell>
          <cell r="AW326">
            <v>51866</v>
          </cell>
          <cell r="AX326">
            <v>0</v>
          </cell>
          <cell r="BA326">
            <v>26</v>
          </cell>
          <cell r="BB326">
            <v>0</v>
          </cell>
          <cell r="BH326">
            <v>28</v>
          </cell>
          <cell r="BI326">
            <v>51866</v>
          </cell>
          <cell r="BJ326">
            <v>0</v>
          </cell>
        </row>
        <row r="327">
          <cell r="N327">
            <v>51897</v>
          </cell>
          <cell r="O327">
            <v>0</v>
          </cell>
          <cell r="P327">
            <v>0</v>
          </cell>
          <cell r="Q327">
            <v>0</v>
          </cell>
          <cell r="R327">
            <v>0</v>
          </cell>
          <cell r="S327">
            <v>0</v>
          </cell>
          <cell r="AB327">
            <v>0</v>
          </cell>
          <cell r="AC327">
            <v>0</v>
          </cell>
          <cell r="AD327">
            <v>0</v>
          </cell>
          <cell r="AE327">
            <v>0</v>
          </cell>
          <cell r="AF327">
            <v>0</v>
          </cell>
          <cell r="AV327">
            <v>302</v>
          </cell>
          <cell r="AW327">
            <v>51897</v>
          </cell>
          <cell r="AX327">
            <v>0</v>
          </cell>
          <cell r="BA327">
            <v>0</v>
          </cell>
          <cell r="BB327">
            <v>0</v>
          </cell>
          <cell r="BH327">
            <v>29</v>
          </cell>
          <cell r="BI327">
            <v>51897</v>
          </cell>
          <cell r="BJ327">
            <v>0</v>
          </cell>
        </row>
        <row r="328">
          <cell r="N328">
            <v>51925</v>
          </cell>
          <cell r="O328">
            <v>0</v>
          </cell>
          <cell r="P328">
            <v>0</v>
          </cell>
          <cell r="Q328">
            <v>0</v>
          </cell>
          <cell r="R328">
            <v>0</v>
          </cell>
          <cell r="S328">
            <v>0</v>
          </cell>
          <cell r="AB328">
            <v>0</v>
          </cell>
          <cell r="AC328">
            <v>0</v>
          </cell>
          <cell r="AD328">
            <v>0</v>
          </cell>
          <cell r="AE328">
            <v>0</v>
          </cell>
          <cell r="AF328">
            <v>0</v>
          </cell>
          <cell r="AV328">
            <v>303</v>
          </cell>
          <cell r="AW328">
            <v>51925</v>
          </cell>
          <cell r="AX328">
            <v>0</v>
          </cell>
          <cell r="BA328">
            <v>0</v>
          </cell>
          <cell r="BB328">
            <v>0</v>
          </cell>
          <cell r="BH328">
            <v>30</v>
          </cell>
          <cell r="BI328">
            <v>51925</v>
          </cell>
          <cell r="BJ328">
            <v>0</v>
          </cell>
        </row>
        <row r="329">
          <cell r="N329">
            <v>51956</v>
          </cell>
          <cell r="O329">
            <v>0</v>
          </cell>
          <cell r="P329">
            <v>0</v>
          </cell>
          <cell r="Q329">
            <v>0</v>
          </cell>
          <cell r="R329">
            <v>0</v>
          </cell>
          <cell r="S329">
            <v>0</v>
          </cell>
          <cell r="AB329">
            <v>0</v>
          </cell>
          <cell r="AC329">
            <v>0</v>
          </cell>
          <cell r="AD329">
            <v>0</v>
          </cell>
          <cell r="AE329">
            <v>0</v>
          </cell>
          <cell r="AF329">
            <v>0</v>
          </cell>
          <cell r="AV329">
            <v>304</v>
          </cell>
          <cell r="AW329">
            <v>51956</v>
          </cell>
          <cell r="AX329">
            <v>0</v>
          </cell>
          <cell r="BA329">
            <v>0</v>
          </cell>
          <cell r="BB329">
            <v>0</v>
          </cell>
          <cell r="BH329">
            <v>31</v>
          </cell>
          <cell r="BI329">
            <v>51956</v>
          </cell>
          <cell r="BJ329">
            <v>0</v>
          </cell>
        </row>
        <row r="330">
          <cell r="N330">
            <v>51986</v>
          </cell>
          <cell r="O330">
            <v>0</v>
          </cell>
          <cell r="P330">
            <v>0</v>
          </cell>
          <cell r="Q330">
            <v>0</v>
          </cell>
          <cell r="R330">
            <v>0</v>
          </cell>
          <cell r="S330">
            <v>0</v>
          </cell>
          <cell r="AB330">
            <v>0</v>
          </cell>
          <cell r="AC330">
            <v>0</v>
          </cell>
          <cell r="AD330">
            <v>0</v>
          </cell>
          <cell r="AE330">
            <v>0</v>
          </cell>
          <cell r="AF330">
            <v>0</v>
          </cell>
          <cell r="AV330">
            <v>305</v>
          </cell>
          <cell r="AW330">
            <v>51986</v>
          </cell>
          <cell r="AX330">
            <v>0</v>
          </cell>
          <cell r="BA330">
            <v>0</v>
          </cell>
          <cell r="BB330">
            <v>0</v>
          </cell>
          <cell r="BH330">
            <v>32</v>
          </cell>
          <cell r="BI330">
            <v>51986</v>
          </cell>
          <cell r="BJ330">
            <v>0</v>
          </cell>
        </row>
        <row r="331">
          <cell r="N331">
            <v>52017</v>
          </cell>
          <cell r="O331">
            <v>0</v>
          </cell>
          <cell r="P331">
            <v>0</v>
          </cell>
          <cell r="Q331">
            <v>0</v>
          </cell>
          <cell r="R331">
            <v>0</v>
          </cell>
          <cell r="S331">
            <v>0</v>
          </cell>
          <cell r="AB331">
            <v>26</v>
          </cell>
          <cell r="AC331">
            <v>0</v>
          </cell>
          <cell r="AD331">
            <v>0</v>
          </cell>
          <cell r="AE331">
            <v>0</v>
          </cell>
          <cell r="AF331">
            <v>0</v>
          </cell>
          <cell r="AV331">
            <v>306</v>
          </cell>
          <cell r="AW331">
            <v>52017</v>
          </cell>
          <cell r="AX331">
            <v>0</v>
          </cell>
          <cell r="BA331">
            <v>0</v>
          </cell>
          <cell r="BB331">
            <v>0</v>
          </cell>
          <cell r="BH331">
            <v>33</v>
          </cell>
          <cell r="BI331">
            <v>52017</v>
          </cell>
          <cell r="BJ331">
            <v>0</v>
          </cell>
        </row>
        <row r="332">
          <cell r="N332">
            <v>52047</v>
          </cell>
          <cell r="O332">
            <v>0</v>
          </cell>
          <cell r="P332">
            <v>0</v>
          </cell>
          <cell r="Q332">
            <v>0</v>
          </cell>
          <cell r="R332">
            <v>0</v>
          </cell>
          <cell r="S332">
            <v>0</v>
          </cell>
          <cell r="AB332">
            <v>0</v>
          </cell>
          <cell r="AC332">
            <v>0</v>
          </cell>
          <cell r="AD332">
            <v>0</v>
          </cell>
          <cell r="AE332">
            <v>0</v>
          </cell>
          <cell r="AF332">
            <v>0</v>
          </cell>
          <cell r="AV332">
            <v>307</v>
          </cell>
          <cell r="AW332">
            <v>52047</v>
          </cell>
          <cell r="AX332">
            <v>0</v>
          </cell>
          <cell r="BA332">
            <v>0</v>
          </cell>
          <cell r="BB332">
            <v>0</v>
          </cell>
          <cell r="BH332">
            <v>34</v>
          </cell>
          <cell r="BI332">
            <v>52047</v>
          </cell>
          <cell r="BJ332">
            <v>0</v>
          </cell>
        </row>
        <row r="333">
          <cell r="N333">
            <v>52078</v>
          </cell>
          <cell r="O333">
            <v>0</v>
          </cell>
          <cell r="P333">
            <v>0</v>
          </cell>
          <cell r="Q333">
            <v>0</v>
          </cell>
          <cell r="R333">
            <v>0</v>
          </cell>
          <cell r="S333">
            <v>0</v>
          </cell>
          <cell r="AB333">
            <v>0</v>
          </cell>
          <cell r="AC333">
            <v>0</v>
          </cell>
          <cell r="AD333">
            <v>0</v>
          </cell>
          <cell r="AE333">
            <v>0</v>
          </cell>
          <cell r="AF333">
            <v>0</v>
          </cell>
          <cell r="AV333">
            <v>308</v>
          </cell>
          <cell r="AW333">
            <v>52078</v>
          </cell>
          <cell r="AX333">
            <v>0</v>
          </cell>
          <cell r="BA333">
            <v>0</v>
          </cell>
          <cell r="BB333">
            <v>0</v>
          </cell>
          <cell r="BH333">
            <v>35</v>
          </cell>
          <cell r="BI333">
            <v>52078</v>
          </cell>
          <cell r="BJ333">
            <v>0</v>
          </cell>
        </row>
        <row r="334">
          <cell r="N334">
            <v>52109</v>
          </cell>
          <cell r="O334">
            <v>0</v>
          </cell>
          <cell r="P334">
            <v>0</v>
          </cell>
          <cell r="Q334">
            <v>0</v>
          </cell>
          <cell r="R334">
            <v>0</v>
          </cell>
          <cell r="S334">
            <v>0</v>
          </cell>
          <cell r="AB334">
            <v>0</v>
          </cell>
          <cell r="AC334">
            <v>0</v>
          </cell>
          <cell r="AD334">
            <v>0</v>
          </cell>
          <cell r="AE334">
            <v>0</v>
          </cell>
          <cell r="AF334">
            <v>0</v>
          </cell>
          <cell r="AV334">
            <v>309</v>
          </cell>
          <cell r="AW334">
            <v>52109</v>
          </cell>
          <cell r="AX334">
            <v>0</v>
          </cell>
          <cell r="BA334">
            <v>0</v>
          </cell>
          <cell r="BB334">
            <v>0</v>
          </cell>
          <cell r="BH334">
            <v>36</v>
          </cell>
          <cell r="BI334">
            <v>52109</v>
          </cell>
          <cell r="BJ334">
            <v>0</v>
          </cell>
        </row>
        <row r="335">
          <cell r="N335">
            <v>52139</v>
          </cell>
          <cell r="O335">
            <v>0</v>
          </cell>
          <cell r="P335">
            <v>0</v>
          </cell>
          <cell r="Q335">
            <v>0</v>
          </cell>
          <cell r="R335">
            <v>0</v>
          </cell>
          <cell r="S335">
            <v>0</v>
          </cell>
          <cell r="AB335">
            <v>0</v>
          </cell>
          <cell r="AC335">
            <v>0</v>
          </cell>
          <cell r="AD335">
            <v>0</v>
          </cell>
          <cell r="AE335">
            <v>0</v>
          </cell>
          <cell r="AF335">
            <v>0</v>
          </cell>
          <cell r="AV335">
            <v>310</v>
          </cell>
          <cell r="AW335">
            <v>52139</v>
          </cell>
          <cell r="AX335">
            <v>0</v>
          </cell>
          <cell r="BA335">
            <v>0</v>
          </cell>
          <cell r="BB335">
            <v>0</v>
          </cell>
          <cell r="BH335">
            <v>37</v>
          </cell>
          <cell r="BI335">
            <v>52139</v>
          </cell>
          <cell r="BJ335">
            <v>0</v>
          </cell>
        </row>
        <row r="336">
          <cell r="N336">
            <v>52170</v>
          </cell>
          <cell r="O336">
            <v>0</v>
          </cell>
          <cell r="P336">
            <v>0</v>
          </cell>
          <cell r="Q336">
            <v>0</v>
          </cell>
          <cell r="R336">
            <v>0</v>
          </cell>
          <cell r="S336">
            <v>0</v>
          </cell>
          <cell r="AB336">
            <v>0</v>
          </cell>
          <cell r="AC336">
            <v>0</v>
          </cell>
          <cell r="AD336">
            <v>0</v>
          </cell>
          <cell r="AE336">
            <v>0</v>
          </cell>
          <cell r="AF336">
            <v>0</v>
          </cell>
          <cell r="AV336">
            <v>311</v>
          </cell>
          <cell r="AW336">
            <v>52170</v>
          </cell>
          <cell r="AX336">
            <v>0</v>
          </cell>
          <cell r="BA336">
            <v>0</v>
          </cell>
          <cell r="BB336">
            <v>0</v>
          </cell>
          <cell r="BH336">
            <v>38</v>
          </cell>
          <cell r="BI336">
            <v>52170</v>
          </cell>
          <cell r="BJ336">
            <v>0</v>
          </cell>
        </row>
        <row r="337">
          <cell r="N337">
            <v>52200</v>
          </cell>
          <cell r="O337">
            <v>0</v>
          </cell>
          <cell r="P337">
            <v>0</v>
          </cell>
          <cell r="Q337">
            <v>0</v>
          </cell>
          <cell r="R337">
            <v>0</v>
          </cell>
          <cell r="S337">
            <v>0</v>
          </cell>
          <cell r="AB337">
            <v>0</v>
          </cell>
          <cell r="AC337">
            <v>0</v>
          </cell>
          <cell r="AD337">
            <v>0</v>
          </cell>
          <cell r="AE337">
            <v>0</v>
          </cell>
          <cell r="AF337">
            <v>0</v>
          </cell>
          <cell r="AV337">
            <v>312</v>
          </cell>
          <cell r="AW337">
            <v>52200</v>
          </cell>
          <cell r="AX337">
            <v>0</v>
          </cell>
          <cell r="BA337">
            <v>0</v>
          </cell>
          <cell r="BB337">
            <v>0</v>
          </cell>
          <cell r="BH337">
            <v>39</v>
          </cell>
          <cell r="BI337">
            <v>52200</v>
          </cell>
          <cell r="BJ337">
            <v>0</v>
          </cell>
        </row>
        <row r="338">
          <cell r="N338">
            <v>52231</v>
          </cell>
          <cell r="O338">
            <v>0</v>
          </cell>
          <cell r="P338">
            <v>0</v>
          </cell>
          <cell r="Q338">
            <v>0</v>
          </cell>
          <cell r="R338">
            <v>0</v>
          </cell>
          <cell r="S338">
            <v>0</v>
          </cell>
          <cell r="AB338">
            <v>0</v>
          </cell>
          <cell r="AC338">
            <v>0</v>
          </cell>
          <cell r="AD338">
            <v>0</v>
          </cell>
          <cell r="AE338">
            <v>0</v>
          </cell>
          <cell r="AF338">
            <v>0</v>
          </cell>
          <cell r="AV338">
            <v>313</v>
          </cell>
          <cell r="AW338">
            <v>52231</v>
          </cell>
          <cell r="AX338">
            <v>0</v>
          </cell>
          <cell r="BA338">
            <v>27</v>
          </cell>
          <cell r="BB338">
            <v>0</v>
          </cell>
          <cell r="BH338">
            <v>40</v>
          </cell>
          <cell r="BI338">
            <v>52231</v>
          </cell>
          <cell r="BJ338">
            <v>0</v>
          </cell>
        </row>
        <row r="339">
          <cell r="N339">
            <v>52262</v>
          </cell>
          <cell r="O339">
            <v>0</v>
          </cell>
          <cell r="P339">
            <v>0</v>
          </cell>
          <cell r="Q339">
            <v>0</v>
          </cell>
          <cell r="R339">
            <v>0</v>
          </cell>
          <cell r="S339">
            <v>0</v>
          </cell>
          <cell r="AB339">
            <v>0</v>
          </cell>
          <cell r="AC339">
            <v>0</v>
          </cell>
          <cell r="AD339">
            <v>0</v>
          </cell>
          <cell r="AE339">
            <v>0</v>
          </cell>
          <cell r="AF339">
            <v>0</v>
          </cell>
          <cell r="AV339">
            <v>314</v>
          </cell>
          <cell r="AW339">
            <v>52262</v>
          </cell>
          <cell r="AX339">
            <v>0</v>
          </cell>
          <cell r="BA339">
            <v>0</v>
          </cell>
          <cell r="BB339">
            <v>0</v>
          </cell>
          <cell r="BH339">
            <v>41</v>
          </cell>
          <cell r="BI339">
            <v>52262</v>
          </cell>
          <cell r="BJ339">
            <v>0</v>
          </cell>
        </row>
        <row r="340">
          <cell r="N340">
            <v>52290</v>
          </cell>
          <cell r="O340">
            <v>0</v>
          </cell>
          <cell r="P340">
            <v>0</v>
          </cell>
          <cell r="Q340">
            <v>0</v>
          </cell>
          <cell r="R340">
            <v>0</v>
          </cell>
          <cell r="S340">
            <v>0</v>
          </cell>
          <cell r="AB340">
            <v>0</v>
          </cell>
          <cell r="AC340">
            <v>0</v>
          </cell>
          <cell r="AD340">
            <v>0</v>
          </cell>
          <cell r="AE340">
            <v>0</v>
          </cell>
          <cell r="AF340">
            <v>0</v>
          </cell>
          <cell r="AV340">
            <v>315</v>
          </cell>
          <cell r="AW340">
            <v>52290</v>
          </cell>
          <cell r="AX340">
            <v>0</v>
          </cell>
          <cell r="BA340">
            <v>0</v>
          </cell>
          <cell r="BB340">
            <v>0</v>
          </cell>
          <cell r="BH340">
            <v>42</v>
          </cell>
          <cell r="BI340">
            <v>52290</v>
          </cell>
          <cell r="BJ340">
            <v>0</v>
          </cell>
        </row>
        <row r="341">
          <cell r="N341">
            <v>52321</v>
          </cell>
          <cell r="O341">
            <v>0</v>
          </cell>
          <cell r="P341">
            <v>0</v>
          </cell>
          <cell r="Q341">
            <v>0</v>
          </cell>
          <cell r="R341">
            <v>0</v>
          </cell>
          <cell r="S341">
            <v>0</v>
          </cell>
          <cell r="AB341">
            <v>0</v>
          </cell>
          <cell r="AC341">
            <v>0</v>
          </cell>
          <cell r="AD341">
            <v>0</v>
          </cell>
          <cell r="AE341">
            <v>0</v>
          </cell>
          <cell r="AF341">
            <v>0</v>
          </cell>
          <cell r="AV341">
            <v>316</v>
          </cell>
          <cell r="AW341">
            <v>52321</v>
          </cell>
          <cell r="AX341">
            <v>0</v>
          </cell>
          <cell r="BA341">
            <v>0</v>
          </cell>
          <cell r="BB341">
            <v>0</v>
          </cell>
          <cell r="BH341">
            <v>43</v>
          </cell>
          <cell r="BI341">
            <v>52321</v>
          </cell>
          <cell r="BJ341">
            <v>0</v>
          </cell>
        </row>
        <row r="342">
          <cell r="N342">
            <v>52351</v>
          </cell>
          <cell r="O342">
            <v>0</v>
          </cell>
          <cell r="P342">
            <v>0</v>
          </cell>
          <cell r="Q342">
            <v>0</v>
          </cell>
          <cell r="R342">
            <v>0</v>
          </cell>
          <cell r="S342">
            <v>0</v>
          </cell>
          <cell r="AB342">
            <v>0</v>
          </cell>
          <cell r="AC342">
            <v>0</v>
          </cell>
          <cell r="AD342">
            <v>0</v>
          </cell>
          <cell r="AE342">
            <v>0</v>
          </cell>
          <cell r="AF342">
            <v>0</v>
          </cell>
          <cell r="AV342">
            <v>317</v>
          </cell>
          <cell r="AW342">
            <v>52351</v>
          </cell>
          <cell r="AX342">
            <v>0</v>
          </cell>
          <cell r="BA342">
            <v>0</v>
          </cell>
          <cell r="BB342">
            <v>0</v>
          </cell>
          <cell r="BH342">
            <v>44</v>
          </cell>
          <cell r="BI342">
            <v>52351</v>
          </cell>
          <cell r="BJ342">
            <v>0</v>
          </cell>
        </row>
        <row r="343">
          <cell r="N343">
            <v>52382</v>
          </cell>
          <cell r="O343">
            <v>0</v>
          </cell>
          <cell r="P343">
            <v>0</v>
          </cell>
          <cell r="Q343">
            <v>0</v>
          </cell>
          <cell r="R343">
            <v>0</v>
          </cell>
          <cell r="S343">
            <v>0</v>
          </cell>
          <cell r="AB343">
            <v>27</v>
          </cell>
          <cell r="AC343">
            <v>0</v>
          </cell>
          <cell r="AD343">
            <v>0</v>
          </cell>
          <cell r="AE343">
            <v>0</v>
          </cell>
          <cell r="AF343">
            <v>0</v>
          </cell>
          <cell r="AV343">
            <v>318</v>
          </cell>
          <cell r="AW343">
            <v>52382</v>
          </cell>
          <cell r="AX343">
            <v>0</v>
          </cell>
          <cell r="BA343">
            <v>0</v>
          </cell>
          <cell r="BB343">
            <v>0</v>
          </cell>
          <cell r="BH343">
            <v>45</v>
          </cell>
          <cell r="BI343">
            <v>52382</v>
          </cell>
          <cell r="BJ343">
            <v>0</v>
          </cell>
        </row>
        <row r="344">
          <cell r="N344">
            <v>52412</v>
          </cell>
          <cell r="O344">
            <v>0</v>
          </cell>
          <cell r="P344">
            <v>0</v>
          </cell>
          <cell r="Q344">
            <v>0</v>
          </cell>
          <cell r="R344">
            <v>0</v>
          </cell>
          <cell r="S344">
            <v>0</v>
          </cell>
          <cell r="AB344">
            <v>0</v>
          </cell>
          <cell r="AC344">
            <v>0</v>
          </cell>
          <cell r="AD344">
            <v>0</v>
          </cell>
          <cell r="AE344">
            <v>0</v>
          </cell>
          <cell r="AF344">
            <v>0</v>
          </cell>
          <cell r="AV344">
            <v>319</v>
          </cell>
          <cell r="AW344">
            <v>52412</v>
          </cell>
          <cell r="AX344">
            <v>0</v>
          </cell>
          <cell r="BA344">
            <v>0</v>
          </cell>
          <cell r="BB344">
            <v>0</v>
          </cell>
          <cell r="BH344">
            <v>46</v>
          </cell>
          <cell r="BI344">
            <v>52412</v>
          </cell>
          <cell r="BJ344">
            <v>0</v>
          </cell>
        </row>
        <row r="345">
          <cell r="N345">
            <v>52443</v>
          </cell>
          <cell r="O345">
            <v>0</v>
          </cell>
          <cell r="P345">
            <v>0</v>
          </cell>
          <cell r="Q345">
            <v>0</v>
          </cell>
          <cell r="R345">
            <v>0</v>
          </cell>
          <cell r="S345">
            <v>0</v>
          </cell>
          <cell r="AB345">
            <v>0</v>
          </cell>
          <cell r="AC345">
            <v>0</v>
          </cell>
          <cell r="AD345">
            <v>0</v>
          </cell>
          <cell r="AE345">
            <v>0</v>
          </cell>
          <cell r="AF345">
            <v>0</v>
          </cell>
          <cell r="AV345">
            <v>320</v>
          </cell>
          <cell r="AW345">
            <v>52443</v>
          </cell>
          <cell r="AX345">
            <v>0</v>
          </cell>
          <cell r="BA345">
            <v>0</v>
          </cell>
          <cell r="BB345">
            <v>0</v>
          </cell>
          <cell r="BH345">
            <v>47</v>
          </cell>
          <cell r="BI345">
            <v>52443</v>
          </cell>
          <cell r="BJ345">
            <v>0</v>
          </cell>
        </row>
        <row r="346">
          <cell r="N346">
            <v>52474</v>
          </cell>
          <cell r="O346">
            <v>0</v>
          </cell>
          <cell r="P346">
            <v>0</v>
          </cell>
          <cell r="Q346">
            <v>0</v>
          </cell>
          <cell r="R346">
            <v>0</v>
          </cell>
          <cell r="S346">
            <v>0</v>
          </cell>
          <cell r="AB346">
            <v>0</v>
          </cell>
          <cell r="AC346">
            <v>0</v>
          </cell>
          <cell r="AD346">
            <v>0</v>
          </cell>
          <cell r="AE346">
            <v>0</v>
          </cell>
          <cell r="AF346">
            <v>0</v>
          </cell>
          <cell r="AV346">
            <v>321</v>
          </cell>
          <cell r="AW346">
            <v>52474</v>
          </cell>
          <cell r="AX346">
            <v>0</v>
          </cell>
          <cell r="BA346">
            <v>0</v>
          </cell>
          <cell r="BB346">
            <v>0</v>
          </cell>
          <cell r="BH346">
            <v>48</v>
          </cell>
          <cell r="BI346">
            <v>52474</v>
          </cell>
          <cell r="BJ346">
            <v>0</v>
          </cell>
        </row>
        <row r="347">
          <cell r="N347">
            <v>52504</v>
          </cell>
          <cell r="O347">
            <v>0</v>
          </cell>
          <cell r="P347">
            <v>0</v>
          </cell>
          <cell r="Q347">
            <v>0</v>
          </cell>
          <cell r="R347">
            <v>0</v>
          </cell>
          <cell r="S347">
            <v>0</v>
          </cell>
          <cell r="AB347">
            <v>0</v>
          </cell>
          <cell r="AC347">
            <v>0</v>
          </cell>
          <cell r="AD347">
            <v>0</v>
          </cell>
          <cell r="AE347">
            <v>0</v>
          </cell>
          <cell r="AF347">
            <v>0</v>
          </cell>
          <cell r="AV347">
            <v>322</v>
          </cell>
          <cell r="AW347">
            <v>52504</v>
          </cell>
          <cell r="AX347">
            <v>0</v>
          </cell>
          <cell r="BA347">
            <v>0</v>
          </cell>
          <cell r="BB347">
            <v>0</v>
          </cell>
          <cell r="BH347">
            <v>49</v>
          </cell>
          <cell r="BI347">
            <v>52504</v>
          </cell>
          <cell r="BJ347">
            <v>0</v>
          </cell>
        </row>
        <row r="348">
          <cell r="N348">
            <v>52535</v>
          </cell>
          <cell r="O348">
            <v>0</v>
          </cell>
          <cell r="P348">
            <v>0</v>
          </cell>
          <cell r="Q348">
            <v>0</v>
          </cell>
          <cell r="R348">
            <v>0</v>
          </cell>
          <cell r="S348">
            <v>0</v>
          </cell>
          <cell r="AB348">
            <v>0</v>
          </cell>
          <cell r="AC348">
            <v>0</v>
          </cell>
          <cell r="AD348">
            <v>0</v>
          </cell>
          <cell r="AE348">
            <v>0</v>
          </cell>
          <cell r="AF348">
            <v>0</v>
          </cell>
          <cell r="AV348">
            <v>323</v>
          </cell>
          <cell r="AW348">
            <v>52535</v>
          </cell>
          <cell r="AX348">
            <v>0</v>
          </cell>
          <cell r="BA348">
            <v>0</v>
          </cell>
          <cell r="BB348">
            <v>0</v>
          </cell>
          <cell r="BH348">
            <v>50</v>
          </cell>
          <cell r="BI348">
            <v>52535</v>
          </cell>
          <cell r="BJ348">
            <v>0</v>
          </cell>
        </row>
        <row r="349">
          <cell r="N349">
            <v>52565</v>
          </cell>
          <cell r="O349">
            <v>0</v>
          </cell>
          <cell r="P349">
            <v>0</v>
          </cell>
          <cell r="Q349">
            <v>0</v>
          </cell>
          <cell r="R349">
            <v>0</v>
          </cell>
          <cell r="S349">
            <v>0</v>
          </cell>
          <cell r="AB349">
            <v>0</v>
          </cell>
          <cell r="AC349">
            <v>0</v>
          </cell>
          <cell r="AD349">
            <v>0</v>
          </cell>
          <cell r="AE349">
            <v>0</v>
          </cell>
          <cell r="AF349">
            <v>0</v>
          </cell>
          <cell r="AV349">
            <v>324</v>
          </cell>
          <cell r="AW349">
            <v>52565</v>
          </cell>
          <cell r="AX349">
            <v>0</v>
          </cell>
          <cell r="BA349">
            <v>0</v>
          </cell>
          <cell r="BB349">
            <v>0</v>
          </cell>
          <cell r="BH349">
            <v>51</v>
          </cell>
          <cell r="BI349">
            <v>52565</v>
          </cell>
          <cell r="BJ349">
            <v>0</v>
          </cell>
        </row>
        <row r="350">
          <cell r="N350">
            <v>52596</v>
          </cell>
          <cell r="O350">
            <v>0</v>
          </cell>
          <cell r="P350">
            <v>0</v>
          </cell>
          <cell r="Q350">
            <v>0</v>
          </cell>
          <cell r="R350">
            <v>0</v>
          </cell>
          <cell r="S350">
            <v>0</v>
          </cell>
          <cell r="AB350">
            <v>0</v>
          </cell>
          <cell r="AC350">
            <v>0</v>
          </cell>
          <cell r="AD350">
            <v>0</v>
          </cell>
          <cell r="AE350">
            <v>0</v>
          </cell>
          <cell r="AF350">
            <v>0</v>
          </cell>
          <cell r="AV350">
            <v>325</v>
          </cell>
          <cell r="AW350">
            <v>52596</v>
          </cell>
          <cell r="AX350">
            <v>0</v>
          </cell>
          <cell r="BA350">
            <v>28</v>
          </cell>
          <cell r="BB350">
            <v>0</v>
          </cell>
          <cell r="BH350">
            <v>52</v>
          </cell>
          <cell r="BI350">
            <v>52596</v>
          </cell>
          <cell r="BJ350">
            <v>0</v>
          </cell>
        </row>
        <row r="351">
          <cell r="N351">
            <v>52627</v>
          </cell>
          <cell r="O351">
            <v>0</v>
          </cell>
          <cell r="P351">
            <v>0</v>
          </cell>
          <cell r="Q351">
            <v>0</v>
          </cell>
          <cell r="R351">
            <v>0</v>
          </cell>
          <cell r="S351">
            <v>0</v>
          </cell>
          <cell r="AB351">
            <v>0</v>
          </cell>
          <cell r="AC351">
            <v>0</v>
          </cell>
          <cell r="AD351">
            <v>0</v>
          </cell>
          <cell r="AE351">
            <v>0</v>
          </cell>
          <cell r="AF351">
            <v>0</v>
          </cell>
          <cell r="AV351">
            <v>326</v>
          </cell>
          <cell r="AW351">
            <v>52627</v>
          </cell>
          <cell r="AX351">
            <v>0</v>
          </cell>
          <cell r="BA351">
            <v>0</v>
          </cell>
          <cell r="BB351">
            <v>0</v>
          </cell>
          <cell r="BH351">
            <v>53</v>
          </cell>
          <cell r="BI351">
            <v>52627</v>
          </cell>
          <cell r="BJ351">
            <v>0</v>
          </cell>
        </row>
        <row r="352">
          <cell r="N352">
            <v>52656</v>
          </cell>
          <cell r="O352">
            <v>0</v>
          </cell>
          <cell r="P352">
            <v>0</v>
          </cell>
          <cell r="Q352">
            <v>0</v>
          </cell>
          <cell r="R352">
            <v>0</v>
          </cell>
          <cell r="S352">
            <v>0</v>
          </cell>
          <cell r="AB352">
            <v>0</v>
          </cell>
          <cell r="AC352">
            <v>0</v>
          </cell>
          <cell r="AD352">
            <v>0</v>
          </cell>
          <cell r="AE352">
            <v>0</v>
          </cell>
          <cell r="AF352">
            <v>0</v>
          </cell>
          <cell r="AV352">
            <v>327</v>
          </cell>
          <cell r="AW352">
            <v>52656</v>
          </cell>
          <cell r="AX352">
            <v>0</v>
          </cell>
          <cell r="BA352">
            <v>0</v>
          </cell>
          <cell r="BB352">
            <v>0</v>
          </cell>
          <cell r="BH352">
            <v>54</v>
          </cell>
          <cell r="BI352">
            <v>52656</v>
          </cell>
          <cell r="BJ352">
            <v>0</v>
          </cell>
        </row>
        <row r="353">
          <cell r="N353">
            <v>52687</v>
          </cell>
          <cell r="O353">
            <v>0</v>
          </cell>
          <cell r="P353">
            <v>0</v>
          </cell>
          <cell r="Q353">
            <v>0</v>
          </cell>
          <cell r="R353">
            <v>0</v>
          </cell>
          <cell r="S353">
            <v>0</v>
          </cell>
          <cell r="AB353">
            <v>0</v>
          </cell>
          <cell r="AC353">
            <v>0</v>
          </cell>
          <cell r="AD353">
            <v>0</v>
          </cell>
          <cell r="AE353">
            <v>0</v>
          </cell>
          <cell r="AF353">
            <v>0</v>
          </cell>
          <cell r="AV353">
            <v>328</v>
          </cell>
          <cell r="AW353">
            <v>52687</v>
          </cell>
          <cell r="AX353">
            <v>0</v>
          </cell>
          <cell r="BA353">
            <v>0</v>
          </cell>
          <cell r="BB353">
            <v>0</v>
          </cell>
          <cell r="BH353">
            <v>55</v>
          </cell>
          <cell r="BI353">
            <v>52687</v>
          </cell>
          <cell r="BJ353">
            <v>0</v>
          </cell>
        </row>
        <row r="354">
          <cell r="N354">
            <v>52717</v>
          </cell>
          <cell r="O354">
            <v>0</v>
          </cell>
          <cell r="P354">
            <v>0</v>
          </cell>
          <cell r="Q354">
            <v>0</v>
          </cell>
          <cell r="R354">
            <v>0</v>
          </cell>
          <cell r="S354">
            <v>0</v>
          </cell>
          <cell r="AB354">
            <v>0</v>
          </cell>
          <cell r="AC354">
            <v>0</v>
          </cell>
          <cell r="AD354">
            <v>0</v>
          </cell>
          <cell r="AE354">
            <v>0</v>
          </cell>
          <cell r="AF354">
            <v>0</v>
          </cell>
          <cell r="AV354">
            <v>329</v>
          </cell>
          <cell r="AW354">
            <v>52717</v>
          </cell>
          <cell r="AX354">
            <v>0</v>
          </cell>
          <cell r="BA354">
            <v>0</v>
          </cell>
          <cell r="BB354">
            <v>0</v>
          </cell>
          <cell r="BH354">
            <v>56</v>
          </cell>
          <cell r="BI354">
            <v>52717</v>
          </cell>
          <cell r="BJ354">
            <v>0</v>
          </cell>
        </row>
        <row r="355">
          <cell r="N355">
            <v>52748</v>
          </cell>
          <cell r="O355">
            <v>0</v>
          </cell>
          <cell r="P355">
            <v>0</v>
          </cell>
          <cell r="Q355">
            <v>0</v>
          </cell>
          <cell r="R355">
            <v>0</v>
          </cell>
          <cell r="S355">
            <v>0</v>
          </cell>
          <cell r="AB355">
            <v>28</v>
          </cell>
          <cell r="AC355">
            <v>0</v>
          </cell>
          <cell r="AD355">
            <v>0</v>
          </cell>
          <cell r="AE355">
            <v>0</v>
          </cell>
          <cell r="AF355">
            <v>0</v>
          </cell>
          <cell r="AV355">
            <v>330</v>
          </cell>
          <cell r="AW355">
            <v>52748</v>
          </cell>
          <cell r="AX355">
            <v>0</v>
          </cell>
          <cell r="BA355">
            <v>0</v>
          </cell>
          <cell r="BB355">
            <v>0</v>
          </cell>
          <cell r="BH355">
            <v>57</v>
          </cell>
          <cell r="BI355">
            <v>52748</v>
          </cell>
          <cell r="BJ355">
            <v>0</v>
          </cell>
        </row>
        <row r="356">
          <cell r="N356">
            <v>52778</v>
          </cell>
          <cell r="O356">
            <v>0</v>
          </cell>
          <cell r="P356">
            <v>0</v>
          </cell>
          <cell r="Q356">
            <v>0</v>
          </cell>
          <cell r="R356">
            <v>0</v>
          </cell>
          <cell r="S356">
            <v>0</v>
          </cell>
          <cell r="AB356">
            <v>0</v>
          </cell>
          <cell r="AC356">
            <v>0</v>
          </cell>
          <cell r="AD356">
            <v>0</v>
          </cell>
          <cell r="AE356">
            <v>0</v>
          </cell>
          <cell r="AF356">
            <v>0</v>
          </cell>
          <cell r="AV356">
            <v>331</v>
          </cell>
          <cell r="AW356">
            <v>52778</v>
          </cell>
          <cell r="AX356">
            <v>0</v>
          </cell>
          <cell r="BA356">
            <v>0</v>
          </cell>
          <cell r="BB356">
            <v>0</v>
          </cell>
          <cell r="BH356">
            <v>58</v>
          </cell>
          <cell r="BI356">
            <v>52778</v>
          </cell>
          <cell r="BJ356">
            <v>0</v>
          </cell>
        </row>
        <row r="357">
          <cell r="N357">
            <v>52809</v>
          </cell>
          <cell r="O357">
            <v>0</v>
          </cell>
          <cell r="P357">
            <v>0</v>
          </cell>
          <cell r="Q357">
            <v>0</v>
          </cell>
          <cell r="R357">
            <v>0</v>
          </cell>
          <cell r="S357">
            <v>0</v>
          </cell>
          <cell r="AB357">
            <v>0</v>
          </cell>
          <cell r="AC357">
            <v>0</v>
          </cell>
          <cell r="AD357">
            <v>0</v>
          </cell>
          <cell r="AE357">
            <v>0</v>
          </cell>
          <cell r="AF357">
            <v>0</v>
          </cell>
          <cell r="AV357">
            <v>332</v>
          </cell>
          <cell r="AW357">
            <v>52809</v>
          </cell>
          <cell r="AX357">
            <v>0</v>
          </cell>
          <cell r="BA357">
            <v>0</v>
          </cell>
          <cell r="BB357">
            <v>0</v>
          </cell>
          <cell r="BH357">
            <v>59</v>
          </cell>
          <cell r="BI357">
            <v>52809</v>
          </cell>
          <cell r="BJ357">
            <v>0</v>
          </cell>
        </row>
        <row r="358">
          <cell r="N358">
            <v>52840</v>
          </cell>
          <cell r="O358">
            <v>0</v>
          </cell>
          <cell r="P358">
            <v>0</v>
          </cell>
          <cell r="Q358">
            <v>0</v>
          </cell>
          <cell r="R358">
            <v>0</v>
          </cell>
          <cell r="S358">
            <v>0</v>
          </cell>
          <cell r="AB358">
            <v>0</v>
          </cell>
          <cell r="AC358">
            <v>0</v>
          </cell>
          <cell r="AD358">
            <v>0</v>
          </cell>
          <cell r="AE358">
            <v>0</v>
          </cell>
          <cell r="AF358">
            <v>0</v>
          </cell>
          <cell r="AV358">
            <v>333</v>
          </cell>
          <cell r="AW358">
            <v>52840</v>
          </cell>
          <cell r="AX358">
            <v>0</v>
          </cell>
          <cell r="BA358">
            <v>0</v>
          </cell>
          <cell r="BB358">
            <v>0</v>
          </cell>
          <cell r="BH358">
            <v>60</v>
          </cell>
          <cell r="BI358">
            <v>52840</v>
          </cell>
          <cell r="BJ358">
            <v>0</v>
          </cell>
        </row>
        <row r="359">
          <cell r="N359">
            <v>52870</v>
          </cell>
          <cell r="O359">
            <v>0</v>
          </cell>
          <cell r="P359">
            <v>0</v>
          </cell>
          <cell r="Q359">
            <v>0</v>
          </cell>
          <cell r="R359">
            <v>0</v>
          </cell>
          <cell r="S359">
            <v>0</v>
          </cell>
          <cell r="AB359">
            <v>0</v>
          </cell>
          <cell r="AC359">
            <v>0</v>
          </cell>
          <cell r="AD359">
            <v>0</v>
          </cell>
          <cell r="AE359">
            <v>0</v>
          </cell>
          <cell r="AF359">
            <v>0</v>
          </cell>
          <cell r="AV359">
            <v>334</v>
          </cell>
          <cell r="AW359">
            <v>52870</v>
          </cell>
          <cell r="AX359">
            <v>0</v>
          </cell>
          <cell r="BA359">
            <v>0</v>
          </cell>
          <cell r="BB359">
            <v>0</v>
          </cell>
          <cell r="BH359">
            <v>61</v>
          </cell>
          <cell r="BI359">
            <v>52870</v>
          </cell>
          <cell r="BJ359">
            <v>0</v>
          </cell>
        </row>
        <row r="360">
          <cell r="N360">
            <v>52901</v>
          </cell>
          <cell r="O360">
            <v>0</v>
          </cell>
          <cell r="P360">
            <v>0</v>
          </cell>
          <cell r="Q360">
            <v>0</v>
          </cell>
          <cell r="R360">
            <v>0</v>
          </cell>
          <cell r="S360">
            <v>0</v>
          </cell>
          <cell r="AB360">
            <v>0</v>
          </cell>
          <cell r="AC360">
            <v>0</v>
          </cell>
          <cell r="AD360">
            <v>0</v>
          </cell>
          <cell r="AE360">
            <v>0</v>
          </cell>
          <cell r="AF360">
            <v>0</v>
          </cell>
          <cell r="AV360">
            <v>335</v>
          </cell>
          <cell r="AW360">
            <v>52901</v>
          </cell>
          <cell r="AX360">
            <v>0</v>
          </cell>
          <cell r="BA360">
            <v>0</v>
          </cell>
          <cell r="BB360">
            <v>0</v>
          </cell>
          <cell r="BH360">
            <v>62</v>
          </cell>
          <cell r="BI360">
            <v>52901</v>
          </cell>
          <cell r="BJ360">
            <v>0</v>
          </cell>
        </row>
        <row r="361">
          <cell r="N361">
            <v>52931</v>
          </cell>
          <cell r="O361">
            <v>0</v>
          </cell>
          <cell r="P361">
            <v>0</v>
          </cell>
          <cell r="Q361">
            <v>0</v>
          </cell>
          <cell r="R361">
            <v>0</v>
          </cell>
          <cell r="S361">
            <v>0</v>
          </cell>
          <cell r="AB361">
            <v>0</v>
          </cell>
          <cell r="AC361">
            <v>0</v>
          </cell>
          <cell r="AD361">
            <v>0</v>
          </cell>
          <cell r="AE361">
            <v>0</v>
          </cell>
          <cell r="AF361">
            <v>0</v>
          </cell>
          <cell r="AV361">
            <v>336</v>
          </cell>
          <cell r="AW361">
            <v>52931</v>
          </cell>
          <cell r="AX361">
            <v>0</v>
          </cell>
          <cell r="BA361">
            <v>0</v>
          </cell>
          <cell r="BB361">
            <v>0</v>
          </cell>
          <cell r="BH361">
            <v>63</v>
          </cell>
          <cell r="BI361">
            <v>52931</v>
          </cell>
          <cell r="BJ361">
            <v>0</v>
          </cell>
        </row>
        <row r="362">
          <cell r="N362">
            <v>52962</v>
          </cell>
          <cell r="O362">
            <v>0</v>
          </cell>
          <cell r="P362">
            <v>0</v>
          </cell>
          <cell r="Q362">
            <v>0</v>
          </cell>
          <cell r="R362">
            <v>0</v>
          </cell>
          <cell r="S362">
            <v>0</v>
          </cell>
          <cell r="AB362">
            <v>0</v>
          </cell>
          <cell r="AC362">
            <v>0</v>
          </cell>
          <cell r="AD362">
            <v>0</v>
          </cell>
          <cell r="AE362">
            <v>0</v>
          </cell>
          <cell r="AF362">
            <v>0</v>
          </cell>
          <cell r="AV362">
            <v>337</v>
          </cell>
          <cell r="AW362">
            <v>52962</v>
          </cell>
          <cell r="AX362">
            <v>0</v>
          </cell>
          <cell r="BA362">
            <v>29</v>
          </cell>
          <cell r="BB362">
            <v>0</v>
          </cell>
          <cell r="BH362">
            <v>64</v>
          </cell>
          <cell r="BI362">
            <v>52962</v>
          </cell>
          <cell r="BJ362">
            <v>0</v>
          </cell>
        </row>
        <row r="363">
          <cell r="N363">
            <v>52993</v>
          </cell>
          <cell r="O363">
            <v>0</v>
          </cell>
          <cell r="P363">
            <v>0</v>
          </cell>
          <cell r="Q363">
            <v>0</v>
          </cell>
          <cell r="R363">
            <v>0</v>
          </cell>
          <cell r="S363">
            <v>0</v>
          </cell>
          <cell r="AB363">
            <v>0</v>
          </cell>
          <cell r="AC363">
            <v>0</v>
          </cell>
          <cell r="AD363">
            <v>0</v>
          </cell>
          <cell r="AE363">
            <v>0</v>
          </cell>
          <cell r="AF363">
            <v>0</v>
          </cell>
          <cell r="AV363">
            <v>338</v>
          </cell>
          <cell r="AW363">
            <v>52993</v>
          </cell>
          <cell r="AX363">
            <v>0</v>
          </cell>
          <cell r="BA363">
            <v>0</v>
          </cell>
          <cell r="BB363">
            <v>0</v>
          </cell>
          <cell r="BH363">
            <v>65</v>
          </cell>
          <cell r="BI363">
            <v>52993</v>
          </cell>
          <cell r="BJ363">
            <v>0</v>
          </cell>
        </row>
        <row r="364">
          <cell r="N364">
            <v>53021</v>
          </cell>
          <cell r="O364">
            <v>0</v>
          </cell>
          <cell r="P364">
            <v>0</v>
          </cell>
          <cell r="Q364">
            <v>0</v>
          </cell>
          <cell r="R364">
            <v>0</v>
          </cell>
          <cell r="S364">
            <v>0</v>
          </cell>
          <cell r="AB364">
            <v>0</v>
          </cell>
          <cell r="AC364">
            <v>0</v>
          </cell>
          <cell r="AD364">
            <v>0</v>
          </cell>
          <cell r="AE364">
            <v>0</v>
          </cell>
          <cell r="AF364">
            <v>0</v>
          </cell>
          <cell r="AV364">
            <v>339</v>
          </cell>
          <cell r="AW364">
            <v>53021</v>
          </cell>
          <cell r="AX364">
            <v>0</v>
          </cell>
          <cell r="BA364">
            <v>0</v>
          </cell>
          <cell r="BB364">
            <v>0</v>
          </cell>
          <cell r="BH364">
            <v>66</v>
          </cell>
          <cell r="BI364">
            <v>53021</v>
          </cell>
          <cell r="BJ364">
            <v>0</v>
          </cell>
        </row>
        <row r="365">
          <cell r="N365">
            <v>53052</v>
          </cell>
          <cell r="O365">
            <v>0</v>
          </cell>
          <cell r="P365">
            <v>0</v>
          </cell>
          <cell r="Q365">
            <v>0</v>
          </cell>
          <cell r="R365">
            <v>0</v>
          </cell>
          <cell r="S365">
            <v>0</v>
          </cell>
          <cell r="AB365">
            <v>0</v>
          </cell>
          <cell r="AC365">
            <v>0</v>
          </cell>
          <cell r="AD365">
            <v>0</v>
          </cell>
          <cell r="AE365">
            <v>0</v>
          </cell>
          <cell r="AF365">
            <v>0</v>
          </cell>
          <cell r="AV365">
            <v>340</v>
          </cell>
          <cell r="AW365">
            <v>53052</v>
          </cell>
          <cell r="AX365">
            <v>0</v>
          </cell>
          <cell r="BA365">
            <v>0</v>
          </cell>
          <cell r="BB365">
            <v>0</v>
          </cell>
          <cell r="BH365">
            <v>67</v>
          </cell>
          <cell r="BI365">
            <v>53052</v>
          </cell>
          <cell r="BJ365">
            <v>0</v>
          </cell>
        </row>
        <row r="366">
          <cell r="N366">
            <v>53082</v>
          </cell>
          <cell r="O366">
            <v>0</v>
          </cell>
          <cell r="P366">
            <v>0</v>
          </cell>
          <cell r="Q366">
            <v>0</v>
          </cell>
          <cell r="R366">
            <v>0</v>
          </cell>
          <cell r="S366">
            <v>0</v>
          </cell>
          <cell r="AB366">
            <v>0</v>
          </cell>
          <cell r="AC366">
            <v>0</v>
          </cell>
          <cell r="AD366">
            <v>0</v>
          </cell>
          <cell r="AE366">
            <v>0</v>
          </cell>
          <cell r="AF366">
            <v>0</v>
          </cell>
          <cell r="AV366">
            <v>341</v>
          </cell>
          <cell r="AW366">
            <v>53082</v>
          </cell>
          <cell r="AX366">
            <v>0</v>
          </cell>
          <cell r="BA366">
            <v>0</v>
          </cell>
          <cell r="BB366">
            <v>0</v>
          </cell>
          <cell r="BH366">
            <v>68</v>
          </cell>
          <cell r="BI366">
            <v>53082</v>
          </cell>
          <cell r="BJ366">
            <v>0</v>
          </cell>
        </row>
        <row r="367">
          <cell r="N367">
            <v>53113</v>
          </cell>
          <cell r="O367">
            <v>0</v>
          </cell>
          <cell r="P367">
            <v>0</v>
          </cell>
          <cell r="Q367">
            <v>0</v>
          </cell>
          <cell r="R367">
            <v>0</v>
          </cell>
          <cell r="S367">
            <v>0</v>
          </cell>
          <cell r="AB367">
            <v>29</v>
          </cell>
          <cell r="AC367">
            <v>0</v>
          </cell>
          <cell r="AD367">
            <v>0</v>
          </cell>
          <cell r="AE367">
            <v>0</v>
          </cell>
          <cell r="AF367">
            <v>0</v>
          </cell>
          <cell r="AV367">
            <v>342</v>
          </cell>
          <cell r="AW367">
            <v>53113</v>
          </cell>
          <cell r="AX367">
            <v>0</v>
          </cell>
          <cell r="BA367">
            <v>0</v>
          </cell>
          <cell r="BB367">
            <v>0</v>
          </cell>
          <cell r="BH367">
            <v>69</v>
          </cell>
          <cell r="BI367">
            <v>53113</v>
          </cell>
          <cell r="BJ367">
            <v>0</v>
          </cell>
        </row>
        <row r="368">
          <cell r="N368">
            <v>53143</v>
          </cell>
          <cell r="O368">
            <v>0</v>
          </cell>
          <cell r="P368">
            <v>0</v>
          </cell>
          <cell r="Q368">
            <v>0</v>
          </cell>
          <cell r="R368">
            <v>0</v>
          </cell>
          <cell r="S368">
            <v>0</v>
          </cell>
          <cell r="AB368">
            <v>0</v>
          </cell>
          <cell r="AC368">
            <v>0</v>
          </cell>
          <cell r="AD368">
            <v>0</v>
          </cell>
          <cell r="AE368">
            <v>0</v>
          </cell>
          <cell r="AF368">
            <v>0</v>
          </cell>
          <cell r="AV368">
            <v>343</v>
          </cell>
          <cell r="AW368">
            <v>53143</v>
          </cell>
          <cell r="AX368">
            <v>0</v>
          </cell>
          <cell r="BA368">
            <v>0</v>
          </cell>
          <cell r="BB368">
            <v>0</v>
          </cell>
          <cell r="BH368">
            <v>70</v>
          </cell>
          <cell r="BI368">
            <v>53143</v>
          </cell>
          <cell r="BJ368">
            <v>0</v>
          </cell>
        </row>
        <row r="369">
          <cell r="N369">
            <v>53174</v>
          </cell>
          <cell r="O369">
            <v>0</v>
          </cell>
          <cell r="P369">
            <v>0</v>
          </cell>
          <cell r="Q369">
            <v>0</v>
          </cell>
          <cell r="R369">
            <v>0</v>
          </cell>
          <cell r="S369">
            <v>0</v>
          </cell>
          <cell r="AB369">
            <v>0</v>
          </cell>
          <cell r="AC369">
            <v>0</v>
          </cell>
          <cell r="AD369">
            <v>0</v>
          </cell>
          <cell r="AE369">
            <v>0</v>
          </cell>
          <cell r="AF369">
            <v>0</v>
          </cell>
          <cell r="AV369">
            <v>344</v>
          </cell>
          <cell r="AW369">
            <v>53174</v>
          </cell>
          <cell r="AX369">
            <v>0</v>
          </cell>
          <cell r="BA369">
            <v>0</v>
          </cell>
          <cell r="BB369">
            <v>0</v>
          </cell>
          <cell r="BH369">
            <v>71</v>
          </cell>
          <cell r="BI369">
            <v>53174</v>
          </cell>
          <cell r="BJ369">
            <v>0</v>
          </cell>
        </row>
        <row r="370">
          <cell r="N370">
            <v>53205</v>
          </cell>
          <cell r="O370">
            <v>0</v>
          </cell>
          <cell r="P370">
            <v>0</v>
          </cell>
          <cell r="Q370">
            <v>0</v>
          </cell>
          <cell r="R370">
            <v>0</v>
          </cell>
          <cell r="S370">
            <v>0</v>
          </cell>
          <cell r="AB370">
            <v>0</v>
          </cell>
          <cell r="AC370">
            <v>0</v>
          </cell>
          <cell r="AD370">
            <v>0</v>
          </cell>
          <cell r="AE370">
            <v>0</v>
          </cell>
          <cell r="AF370">
            <v>0</v>
          </cell>
          <cell r="AV370">
            <v>345</v>
          </cell>
          <cell r="AW370">
            <v>53205</v>
          </cell>
          <cell r="AX370">
            <v>0</v>
          </cell>
          <cell r="BA370">
            <v>0</v>
          </cell>
          <cell r="BB370">
            <v>0</v>
          </cell>
          <cell r="BH370">
            <v>72</v>
          </cell>
          <cell r="BI370">
            <v>53205</v>
          </cell>
          <cell r="BJ370">
            <v>0</v>
          </cell>
        </row>
        <row r="371">
          <cell r="N371">
            <v>53235</v>
          </cell>
          <cell r="O371">
            <v>0</v>
          </cell>
          <cell r="P371">
            <v>0</v>
          </cell>
          <cell r="Q371">
            <v>0</v>
          </cell>
          <cell r="R371">
            <v>0</v>
          </cell>
          <cell r="S371">
            <v>0</v>
          </cell>
          <cell r="AB371">
            <v>0</v>
          </cell>
          <cell r="AC371">
            <v>0</v>
          </cell>
          <cell r="AD371">
            <v>0</v>
          </cell>
          <cell r="AE371">
            <v>0</v>
          </cell>
          <cell r="AF371">
            <v>0</v>
          </cell>
          <cell r="AV371">
            <v>346</v>
          </cell>
          <cell r="AW371">
            <v>53235</v>
          </cell>
          <cell r="AX371">
            <v>0</v>
          </cell>
          <cell r="BA371">
            <v>0</v>
          </cell>
          <cell r="BB371">
            <v>0</v>
          </cell>
          <cell r="BH371">
            <v>73</v>
          </cell>
          <cell r="BI371">
            <v>53235</v>
          </cell>
          <cell r="BJ371">
            <v>0</v>
          </cell>
        </row>
        <row r="372">
          <cell r="N372">
            <v>53266</v>
          </cell>
          <cell r="O372">
            <v>0</v>
          </cell>
          <cell r="P372">
            <v>0</v>
          </cell>
          <cell r="Q372">
            <v>0</v>
          </cell>
          <cell r="R372">
            <v>0</v>
          </cell>
          <cell r="S372">
            <v>0</v>
          </cell>
          <cell r="AB372">
            <v>0</v>
          </cell>
          <cell r="AC372">
            <v>0</v>
          </cell>
          <cell r="AD372">
            <v>0</v>
          </cell>
          <cell r="AE372">
            <v>0</v>
          </cell>
          <cell r="AF372">
            <v>0</v>
          </cell>
          <cell r="AV372">
            <v>347</v>
          </cell>
          <cell r="AW372">
            <v>53266</v>
          </cell>
          <cell r="AX372">
            <v>0</v>
          </cell>
          <cell r="BA372">
            <v>0</v>
          </cell>
          <cell r="BB372">
            <v>0</v>
          </cell>
          <cell r="BH372">
            <v>74</v>
          </cell>
          <cell r="BI372">
            <v>53266</v>
          </cell>
          <cell r="BJ372">
            <v>0</v>
          </cell>
        </row>
        <row r="373">
          <cell r="N373">
            <v>53296</v>
          </cell>
          <cell r="O373">
            <v>0</v>
          </cell>
          <cell r="P373">
            <v>0</v>
          </cell>
          <cell r="Q373">
            <v>0</v>
          </cell>
          <cell r="R373">
            <v>0</v>
          </cell>
          <cell r="S373">
            <v>0</v>
          </cell>
          <cell r="AB373">
            <v>0</v>
          </cell>
          <cell r="AC373">
            <v>0</v>
          </cell>
          <cell r="AD373">
            <v>0</v>
          </cell>
          <cell r="AE373">
            <v>0</v>
          </cell>
          <cell r="AF373">
            <v>0</v>
          </cell>
          <cell r="AV373">
            <v>348</v>
          </cell>
          <cell r="AW373">
            <v>53296</v>
          </cell>
          <cell r="AX373">
            <v>0</v>
          </cell>
          <cell r="BA373">
            <v>0</v>
          </cell>
          <cell r="BB373">
            <v>0</v>
          </cell>
          <cell r="BH373">
            <v>75</v>
          </cell>
          <cell r="BI373">
            <v>53296</v>
          </cell>
          <cell r="BJ373">
            <v>0</v>
          </cell>
        </row>
        <row r="374">
          <cell r="N374">
            <v>53327</v>
          </cell>
          <cell r="O374">
            <v>0</v>
          </cell>
          <cell r="P374">
            <v>0</v>
          </cell>
          <cell r="Q374">
            <v>0</v>
          </cell>
          <cell r="R374">
            <v>0</v>
          </cell>
          <cell r="S374">
            <v>0</v>
          </cell>
          <cell r="AB374">
            <v>0</v>
          </cell>
          <cell r="AC374">
            <v>0</v>
          </cell>
          <cell r="AD374">
            <v>0</v>
          </cell>
          <cell r="AE374">
            <v>0</v>
          </cell>
          <cell r="AF374">
            <v>0</v>
          </cell>
          <cell r="AV374">
            <v>349</v>
          </cell>
          <cell r="AW374">
            <v>53327</v>
          </cell>
          <cell r="AX374">
            <v>0</v>
          </cell>
          <cell r="BA374">
            <v>30</v>
          </cell>
          <cell r="BB374">
            <v>0</v>
          </cell>
          <cell r="BH374">
            <v>76</v>
          </cell>
          <cell r="BI374">
            <v>53327</v>
          </cell>
          <cell r="BJ374">
            <v>0</v>
          </cell>
        </row>
        <row r="375">
          <cell r="N375">
            <v>53358</v>
          </cell>
          <cell r="O375">
            <v>0</v>
          </cell>
          <cell r="P375">
            <v>0</v>
          </cell>
          <cell r="Q375">
            <v>0</v>
          </cell>
          <cell r="R375">
            <v>0</v>
          </cell>
          <cell r="S375">
            <v>0</v>
          </cell>
          <cell r="AB375">
            <v>0</v>
          </cell>
          <cell r="AC375">
            <v>0</v>
          </cell>
          <cell r="AD375">
            <v>0</v>
          </cell>
          <cell r="AE375">
            <v>0</v>
          </cell>
          <cell r="AF375">
            <v>0</v>
          </cell>
          <cell r="AV375">
            <v>350</v>
          </cell>
          <cell r="AW375">
            <v>53358</v>
          </cell>
          <cell r="AX375">
            <v>0</v>
          </cell>
          <cell r="BA375">
            <v>0</v>
          </cell>
          <cell r="BB375">
            <v>0</v>
          </cell>
          <cell r="BH375">
            <v>77</v>
          </cell>
          <cell r="BI375">
            <v>53358</v>
          </cell>
          <cell r="BJ375">
            <v>0</v>
          </cell>
        </row>
        <row r="376">
          <cell r="N376">
            <v>53386</v>
          </cell>
          <cell r="O376">
            <v>0</v>
          </cell>
          <cell r="P376">
            <v>0</v>
          </cell>
          <cell r="Q376">
            <v>0</v>
          </cell>
          <cell r="R376">
            <v>0</v>
          </cell>
          <cell r="S376">
            <v>0</v>
          </cell>
          <cell r="AB376">
            <v>0</v>
          </cell>
          <cell r="AC376">
            <v>0</v>
          </cell>
          <cell r="AD376">
            <v>0</v>
          </cell>
          <cell r="AE376">
            <v>0</v>
          </cell>
          <cell r="AF376">
            <v>0</v>
          </cell>
          <cell r="AV376">
            <v>351</v>
          </cell>
          <cell r="AW376">
            <v>53386</v>
          </cell>
          <cell r="AX376">
            <v>0</v>
          </cell>
          <cell r="BA376">
            <v>0</v>
          </cell>
          <cell r="BB376">
            <v>0</v>
          </cell>
          <cell r="BH376">
            <v>78</v>
          </cell>
          <cell r="BI376">
            <v>53386</v>
          </cell>
          <cell r="BJ376">
            <v>0</v>
          </cell>
        </row>
        <row r="377">
          <cell r="N377">
            <v>53417</v>
          </cell>
          <cell r="O377">
            <v>0</v>
          </cell>
          <cell r="P377">
            <v>0</v>
          </cell>
          <cell r="Q377">
            <v>0</v>
          </cell>
          <cell r="R377">
            <v>0</v>
          </cell>
          <cell r="S377">
            <v>0</v>
          </cell>
          <cell r="AB377">
            <v>0</v>
          </cell>
          <cell r="AC377">
            <v>0</v>
          </cell>
          <cell r="AD377">
            <v>0</v>
          </cell>
          <cell r="AE377">
            <v>0</v>
          </cell>
          <cell r="AF377">
            <v>0</v>
          </cell>
          <cell r="AV377">
            <v>352</v>
          </cell>
          <cell r="AW377">
            <v>53417</v>
          </cell>
          <cell r="AX377">
            <v>0</v>
          </cell>
          <cell r="BA377">
            <v>0</v>
          </cell>
          <cell r="BB377">
            <v>0</v>
          </cell>
          <cell r="BH377">
            <v>79</v>
          </cell>
          <cell r="BI377">
            <v>53417</v>
          </cell>
          <cell r="BJ377">
            <v>0</v>
          </cell>
        </row>
        <row r="378">
          <cell r="N378">
            <v>53447</v>
          </cell>
          <cell r="O378">
            <v>0</v>
          </cell>
          <cell r="P378">
            <v>0</v>
          </cell>
          <cell r="Q378">
            <v>0</v>
          </cell>
          <cell r="R378">
            <v>0</v>
          </cell>
          <cell r="S378">
            <v>0</v>
          </cell>
          <cell r="AB378">
            <v>0</v>
          </cell>
          <cell r="AC378">
            <v>0</v>
          </cell>
          <cell r="AD378">
            <v>0</v>
          </cell>
          <cell r="AE378">
            <v>0</v>
          </cell>
          <cell r="AF378">
            <v>0</v>
          </cell>
          <cell r="AV378">
            <v>353</v>
          </cell>
          <cell r="AW378">
            <v>53447</v>
          </cell>
          <cell r="AX378">
            <v>0</v>
          </cell>
          <cell r="BA378">
            <v>0</v>
          </cell>
          <cell r="BB378">
            <v>0</v>
          </cell>
          <cell r="BH378">
            <v>80</v>
          </cell>
          <cell r="BI378">
            <v>53447</v>
          </cell>
          <cell r="BJ378">
            <v>0</v>
          </cell>
        </row>
        <row r="379">
          <cell r="N379">
            <v>53478</v>
          </cell>
          <cell r="O379">
            <v>0</v>
          </cell>
          <cell r="P379">
            <v>0</v>
          </cell>
          <cell r="Q379">
            <v>0</v>
          </cell>
          <cell r="R379">
            <v>0</v>
          </cell>
          <cell r="S379">
            <v>0</v>
          </cell>
          <cell r="AB379">
            <v>30</v>
          </cell>
          <cell r="AC379">
            <v>0</v>
          </cell>
          <cell r="AD379">
            <v>0</v>
          </cell>
          <cell r="AE379">
            <v>0</v>
          </cell>
          <cell r="AF379">
            <v>0</v>
          </cell>
          <cell r="AV379">
            <v>354</v>
          </cell>
          <cell r="AW379">
            <v>53478</v>
          </cell>
          <cell r="AX379">
            <v>0</v>
          </cell>
          <cell r="BA379">
            <v>0</v>
          </cell>
          <cell r="BB379">
            <v>0</v>
          </cell>
          <cell r="BH379">
            <v>81</v>
          </cell>
          <cell r="BI379">
            <v>53478</v>
          </cell>
          <cell r="BJ379">
            <v>0</v>
          </cell>
        </row>
        <row r="380">
          <cell r="N380">
            <v>53508</v>
          </cell>
          <cell r="O380">
            <v>0</v>
          </cell>
          <cell r="P380">
            <v>0</v>
          </cell>
          <cell r="Q380">
            <v>0</v>
          </cell>
          <cell r="R380">
            <v>0</v>
          </cell>
          <cell r="S380">
            <v>0</v>
          </cell>
          <cell r="AB380">
            <v>0</v>
          </cell>
          <cell r="AC380">
            <v>0</v>
          </cell>
          <cell r="AD380">
            <v>0</v>
          </cell>
          <cell r="AE380">
            <v>0</v>
          </cell>
          <cell r="AF380">
            <v>0</v>
          </cell>
          <cell r="AV380">
            <v>355</v>
          </cell>
          <cell r="AW380">
            <v>53508</v>
          </cell>
          <cell r="AX380">
            <v>0</v>
          </cell>
          <cell r="BA380">
            <v>0</v>
          </cell>
          <cell r="BB380">
            <v>0</v>
          </cell>
          <cell r="BH380">
            <v>82</v>
          </cell>
          <cell r="BI380">
            <v>53508</v>
          </cell>
          <cell r="BJ380">
            <v>0</v>
          </cell>
        </row>
        <row r="381">
          <cell r="N381">
            <v>53539</v>
          </cell>
          <cell r="O381">
            <v>0</v>
          </cell>
          <cell r="P381">
            <v>0</v>
          </cell>
          <cell r="Q381">
            <v>0</v>
          </cell>
          <cell r="R381">
            <v>0</v>
          </cell>
          <cell r="S381">
            <v>0</v>
          </cell>
          <cell r="AB381">
            <v>0</v>
          </cell>
          <cell r="AC381">
            <v>0</v>
          </cell>
          <cell r="AD381">
            <v>0</v>
          </cell>
          <cell r="AE381">
            <v>0</v>
          </cell>
          <cell r="AF381">
            <v>0</v>
          </cell>
          <cell r="AV381">
            <v>356</v>
          </cell>
          <cell r="AW381">
            <v>53539</v>
          </cell>
          <cell r="AX381">
            <v>0</v>
          </cell>
          <cell r="BA381">
            <v>0</v>
          </cell>
          <cell r="BB381">
            <v>0</v>
          </cell>
          <cell r="BH381">
            <v>83</v>
          </cell>
          <cell r="BI381">
            <v>53539</v>
          </cell>
          <cell r="BJ381">
            <v>0</v>
          </cell>
        </row>
        <row r="382">
          <cell r="N382">
            <v>53570</v>
          </cell>
          <cell r="O382">
            <v>0</v>
          </cell>
          <cell r="P382">
            <v>0</v>
          </cell>
          <cell r="Q382">
            <v>0</v>
          </cell>
          <cell r="R382">
            <v>0</v>
          </cell>
          <cell r="S382">
            <v>0</v>
          </cell>
          <cell r="AB382">
            <v>0</v>
          </cell>
          <cell r="AC382">
            <v>0</v>
          </cell>
          <cell r="AD382">
            <v>0</v>
          </cell>
          <cell r="AE382">
            <v>0</v>
          </cell>
          <cell r="AF382">
            <v>0</v>
          </cell>
          <cell r="AV382">
            <v>357</v>
          </cell>
          <cell r="AW382">
            <v>53570</v>
          </cell>
          <cell r="AX382">
            <v>0</v>
          </cell>
          <cell r="BA382">
            <v>0</v>
          </cell>
          <cell r="BB382">
            <v>0</v>
          </cell>
          <cell r="BH382">
            <v>84</v>
          </cell>
          <cell r="BI382">
            <v>53570</v>
          </cell>
          <cell r="BJ382">
            <v>0</v>
          </cell>
        </row>
        <row r="383">
          <cell r="N383">
            <v>53600</v>
          </cell>
          <cell r="O383">
            <v>0</v>
          </cell>
          <cell r="P383">
            <v>0</v>
          </cell>
          <cell r="Q383">
            <v>0</v>
          </cell>
          <cell r="R383">
            <v>0</v>
          </cell>
          <cell r="S383">
            <v>0</v>
          </cell>
          <cell r="AB383">
            <v>0</v>
          </cell>
          <cell r="AC383">
            <v>0</v>
          </cell>
          <cell r="AD383">
            <v>0</v>
          </cell>
          <cell r="AE383">
            <v>0</v>
          </cell>
          <cell r="AF383">
            <v>0</v>
          </cell>
          <cell r="AV383">
            <v>358</v>
          </cell>
          <cell r="AW383">
            <v>53600</v>
          </cell>
          <cell r="AX383">
            <v>0</v>
          </cell>
          <cell r="BA383">
            <v>0</v>
          </cell>
          <cell r="BB383">
            <v>0</v>
          </cell>
          <cell r="BH383">
            <v>85</v>
          </cell>
          <cell r="BI383">
            <v>53600</v>
          </cell>
          <cell r="BJ383">
            <v>0</v>
          </cell>
        </row>
        <row r="384">
          <cell r="N384">
            <v>53631</v>
          </cell>
          <cell r="O384">
            <v>0</v>
          </cell>
          <cell r="P384">
            <v>0</v>
          </cell>
          <cell r="Q384">
            <v>0</v>
          </cell>
          <cell r="R384">
            <v>0</v>
          </cell>
          <cell r="S384">
            <v>0</v>
          </cell>
          <cell r="AB384">
            <v>0</v>
          </cell>
          <cell r="AC384">
            <v>0</v>
          </cell>
          <cell r="AD384">
            <v>0</v>
          </cell>
          <cell r="AE384">
            <v>0</v>
          </cell>
          <cell r="AF384">
            <v>0</v>
          </cell>
          <cell r="AV384">
            <v>359</v>
          </cell>
          <cell r="AW384">
            <v>53631</v>
          </cell>
          <cell r="AX384">
            <v>0</v>
          </cell>
          <cell r="BA384">
            <v>0</v>
          </cell>
          <cell r="BB384">
            <v>0</v>
          </cell>
          <cell r="BH384">
            <v>86</v>
          </cell>
          <cell r="BI384">
            <v>53631</v>
          </cell>
          <cell r="BJ384">
            <v>0</v>
          </cell>
        </row>
        <row r="385">
          <cell r="N385">
            <v>53661</v>
          </cell>
          <cell r="O385">
            <v>0</v>
          </cell>
          <cell r="P385">
            <v>0</v>
          </cell>
          <cell r="Q385">
            <v>0</v>
          </cell>
          <cell r="R385">
            <v>0</v>
          </cell>
          <cell r="S385">
            <v>0</v>
          </cell>
          <cell r="AB385">
            <v>0</v>
          </cell>
          <cell r="AC385">
            <v>0</v>
          </cell>
          <cell r="AD385">
            <v>0</v>
          </cell>
          <cell r="AE385">
            <v>0</v>
          </cell>
          <cell r="AF385">
            <v>0</v>
          </cell>
          <cell r="AV385">
            <v>360</v>
          </cell>
          <cell r="AW385">
            <v>53661</v>
          </cell>
          <cell r="AX385">
            <v>0</v>
          </cell>
          <cell r="BA385">
            <v>0</v>
          </cell>
          <cell r="BB385">
            <v>0</v>
          </cell>
          <cell r="BH385">
            <v>87</v>
          </cell>
          <cell r="BI385">
            <v>53661</v>
          </cell>
          <cell r="BJ385">
            <v>0</v>
          </cell>
        </row>
        <row r="386">
          <cell r="N386">
            <v>53692</v>
          </cell>
          <cell r="O386">
            <v>0</v>
          </cell>
          <cell r="P386">
            <v>0</v>
          </cell>
          <cell r="Q386">
            <v>0</v>
          </cell>
          <cell r="R386">
            <v>0</v>
          </cell>
          <cell r="S386">
            <v>0</v>
          </cell>
          <cell r="AB386">
            <v>0</v>
          </cell>
          <cell r="AC386">
            <v>0</v>
          </cell>
          <cell r="AD386">
            <v>0</v>
          </cell>
          <cell r="AE386">
            <v>0</v>
          </cell>
          <cell r="AF386">
            <v>0</v>
          </cell>
          <cell r="AV386">
            <v>361</v>
          </cell>
          <cell r="AW386">
            <v>53692</v>
          </cell>
          <cell r="AX386">
            <v>0</v>
          </cell>
          <cell r="BA386">
            <v>31</v>
          </cell>
          <cell r="BB386">
            <v>0</v>
          </cell>
          <cell r="BH386">
            <v>88</v>
          </cell>
          <cell r="BI386">
            <v>53692</v>
          </cell>
          <cell r="BJ386">
            <v>0</v>
          </cell>
        </row>
        <row r="387">
          <cell r="N387">
            <v>53723</v>
          </cell>
          <cell r="O387">
            <v>0</v>
          </cell>
          <cell r="P387">
            <v>0</v>
          </cell>
          <cell r="Q387">
            <v>0</v>
          </cell>
          <cell r="R387">
            <v>0</v>
          </cell>
          <cell r="S387">
            <v>0</v>
          </cell>
          <cell r="AB387">
            <v>0</v>
          </cell>
          <cell r="AC387">
            <v>0</v>
          </cell>
          <cell r="AD387">
            <v>0</v>
          </cell>
          <cell r="AE387">
            <v>0</v>
          </cell>
          <cell r="AF387">
            <v>0</v>
          </cell>
          <cell r="AV387">
            <v>362</v>
          </cell>
          <cell r="AW387">
            <v>53723</v>
          </cell>
          <cell r="AX387">
            <v>0</v>
          </cell>
          <cell r="BA387">
            <v>0</v>
          </cell>
          <cell r="BB387">
            <v>0</v>
          </cell>
          <cell r="BH387">
            <v>89</v>
          </cell>
          <cell r="BI387">
            <v>53723</v>
          </cell>
          <cell r="BJ387">
            <v>0</v>
          </cell>
        </row>
        <row r="388">
          <cell r="N388">
            <v>53751</v>
          </cell>
          <cell r="O388">
            <v>0</v>
          </cell>
          <cell r="P388">
            <v>0</v>
          </cell>
          <cell r="Q388">
            <v>0</v>
          </cell>
          <cell r="R388">
            <v>0</v>
          </cell>
          <cell r="S388">
            <v>0</v>
          </cell>
          <cell r="AB388">
            <v>0</v>
          </cell>
          <cell r="AC388">
            <v>0</v>
          </cell>
          <cell r="AD388">
            <v>0</v>
          </cell>
          <cell r="AE388">
            <v>0</v>
          </cell>
          <cell r="AF388">
            <v>0</v>
          </cell>
          <cell r="AV388">
            <v>363</v>
          </cell>
          <cell r="AW388">
            <v>53751</v>
          </cell>
          <cell r="AX388">
            <v>0</v>
          </cell>
          <cell r="BA388">
            <v>0</v>
          </cell>
          <cell r="BB388">
            <v>0</v>
          </cell>
          <cell r="BH388">
            <v>90</v>
          </cell>
          <cell r="BI388">
            <v>53751</v>
          </cell>
          <cell r="BJ388">
            <v>0</v>
          </cell>
        </row>
        <row r="389">
          <cell r="N389">
            <v>53782</v>
          </cell>
          <cell r="O389">
            <v>0</v>
          </cell>
          <cell r="P389">
            <v>0</v>
          </cell>
          <cell r="Q389">
            <v>0</v>
          </cell>
          <cell r="R389">
            <v>0</v>
          </cell>
          <cell r="S389">
            <v>0</v>
          </cell>
          <cell r="AB389">
            <v>0</v>
          </cell>
          <cell r="AC389">
            <v>0</v>
          </cell>
          <cell r="AD389">
            <v>0</v>
          </cell>
          <cell r="AE389">
            <v>0</v>
          </cell>
          <cell r="AF389">
            <v>0</v>
          </cell>
          <cell r="AV389">
            <v>364</v>
          </cell>
          <cell r="AW389">
            <v>53782</v>
          </cell>
          <cell r="AX389">
            <v>0</v>
          </cell>
          <cell r="BA389">
            <v>0</v>
          </cell>
          <cell r="BB389">
            <v>0</v>
          </cell>
          <cell r="BH389">
            <v>91</v>
          </cell>
          <cell r="BI389">
            <v>53782</v>
          </cell>
          <cell r="BJ389">
            <v>0</v>
          </cell>
        </row>
        <row r="390">
          <cell r="N390">
            <v>53812</v>
          </cell>
          <cell r="O390">
            <v>0</v>
          </cell>
          <cell r="P390">
            <v>0</v>
          </cell>
          <cell r="Q390">
            <v>0</v>
          </cell>
          <cell r="R390">
            <v>0</v>
          </cell>
          <cell r="S390">
            <v>0</v>
          </cell>
          <cell r="AB390">
            <v>0</v>
          </cell>
          <cell r="AC390">
            <v>0</v>
          </cell>
          <cell r="AD390">
            <v>0</v>
          </cell>
          <cell r="AE390">
            <v>0</v>
          </cell>
          <cell r="AF390">
            <v>0</v>
          </cell>
          <cell r="AV390">
            <v>365</v>
          </cell>
          <cell r="AW390">
            <v>53812</v>
          </cell>
          <cell r="AX390">
            <v>0</v>
          </cell>
          <cell r="BA390">
            <v>0</v>
          </cell>
          <cell r="BB390">
            <v>0</v>
          </cell>
          <cell r="BH390">
            <v>92</v>
          </cell>
          <cell r="BI390">
            <v>53812</v>
          </cell>
          <cell r="BJ390">
            <v>0</v>
          </cell>
        </row>
        <row r="391">
          <cell r="N391">
            <v>53843</v>
          </cell>
          <cell r="O391">
            <v>0</v>
          </cell>
          <cell r="P391">
            <v>0</v>
          </cell>
          <cell r="Q391">
            <v>0</v>
          </cell>
          <cell r="R391">
            <v>0</v>
          </cell>
          <cell r="S391">
            <v>0</v>
          </cell>
          <cell r="AB391">
            <v>31</v>
          </cell>
          <cell r="AC391">
            <v>0</v>
          </cell>
          <cell r="AD391">
            <v>0</v>
          </cell>
          <cell r="AE391">
            <v>0</v>
          </cell>
          <cell r="AF391">
            <v>0</v>
          </cell>
          <cell r="AV391">
            <v>366</v>
          </cell>
          <cell r="AW391">
            <v>53843</v>
          </cell>
          <cell r="AX391">
            <v>0</v>
          </cell>
          <cell r="BA391">
            <v>0</v>
          </cell>
          <cell r="BB391">
            <v>0</v>
          </cell>
          <cell r="BH391">
            <v>93</v>
          </cell>
          <cell r="BI391">
            <v>53843</v>
          </cell>
          <cell r="BJ391">
            <v>0</v>
          </cell>
        </row>
        <row r="392">
          <cell r="N392">
            <v>53873</v>
          </cell>
          <cell r="O392">
            <v>0</v>
          </cell>
          <cell r="P392">
            <v>0</v>
          </cell>
          <cell r="Q392">
            <v>0</v>
          </cell>
          <cell r="R392">
            <v>0</v>
          </cell>
          <cell r="S392">
            <v>0</v>
          </cell>
          <cell r="AB392">
            <v>0</v>
          </cell>
          <cell r="AC392">
            <v>0</v>
          </cell>
          <cell r="AD392">
            <v>0</v>
          </cell>
          <cell r="AE392">
            <v>0</v>
          </cell>
          <cell r="AF392">
            <v>0</v>
          </cell>
          <cell r="AV392">
            <v>367</v>
          </cell>
          <cell r="AW392">
            <v>53873</v>
          </cell>
          <cell r="AX392">
            <v>0</v>
          </cell>
          <cell r="BA392">
            <v>0</v>
          </cell>
          <cell r="BB392">
            <v>0</v>
          </cell>
          <cell r="BH392">
            <v>94</v>
          </cell>
          <cell r="BI392">
            <v>53873</v>
          </cell>
          <cell r="BJ392">
            <v>0</v>
          </cell>
        </row>
        <row r="393">
          <cell r="N393">
            <v>53904</v>
          </cell>
          <cell r="O393">
            <v>0</v>
          </cell>
          <cell r="P393">
            <v>0</v>
          </cell>
          <cell r="Q393">
            <v>0</v>
          </cell>
          <cell r="R393">
            <v>0</v>
          </cell>
          <cell r="S393">
            <v>0</v>
          </cell>
          <cell r="AB393">
            <v>0</v>
          </cell>
          <cell r="AC393">
            <v>0</v>
          </cell>
          <cell r="AD393">
            <v>0</v>
          </cell>
          <cell r="AE393">
            <v>0</v>
          </cell>
          <cell r="AF393">
            <v>0</v>
          </cell>
          <cell r="AV393">
            <v>368</v>
          </cell>
          <cell r="AW393">
            <v>53904</v>
          </cell>
          <cell r="AX393">
            <v>0</v>
          </cell>
          <cell r="BA393">
            <v>0</v>
          </cell>
          <cell r="BB393">
            <v>0</v>
          </cell>
          <cell r="BH393">
            <v>95</v>
          </cell>
          <cell r="BI393">
            <v>53904</v>
          </cell>
          <cell r="BJ393">
            <v>0</v>
          </cell>
        </row>
        <row r="394">
          <cell r="N394">
            <v>53935</v>
          </cell>
          <cell r="O394">
            <v>0</v>
          </cell>
          <cell r="P394">
            <v>0</v>
          </cell>
          <cell r="Q394">
            <v>0</v>
          </cell>
          <cell r="R394">
            <v>0</v>
          </cell>
          <cell r="S394">
            <v>0</v>
          </cell>
          <cell r="AB394">
            <v>0</v>
          </cell>
          <cell r="AC394">
            <v>0</v>
          </cell>
          <cell r="AD394">
            <v>0</v>
          </cell>
          <cell r="AE394">
            <v>0</v>
          </cell>
          <cell r="AF394">
            <v>0</v>
          </cell>
          <cell r="AV394">
            <v>369</v>
          </cell>
          <cell r="AW394">
            <v>53935</v>
          </cell>
          <cell r="AX394">
            <v>0</v>
          </cell>
          <cell r="BA394">
            <v>0</v>
          </cell>
          <cell r="BB394">
            <v>0</v>
          </cell>
          <cell r="BH394">
            <v>96</v>
          </cell>
          <cell r="BI394">
            <v>53935</v>
          </cell>
          <cell r="BJ394">
            <v>0</v>
          </cell>
        </row>
        <row r="395">
          <cell r="N395">
            <v>53965</v>
          </cell>
          <cell r="O395">
            <v>0</v>
          </cell>
          <cell r="P395">
            <v>0</v>
          </cell>
          <cell r="Q395">
            <v>0</v>
          </cell>
          <cell r="R395">
            <v>0</v>
          </cell>
          <cell r="S395">
            <v>0</v>
          </cell>
          <cell r="AB395">
            <v>0</v>
          </cell>
          <cell r="AC395">
            <v>0</v>
          </cell>
          <cell r="AD395">
            <v>0</v>
          </cell>
          <cell r="AE395">
            <v>0</v>
          </cell>
          <cell r="AF395">
            <v>0</v>
          </cell>
          <cell r="AV395">
            <v>370</v>
          </cell>
          <cell r="AW395">
            <v>53965</v>
          </cell>
          <cell r="AX395">
            <v>0</v>
          </cell>
          <cell r="BA395">
            <v>0</v>
          </cell>
          <cell r="BB395">
            <v>0</v>
          </cell>
          <cell r="BH395">
            <v>97</v>
          </cell>
          <cell r="BI395">
            <v>53965</v>
          </cell>
          <cell r="BJ395">
            <v>0</v>
          </cell>
        </row>
        <row r="396">
          <cell r="N396">
            <v>53996</v>
          </cell>
          <cell r="O396">
            <v>0</v>
          </cell>
          <cell r="P396">
            <v>0</v>
          </cell>
          <cell r="Q396">
            <v>0</v>
          </cell>
          <cell r="R396">
            <v>0</v>
          </cell>
          <cell r="S396">
            <v>0</v>
          </cell>
          <cell r="AB396">
            <v>0</v>
          </cell>
          <cell r="AC396">
            <v>0</v>
          </cell>
          <cell r="AD396">
            <v>0</v>
          </cell>
          <cell r="AE396">
            <v>0</v>
          </cell>
          <cell r="AF396">
            <v>0</v>
          </cell>
          <cell r="AV396">
            <v>371</v>
          </cell>
          <cell r="AW396">
            <v>53996</v>
          </cell>
          <cell r="AX396">
            <v>0</v>
          </cell>
          <cell r="BA396">
            <v>0</v>
          </cell>
          <cell r="BB396">
            <v>0</v>
          </cell>
          <cell r="BH396">
            <v>98</v>
          </cell>
          <cell r="BI396">
            <v>53996</v>
          </cell>
          <cell r="BJ396">
            <v>0</v>
          </cell>
        </row>
        <row r="397">
          <cell r="N397">
            <v>54026</v>
          </cell>
          <cell r="O397">
            <v>0</v>
          </cell>
          <cell r="P397">
            <v>0</v>
          </cell>
          <cell r="Q397">
            <v>0</v>
          </cell>
          <cell r="R397">
            <v>0</v>
          </cell>
          <cell r="S397">
            <v>0</v>
          </cell>
          <cell r="AB397">
            <v>0</v>
          </cell>
          <cell r="AC397">
            <v>0</v>
          </cell>
          <cell r="AD397">
            <v>0</v>
          </cell>
          <cell r="AE397">
            <v>0</v>
          </cell>
          <cell r="AF397">
            <v>0</v>
          </cell>
          <cell r="AV397">
            <v>372</v>
          </cell>
          <cell r="AW397">
            <v>54026</v>
          </cell>
          <cell r="AX397">
            <v>0</v>
          </cell>
          <cell r="BA397">
            <v>0</v>
          </cell>
          <cell r="BB397">
            <v>0</v>
          </cell>
          <cell r="BH397">
            <v>99</v>
          </cell>
          <cell r="BI397">
            <v>54026</v>
          </cell>
          <cell r="BJ397">
            <v>0</v>
          </cell>
        </row>
        <row r="398">
          <cell r="N398">
            <v>54057</v>
          </cell>
          <cell r="O398">
            <v>0</v>
          </cell>
          <cell r="P398">
            <v>0</v>
          </cell>
          <cell r="Q398">
            <v>0</v>
          </cell>
          <cell r="R398">
            <v>0</v>
          </cell>
          <cell r="S398">
            <v>0</v>
          </cell>
          <cell r="AB398">
            <v>0</v>
          </cell>
          <cell r="AC398">
            <v>0</v>
          </cell>
          <cell r="AD398">
            <v>0</v>
          </cell>
          <cell r="AE398">
            <v>0</v>
          </cell>
          <cell r="AF398">
            <v>0</v>
          </cell>
          <cell r="AV398">
            <v>373</v>
          </cell>
          <cell r="AW398">
            <v>54057</v>
          </cell>
          <cell r="AX398">
            <v>0</v>
          </cell>
          <cell r="BA398">
            <v>32</v>
          </cell>
          <cell r="BB398">
            <v>0</v>
          </cell>
          <cell r="BH398">
            <v>100</v>
          </cell>
          <cell r="BI398">
            <v>54057</v>
          </cell>
          <cell r="BJ398">
            <v>0</v>
          </cell>
        </row>
        <row r="399">
          <cell r="N399">
            <v>54088</v>
          </cell>
          <cell r="O399">
            <v>0</v>
          </cell>
          <cell r="P399">
            <v>0</v>
          </cell>
          <cell r="Q399">
            <v>0</v>
          </cell>
          <cell r="R399">
            <v>0</v>
          </cell>
          <cell r="S399">
            <v>0</v>
          </cell>
          <cell r="AB399">
            <v>0</v>
          </cell>
          <cell r="AC399">
            <v>0</v>
          </cell>
          <cell r="AD399">
            <v>0</v>
          </cell>
          <cell r="AE399">
            <v>0</v>
          </cell>
          <cell r="AF399">
            <v>0</v>
          </cell>
          <cell r="AV399">
            <v>374</v>
          </cell>
          <cell r="AW399">
            <v>54088</v>
          </cell>
          <cell r="AX399">
            <v>0</v>
          </cell>
          <cell r="BA399">
            <v>0</v>
          </cell>
          <cell r="BB399">
            <v>0</v>
          </cell>
          <cell r="BH399">
            <v>101</v>
          </cell>
          <cell r="BI399">
            <v>54088</v>
          </cell>
          <cell r="BJ399">
            <v>0</v>
          </cell>
        </row>
        <row r="400">
          <cell r="N400">
            <v>54117</v>
          </cell>
          <cell r="O400">
            <v>0</v>
          </cell>
          <cell r="P400">
            <v>0</v>
          </cell>
          <cell r="Q400">
            <v>0</v>
          </cell>
          <cell r="R400">
            <v>0</v>
          </cell>
          <cell r="S400">
            <v>0</v>
          </cell>
          <cell r="AB400">
            <v>0</v>
          </cell>
          <cell r="AC400">
            <v>0</v>
          </cell>
          <cell r="AD400">
            <v>0</v>
          </cell>
          <cell r="AE400">
            <v>0</v>
          </cell>
          <cell r="AF400">
            <v>0</v>
          </cell>
          <cell r="AV400">
            <v>375</v>
          </cell>
          <cell r="AW400">
            <v>54117</v>
          </cell>
          <cell r="AX400">
            <v>0</v>
          </cell>
          <cell r="BA400">
            <v>0</v>
          </cell>
          <cell r="BB400">
            <v>0</v>
          </cell>
          <cell r="BH400">
            <v>102</v>
          </cell>
          <cell r="BI400">
            <v>54117</v>
          </cell>
          <cell r="BJ400">
            <v>0</v>
          </cell>
        </row>
        <row r="401">
          <cell r="N401">
            <v>54148</v>
          </cell>
          <cell r="O401">
            <v>0</v>
          </cell>
          <cell r="P401">
            <v>0</v>
          </cell>
          <cell r="Q401">
            <v>0</v>
          </cell>
          <cell r="R401">
            <v>0</v>
          </cell>
          <cell r="S401">
            <v>0</v>
          </cell>
          <cell r="AB401">
            <v>0</v>
          </cell>
          <cell r="AC401">
            <v>0</v>
          </cell>
          <cell r="AD401">
            <v>0</v>
          </cell>
          <cell r="AE401">
            <v>0</v>
          </cell>
          <cell r="AF401">
            <v>0</v>
          </cell>
          <cell r="AV401">
            <v>376</v>
          </cell>
          <cell r="AW401">
            <v>54148</v>
          </cell>
          <cell r="AX401">
            <v>0</v>
          </cell>
          <cell r="BA401">
            <v>0</v>
          </cell>
          <cell r="BB401">
            <v>0</v>
          </cell>
          <cell r="BH401">
            <v>103</v>
          </cell>
          <cell r="BI401">
            <v>54148</v>
          </cell>
          <cell r="BJ401">
            <v>0</v>
          </cell>
        </row>
        <row r="402">
          <cell r="N402">
            <v>54178</v>
          </cell>
          <cell r="O402">
            <v>0</v>
          </cell>
          <cell r="P402">
            <v>0</v>
          </cell>
          <cell r="Q402">
            <v>0</v>
          </cell>
          <cell r="R402">
            <v>0</v>
          </cell>
          <cell r="S402">
            <v>0</v>
          </cell>
          <cell r="AB402">
            <v>0</v>
          </cell>
          <cell r="AC402">
            <v>0</v>
          </cell>
          <cell r="AD402">
            <v>0</v>
          </cell>
          <cell r="AE402">
            <v>0</v>
          </cell>
          <cell r="AF402">
            <v>0</v>
          </cell>
          <cell r="AV402">
            <v>377</v>
          </cell>
          <cell r="AW402">
            <v>54178</v>
          </cell>
          <cell r="AX402">
            <v>0</v>
          </cell>
          <cell r="BA402">
            <v>0</v>
          </cell>
          <cell r="BB402">
            <v>0</v>
          </cell>
          <cell r="BH402">
            <v>104</v>
          </cell>
          <cell r="BI402">
            <v>54178</v>
          </cell>
          <cell r="BJ402">
            <v>0</v>
          </cell>
        </row>
        <row r="403">
          <cell r="N403">
            <v>54209</v>
          </cell>
          <cell r="O403">
            <v>0</v>
          </cell>
          <cell r="P403">
            <v>0</v>
          </cell>
          <cell r="Q403">
            <v>0</v>
          </cell>
          <cell r="R403">
            <v>0</v>
          </cell>
          <cell r="S403">
            <v>0</v>
          </cell>
          <cell r="AB403">
            <v>32</v>
          </cell>
          <cell r="AC403">
            <v>0</v>
          </cell>
          <cell r="AD403">
            <v>0</v>
          </cell>
          <cell r="AE403">
            <v>0</v>
          </cell>
          <cell r="AF403">
            <v>0</v>
          </cell>
          <cell r="AV403">
            <v>378</v>
          </cell>
          <cell r="AW403">
            <v>54209</v>
          </cell>
          <cell r="AX403">
            <v>0</v>
          </cell>
          <cell r="BA403">
            <v>0</v>
          </cell>
          <cell r="BB403">
            <v>0</v>
          </cell>
          <cell r="BH403">
            <v>105</v>
          </cell>
          <cell r="BI403">
            <v>54209</v>
          </cell>
          <cell r="BJ403">
            <v>0</v>
          </cell>
        </row>
        <row r="404">
          <cell r="N404">
            <v>54239</v>
          </cell>
          <cell r="O404">
            <v>0</v>
          </cell>
          <cell r="P404">
            <v>0</v>
          </cell>
          <cell r="Q404">
            <v>0</v>
          </cell>
          <cell r="R404">
            <v>0</v>
          </cell>
          <cell r="S404">
            <v>0</v>
          </cell>
          <cell r="AB404">
            <v>0</v>
          </cell>
          <cell r="AC404">
            <v>0</v>
          </cell>
          <cell r="AD404">
            <v>0</v>
          </cell>
          <cell r="AE404">
            <v>0</v>
          </cell>
          <cell r="AF404">
            <v>0</v>
          </cell>
          <cell r="AV404">
            <v>379</v>
          </cell>
          <cell r="AW404">
            <v>54239</v>
          </cell>
          <cell r="AX404">
            <v>0</v>
          </cell>
          <cell r="BA404">
            <v>0</v>
          </cell>
          <cell r="BB404">
            <v>0</v>
          </cell>
          <cell r="BH404">
            <v>106</v>
          </cell>
          <cell r="BI404">
            <v>54239</v>
          </cell>
          <cell r="BJ404">
            <v>0</v>
          </cell>
        </row>
        <row r="405">
          <cell r="N405">
            <v>54270</v>
          </cell>
          <cell r="O405">
            <v>0</v>
          </cell>
          <cell r="P405">
            <v>0</v>
          </cell>
          <cell r="Q405">
            <v>0</v>
          </cell>
          <cell r="R405">
            <v>0</v>
          </cell>
          <cell r="S405">
            <v>0</v>
          </cell>
          <cell r="AB405">
            <v>0</v>
          </cell>
          <cell r="AC405">
            <v>0</v>
          </cell>
          <cell r="AD405">
            <v>0</v>
          </cell>
          <cell r="AE405">
            <v>0</v>
          </cell>
          <cell r="AF405">
            <v>0</v>
          </cell>
          <cell r="AV405">
            <v>380</v>
          </cell>
          <cell r="AW405">
            <v>54270</v>
          </cell>
          <cell r="AX405">
            <v>0</v>
          </cell>
          <cell r="BA405">
            <v>0</v>
          </cell>
          <cell r="BB405">
            <v>0</v>
          </cell>
          <cell r="BH405">
            <v>107</v>
          </cell>
          <cell r="BI405">
            <v>54270</v>
          </cell>
          <cell r="BJ405">
            <v>0</v>
          </cell>
        </row>
        <row r="406">
          <cell r="N406">
            <v>54301</v>
          </cell>
          <cell r="O406">
            <v>0</v>
          </cell>
          <cell r="P406">
            <v>0</v>
          </cell>
          <cell r="Q406">
            <v>0</v>
          </cell>
          <cell r="R406">
            <v>0</v>
          </cell>
          <cell r="S406">
            <v>0</v>
          </cell>
          <cell r="AB406">
            <v>0</v>
          </cell>
          <cell r="AC406">
            <v>0</v>
          </cell>
          <cell r="AD406">
            <v>0</v>
          </cell>
          <cell r="AE406">
            <v>0</v>
          </cell>
          <cell r="AF406">
            <v>0</v>
          </cell>
          <cell r="AV406">
            <v>381</v>
          </cell>
          <cell r="AW406">
            <v>54301</v>
          </cell>
          <cell r="AX406">
            <v>0</v>
          </cell>
          <cell r="BA406">
            <v>0</v>
          </cell>
          <cell r="BB406">
            <v>0</v>
          </cell>
          <cell r="BH406">
            <v>108</v>
          </cell>
          <cell r="BI406">
            <v>54301</v>
          </cell>
          <cell r="BJ406">
            <v>0</v>
          </cell>
        </row>
        <row r="407">
          <cell r="N407">
            <v>54331</v>
          </cell>
          <cell r="O407">
            <v>0</v>
          </cell>
          <cell r="P407">
            <v>0</v>
          </cell>
          <cell r="Q407">
            <v>0</v>
          </cell>
          <cell r="R407">
            <v>0</v>
          </cell>
          <cell r="S407">
            <v>0</v>
          </cell>
          <cell r="AB407">
            <v>0</v>
          </cell>
          <cell r="AC407">
            <v>0</v>
          </cell>
          <cell r="AD407">
            <v>0</v>
          </cell>
          <cell r="AE407">
            <v>0</v>
          </cell>
          <cell r="AF407">
            <v>0</v>
          </cell>
          <cell r="AV407">
            <v>382</v>
          </cell>
          <cell r="AW407">
            <v>54331</v>
          </cell>
          <cell r="AX407">
            <v>0</v>
          </cell>
          <cell r="BA407">
            <v>0</v>
          </cell>
          <cell r="BB407">
            <v>0</v>
          </cell>
          <cell r="BH407">
            <v>109</v>
          </cell>
          <cell r="BI407">
            <v>54331</v>
          </cell>
          <cell r="BJ407">
            <v>0</v>
          </cell>
        </row>
        <row r="408">
          <cell r="N408">
            <v>54362</v>
          </cell>
          <cell r="O408">
            <v>0</v>
          </cell>
          <cell r="P408">
            <v>0</v>
          </cell>
          <cell r="Q408">
            <v>0</v>
          </cell>
          <cell r="R408">
            <v>0</v>
          </cell>
          <cell r="S408">
            <v>0</v>
          </cell>
          <cell r="AB408">
            <v>0</v>
          </cell>
          <cell r="AC408">
            <v>0</v>
          </cell>
          <cell r="AD408">
            <v>0</v>
          </cell>
          <cell r="AE408">
            <v>0</v>
          </cell>
          <cell r="AF408">
            <v>0</v>
          </cell>
          <cell r="AV408">
            <v>383</v>
          </cell>
          <cell r="AW408">
            <v>54362</v>
          </cell>
          <cell r="AX408">
            <v>0</v>
          </cell>
          <cell r="BA408">
            <v>0</v>
          </cell>
          <cell r="BB408">
            <v>0</v>
          </cell>
          <cell r="BH408">
            <v>110</v>
          </cell>
          <cell r="BI408">
            <v>54362</v>
          </cell>
          <cell r="BJ408">
            <v>0</v>
          </cell>
        </row>
        <row r="409">
          <cell r="N409">
            <v>54392</v>
          </cell>
          <cell r="O409">
            <v>0</v>
          </cell>
          <cell r="P409">
            <v>0</v>
          </cell>
          <cell r="Q409">
            <v>0</v>
          </cell>
          <cell r="R409">
            <v>0</v>
          </cell>
          <cell r="S409">
            <v>0</v>
          </cell>
          <cell r="AB409">
            <v>0</v>
          </cell>
          <cell r="AC409">
            <v>0</v>
          </cell>
          <cell r="AD409">
            <v>0</v>
          </cell>
          <cell r="AE409">
            <v>0</v>
          </cell>
          <cell r="AF409">
            <v>0</v>
          </cell>
          <cell r="AV409">
            <v>384</v>
          </cell>
          <cell r="AW409">
            <v>54392</v>
          </cell>
          <cell r="AX409">
            <v>0</v>
          </cell>
          <cell r="BA409">
            <v>0</v>
          </cell>
          <cell r="BB409">
            <v>0</v>
          </cell>
          <cell r="BH409">
            <v>111</v>
          </cell>
          <cell r="BI409">
            <v>54392</v>
          </cell>
          <cell r="BJ409">
            <v>0</v>
          </cell>
        </row>
        <row r="410">
          <cell r="N410">
            <v>54423</v>
          </cell>
          <cell r="O410">
            <v>0</v>
          </cell>
          <cell r="P410">
            <v>0</v>
          </cell>
          <cell r="Q410">
            <v>0</v>
          </cell>
          <cell r="R410">
            <v>0</v>
          </cell>
          <cell r="S410">
            <v>0</v>
          </cell>
          <cell r="AB410">
            <v>0</v>
          </cell>
          <cell r="AC410">
            <v>0</v>
          </cell>
          <cell r="AD410">
            <v>0</v>
          </cell>
          <cell r="AE410">
            <v>0</v>
          </cell>
          <cell r="AF410">
            <v>0</v>
          </cell>
          <cell r="AV410">
            <v>385</v>
          </cell>
          <cell r="AW410">
            <v>54423</v>
          </cell>
          <cell r="AX410">
            <v>0</v>
          </cell>
          <cell r="BA410">
            <v>33</v>
          </cell>
          <cell r="BB410">
            <v>0</v>
          </cell>
          <cell r="BH410">
            <v>112</v>
          </cell>
          <cell r="BI410">
            <v>54423</v>
          </cell>
          <cell r="BJ410">
            <v>0</v>
          </cell>
        </row>
        <row r="411">
          <cell r="N411">
            <v>54454</v>
          </cell>
          <cell r="O411">
            <v>0</v>
          </cell>
          <cell r="P411">
            <v>0</v>
          </cell>
          <cell r="Q411">
            <v>0</v>
          </cell>
          <cell r="R411">
            <v>0</v>
          </cell>
          <cell r="S411">
            <v>0</v>
          </cell>
          <cell r="AB411">
            <v>0</v>
          </cell>
          <cell r="AC411">
            <v>0</v>
          </cell>
          <cell r="AD411">
            <v>0</v>
          </cell>
          <cell r="AE411">
            <v>0</v>
          </cell>
          <cell r="AF411">
            <v>0</v>
          </cell>
          <cell r="AV411">
            <v>386</v>
          </cell>
          <cell r="AW411">
            <v>54454</v>
          </cell>
          <cell r="AX411">
            <v>0</v>
          </cell>
          <cell r="BA411">
            <v>0</v>
          </cell>
          <cell r="BB411">
            <v>0</v>
          </cell>
          <cell r="BH411">
            <v>113</v>
          </cell>
          <cell r="BI411">
            <v>54454</v>
          </cell>
          <cell r="BJ411">
            <v>0</v>
          </cell>
        </row>
        <row r="412">
          <cell r="N412">
            <v>54482</v>
          </cell>
          <cell r="O412">
            <v>0</v>
          </cell>
          <cell r="P412">
            <v>0</v>
          </cell>
          <cell r="Q412">
            <v>0</v>
          </cell>
          <cell r="R412">
            <v>0</v>
          </cell>
          <cell r="S412">
            <v>0</v>
          </cell>
          <cell r="AB412">
            <v>0</v>
          </cell>
          <cell r="AC412">
            <v>0</v>
          </cell>
          <cell r="AD412">
            <v>0</v>
          </cell>
          <cell r="AE412">
            <v>0</v>
          </cell>
          <cell r="AF412">
            <v>0</v>
          </cell>
          <cell r="AV412">
            <v>387</v>
          </cell>
          <cell r="AW412">
            <v>54482</v>
          </cell>
          <cell r="AX412">
            <v>0</v>
          </cell>
          <cell r="BA412">
            <v>0</v>
          </cell>
          <cell r="BB412">
            <v>0</v>
          </cell>
          <cell r="BH412">
            <v>114</v>
          </cell>
          <cell r="BI412">
            <v>54482</v>
          </cell>
          <cell r="BJ412">
            <v>0</v>
          </cell>
        </row>
        <row r="413">
          <cell r="N413">
            <v>54513</v>
          </cell>
          <cell r="O413">
            <v>0</v>
          </cell>
          <cell r="P413">
            <v>0</v>
          </cell>
          <cell r="Q413">
            <v>0</v>
          </cell>
          <cell r="R413">
            <v>0</v>
          </cell>
          <cell r="S413">
            <v>0</v>
          </cell>
          <cell r="AB413">
            <v>0</v>
          </cell>
          <cell r="AC413">
            <v>0</v>
          </cell>
          <cell r="AD413">
            <v>0</v>
          </cell>
          <cell r="AE413">
            <v>0</v>
          </cell>
          <cell r="AF413">
            <v>0</v>
          </cell>
          <cell r="AV413">
            <v>388</v>
          </cell>
          <cell r="AW413">
            <v>54513</v>
          </cell>
          <cell r="AX413">
            <v>0</v>
          </cell>
          <cell r="BA413">
            <v>0</v>
          </cell>
          <cell r="BB413">
            <v>0</v>
          </cell>
          <cell r="BH413">
            <v>115</v>
          </cell>
          <cell r="BI413">
            <v>54513</v>
          </cell>
          <cell r="BJ413">
            <v>0</v>
          </cell>
        </row>
        <row r="414">
          <cell r="N414">
            <v>54543</v>
          </cell>
          <cell r="O414">
            <v>0</v>
          </cell>
          <cell r="P414">
            <v>0</v>
          </cell>
          <cell r="Q414">
            <v>0</v>
          </cell>
          <cell r="R414">
            <v>0</v>
          </cell>
          <cell r="S414">
            <v>0</v>
          </cell>
          <cell r="AB414">
            <v>0</v>
          </cell>
          <cell r="AC414">
            <v>0</v>
          </cell>
          <cell r="AD414">
            <v>0</v>
          </cell>
          <cell r="AE414">
            <v>0</v>
          </cell>
          <cell r="AF414">
            <v>0</v>
          </cell>
          <cell r="AV414">
            <v>389</v>
          </cell>
          <cell r="AW414">
            <v>54543</v>
          </cell>
          <cell r="AX414">
            <v>0</v>
          </cell>
          <cell r="BA414">
            <v>0</v>
          </cell>
          <cell r="BB414">
            <v>0</v>
          </cell>
          <cell r="BH414">
            <v>116</v>
          </cell>
          <cell r="BI414">
            <v>54543</v>
          </cell>
          <cell r="BJ414">
            <v>0</v>
          </cell>
        </row>
        <row r="415">
          <cell r="N415">
            <v>54574</v>
          </cell>
          <cell r="O415">
            <v>0</v>
          </cell>
          <cell r="P415">
            <v>0</v>
          </cell>
          <cell r="Q415">
            <v>0</v>
          </cell>
          <cell r="R415">
            <v>0</v>
          </cell>
          <cell r="S415">
            <v>0</v>
          </cell>
          <cell r="AB415">
            <v>33</v>
          </cell>
          <cell r="AC415">
            <v>0</v>
          </cell>
          <cell r="AD415">
            <v>0</v>
          </cell>
          <cell r="AE415">
            <v>0</v>
          </cell>
          <cell r="AF415">
            <v>0</v>
          </cell>
          <cell r="AV415">
            <v>390</v>
          </cell>
          <cell r="AW415">
            <v>54574</v>
          </cell>
          <cell r="AX415">
            <v>0</v>
          </cell>
          <cell r="BA415">
            <v>0</v>
          </cell>
          <cell r="BB415">
            <v>0</v>
          </cell>
          <cell r="BH415">
            <v>117</v>
          </cell>
          <cell r="BI415">
            <v>54574</v>
          </cell>
          <cell r="BJ415">
            <v>0</v>
          </cell>
        </row>
        <row r="416">
          <cell r="N416">
            <v>54604</v>
          </cell>
          <cell r="O416">
            <v>0</v>
          </cell>
          <cell r="P416">
            <v>0</v>
          </cell>
          <cell r="Q416">
            <v>0</v>
          </cell>
          <cell r="R416">
            <v>0</v>
          </cell>
          <cell r="S416">
            <v>0</v>
          </cell>
          <cell r="AB416">
            <v>0</v>
          </cell>
          <cell r="AC416">
            <v>0</v>
          </cell>
          <cell r="AD416">
            <v>0</v>
          </cell>
          <cell r="AE416">
            <v>0</v>
          </cell>
          <cell r="AF416">
            <v>0</v>
          </cell>
          <cell r="AV416">
            <v>391</v>
          </cell>
          <cell r="AW416">
            <v>54604</v>
          </cell>
          <cell r="AX416">
            <v>0</v>
          </cell>
          <cell r="BA416">
            <v>0</v>
          </cell>
          <cell r="BB416">
            <v>0</v>
          </cell>
          <cell r="BH416">
            <v>118</v>
          </cell>
          <cell r="BI416">
            <v>54604</v>
          </cell>
          <cell r="BJ416">
            <v>0</v>
          </cell>
        </row>
        <row r="417">
          <cell r="N417">
            <v>54635</v>
          </cell>
          <cell r="O417">
            <v>0</v>
          </cell>
          <cell r="P417">
            <v>0</v>
          </cell>
          <cell r="Q417">
            <v>0</v>
          </cell>
          <cell r="R417">
            <v>0</v>
          </cell>
          <cell r="S417">
            <v>0</v>
          </cell>
          <cell r="AB417">
            <v>0</v>
          </cell>
          <cell r="AC417">
            <v>0</v>
          </cell>
          <cell r="AD417">
            <v>0</v>
          </cell>
          <cell r="AE417">
            <v>0</v>
          </cell>
          <cell r="AF417">
            <v>0</v>
          </cell>
          <cell r="AV417">
            <v>392</v>
          </cell>
          <cell r="AW417">
            <v>54635</v>
          </cell>
          <cell r="AX417">
            <v>0</v>
          </cell>
          <cell r="BA417">
            <v>0</v>
          </cell>
          <cell r="BB417">
            <v>0</v>
          </cell>
          <cell r="BH417">
            <v>119</v>
          </cell>
          <cell r="BI417">
            <v>54635</v>
          </cell>
          <cell r="BJ417">
            <v>0</v>
          </cell>
        </row>
        <row r="418">
          <cell r="N418">
            <v>54666</v>
          </cell>
          <cell r="O418">
            <v>0</v>
          </cell>
          <cell r="P418">
            <v>0</v>
          </cell>
          <cell r="Q418">
            <v>0</v>
          </cell>
          <cell r="R418">
            <v>0</v>
          </cell>
          <cell r="S418">
            <v>0</v>
          </cell>
          <cell r="AB418">
            <v>0</v>
          </cell>
          <cell r="AC418">
            <v>0</v>
          </cell>
          <cell r="AD418">
            <v>0</v>
          </cell>
          <cell r="AE418">
            <v>0</v>
          </cell>
          <cell r="AF418">
            <v>0</v>
          </cell>
          <cell r="AV418">
            <v>393</v>
          </cell>
          <cell r="AW418">
            <v>54666</v>
          </cell>
          <cell r="AX418">
            <v>0</v>
          </cell>
          <cell r="BA418">
            <v>0</v>
          </cell>
          <cell r="BB418">
            <v>0</v>
          </cell>
          <cell r="BH418">
            <v>120</v>
          </cell>
          <cell r="BI418">
            <v>54666</v>
          </cell>
          <cell r="BJ418">
            <v>0</v>
          </cell>
        </row>
        <row r="419">
          <cell r="N419">
            <v>54696</v>
          </cell>
          <cell r="O419">
            <v>0</v>
          </cell>
          <cell r="P419">
            <v>0</v>
          </cell>
          <cell r="Q419">
            <v>0</v>
          </cell>
          <cell r="R419">
            <v>0</v>
          </cell>
          <cell r="S419">
            <v>0</v>
          </cell>
          <cell r="AB419">
            <v>0</v>
          </cell>
          <cell r="AC419">
            <v>0</v>
          </cell>
          <cell r="AD419">
            <v>0</v>
          </cell>
          <cell r="AE419">
            <v>0</v>
          </cell>
          <cell r="AF419">
            <v>0</v>
          </cell>
          <cell r="AV419">
            <v>394</v>
          </cell>
          <cell r="AW419">
            <v>54696</v>
          </cell>
          <cell r="AX419">
            <v>0</v>
          </cell>
          <cell r="BA419">
            <v>0</v>
          </cell>
          <cell r="BB419">
            <v>0</v>
          </cell>
          <cell r="BH419">
            <v>121</v>
          </cell>
          <cell r="BI419">
            <v>54696</v>
          </cell>
          <cell r="BJ419">
            <v>0</v>
          </cell>
        </row>
        <row r="420">
          <cell r="N420">
            <v>54727</v>
          </cell>
          <cell r="O420">
            <v>0</v>
          </cell>
          <cell r="P420">
            <v>0</v>
          </cell>
          <cell r="Q420">
            <v>0</v>
          </cell>
          <cell r="R420">
            <v>0</v>
          </cell>
          <cell r="S420">
            <v>0</v>
          </cell>
          <cell r="AB420">
            <v>0</v>
          </cell>
          <cell r="AC420">
            <v>0</v>
          </cell>
          <cell r="AD420">
            <v>0</v>
          </cell>
          <cell r="AE420">
            <v>0</v>
          </cell>
          <cell r="AF420">
            <v>0</v>
          </cell>
          <cell r="AV420">
            <v>395</v>
          </cell>
          <cell r="AW420">
            <v>54727</v>
          </cell>
          <cell r="AX420">
            <v>0</v>
          </cell>
          <cell r="BA420">
            <v>0</v>
          </cell>
          <cell r="BB420">
            <v>0</v>
          </cell>
          <cell r="BH420">
            <v>122</v>
          </cell>
          <cell r="BI420">
            <v>54727</v>
          </cell>
          <cell r="BJ420">
            <v>0</v>
          </cell>
        </row>
        <row r="421">
          <cell r="N421">
            <v>54757</v>
          </cell>
          <cell r="O421">
            <v>0</v>
          </cell>
          <cell r="P421">
            <v>0</v>
          </cell>
          <cell r="Q421">
            <v>0</v>
          </cell>
          <cell r="R421">
            <v>0</v>
          </cell>
          <cell r="S421">
            <v>0</v>
          </cell>
          <cell r="AB421">
            <v>0</v>
          </cell>
          <cell r="AC421">
            <v>0</v>
          </cell>
          <cell r="AD421">
            <v>0</v>
          </cell>
          <cell r="AE421">
            <v>0</v>
          </cell>
          <cell r="AF421">
            <v>0</v>
          </cell>
          <cell r="AV421">
            <v>396</v>
          </cell>
          <cell r="AW421">
            <v>54757</v>
          </cell>
          <cell r="AX421">
            <v>0</v>
          </cell>
          <cell r="BA421">
            <v>0</v>
          </cell>
          <cell r="BB421">
            <v>0</v>
          </cell>
          <cell r="BH421">
            <v>123</v>
          </cell>
          <cell r="BI421">
            <v>54757</v>
          </cell>
          <cell r="BJ421">
            <v>0</v>
          </cell>
        </row>
        <row r="422">
          <cell r="N422">
            <v>54788</v>
          </cell>
          <cell r="O422">
            <v>0</v>
          </cell>
          <cell r="P422">
            <v>0</v>
          </cell>
          <cell r="Q422">
            <v>0</v>
          </cell>
          <cell r="R422">
            <v>0</v>
          </cell>
          <cell r="S422">
            <v>0</v>
          </cell>
          <cell r="AB422">
            <v>0</v>
          </cell>
          <cell r="AC422">
            <v>0</v>
          </cell>
          <cell r="AD422">
            <v>0</v>
          </cell>
          <cell r="AE422">
            <v>0</v>
          </cell>
          <cell r="AF422">
            <v>0</v>
          </cell>
          <cell r="AV422">
            <v>397</v>
          </cell>
          <cell r="AW422">
            <v>54788</v>
          </cell>
          <cell r="AX422">
            <v>0</v>
          </cell>
          <cell r="BA422">
            <v>34</v>
          </cell>
          <cell r="BB422">
            <v>0</v>
          </cell>
          <cell r="BH422">
            <v>124</v>
          </cell>
          <cell r="BI422">
            <v>54788</v>
          </cell>
          <cell r="BJ422">
            <v>0</v>
          </cell>
        </row>
        <row r="423">
          <cell r="N423">
            <v>54819</v>
          </cell>
          <cell r="O423">
            <v>0</v>
          </cell>
          <cell r="P423">
            <v>0</v>
          </cell>
          <cell r="Q423">
            <v>0</v>
          </cell>
          <cell r="R423">
            <v>0</v>
          </cell>
          <cell r="S423">
            <v>0</v>
          </cell>
          <cell r="AB423">
            <v>0</v>
          </cell>
          <cell r="AC423">
            <v>0</v>
          </cell>
          <cell r="AD423">
            <v>0</v>
          </cell>
          <cell r="AE423">
            <v>0</v>
          </cell>
          <cell r="AF423">
            <v>0</v>
          </cell>
          <cell r="AV423">
            <v>398</v>
          </cell>
          <cell r="AW423">
            <v>54819</v>
          </cell>
          <cell r="AX423">
            <v>0</v>
          </cell>
          <cell r="BA423">
            <v>0</v>
          </cell>
          <cell r="BB423">
            <v>0</v>
          </cell>
          <cell r="BH423">
            <v>125</v>
          </cell>
          <cell r="BI423">
            <v>54819</v>
          </cell>
          <cell r="BJ423">
            <v>0</v>
          </cell>
        </row>
        <row r="424">
          <cell r="N424">
            <v>54847</v>
          </cell>
          <cell r="O424">
            <v>0</v>
          </cell>
          <cell r="P424">
            <v>0</v>
          </cell>
          <cell r="Q424">
            <v>0</v>
          </cell>
          <cell r="R424">
            <v>0</v>
          </cell>
          <cell r="S424">
            <v>0</v>
          </cell>
          <cell r="AB424">
            <v>0</v>
          </cell>
          <cell r="AC424">
            <v>0</v>
          </cell>
          <cell r="AD424">
            <v>0</v>
          </cell>
          <cell r="AE424">
            <v>0</v>
          </cell>
          <cell r="AF424">
            <v>0</v>
          </cell>
          <cell r="AV424">
            <v>399</v>
          </cell>
          <cell r="AW424">
            <v>54847</v>
          </cell>
          <cell r="AX424">
            <v>0</v>
          </cell>
          <cell r="BA424">
            <v>0</v>
          </cell>
          <cell r="BB424">
            <v>0</v>
          </cell>
          <cell r="BH424">
            <v>126</v>
          </cell>
          <cell r="BI424">
            <v>54847</v>
          </cell>
          <cell r="BJ424">
            <v>0</v>
          </cell>
        </row>
        <row r="425">
          <cell r="N425">
            <v>54878</v>
          </cell>
          <cell r="O425">
            <v>0</v>
          </cell>
          <cell r="P425">
            <v>0</v>
          </cell>
          <cell r="Q425">
            <v>0</v>
          </cell>
          <cell r="R425">
            <v>0</v>
          </cell>
          <cell r="S425">
            <v>0</v>
          </cell>
          <cell r="AB425">
            <v>0</v>
          </cell>
          <cell r="AC425">
            <v>0</v>
          </cell>
          <cell r="AD425">
            <v>0</v>
          </cell>
          <cell r="AE425">
            <v>0</v>
          </cell>
          <cell r="AF425">
            <v>0</v>
          </cell>
          <cell r="AV425">
            <v>400</v>
          </cell>
          <cell r="AW425">
            <v>54878</v>
          </cell>
          <cell r="AX425">
            <v>0</v>
          </cell>
          <cell r="BA425">
            <v>0</v>
          </cell>
          <cell r="BB425">
            <v>0</v>
          </cell>
          <cell r="BH425">
            <v>127</v>
          </cell>
          <cell r="BI425">
            <v>54878</v>
          </cell>
          <cell r="BJ425">
            <v>0</v>
          </cell>
        </row>
        <row r="426">
          <cell r="N426">
            <v>54908</v>
          </cell>
          <cell r="O426">
            <v>0</v>
          </cell>
          <cell r="P426">
            <v>0</v>
          </cell>
          <cell r="Q426">
            <v>0</v>
          </cell>
          <cell r="R426">
            <v>0</v>
          </cell>
          <cell r="S426">
            <v>0</v>
          </cell>
          <cell r="AB426">
            <v>0</v>
          </cell>
          <cell r="AC426">
            <v>0</v>
          </cell>
          <cell r="AD426">
            <v>0</v>
          </cell>
          <cell r="AE426">
            <v>0</v>
          </cell>
          <cell r="AF426">
            <v>0</v>
          </cell>
          <cell r="AV426">
            <v>401</v>
          </cell>
          <cell r="AW426">
            <v>54908</v>
          </cell>
          <cell r="AX426">
            <v>0</v>
          </cell>
          <cell r="BA426">
            <v>0</v>
          </cell>
          <cell r="BB426">
            <v>0</v>
          </cell>
          <cell r="BH426">
            <v>128</v>
          </cell>
          <cell r="BI426">
            <v>54908</v>
          </cell>
          <cell r="BJ426">
            <v>0</v>
          </cell>
        </row>
        <row r="427">
          <cell r="N427">
            <v>54939</v>
          </cell>
          <cell r="O427">
            <v>0</v>
          </cell>
          <cell r="P427">
            <v>0</v>
          </cell>
          <cell r="Q427">
            <v>0</v>
          </cell>
          <cell r="R427">
            <v>0</v>
          </cell>
          <cell r="S427">
            <v>0</v>
          </cell>
          <cell r="AB427">
            <v>34</v>
          </cell>
          <cell r="AC427">
            <v>0</v>
          </cell>
          <cell r="AD427">
            <v>0</v>
          </cell>
          <cell r="AE427">
            <v>0</v>
          </cell>
          <cell r="AF427">
            <v>0</v>
          </cell>
          <cell r="AV427">
            <v>402</v>
          </cell>
          <cell r="AW427">
            <v>54939</v>
          </cell>
          <cell r="AX427">
            <v>0</v>
          </cell>
          <cell r="BA427">
            <v>0</v>
          </cell>
          <cell r="BB427">
            <v>0</v>
          </cell>
          <cell r="BH427">
            <v>129</v>
          </cell>
          <cell r="BI427">
            <v>54939</v>
          </cell>
          <cell r="BJ427">
            <v>0</v>
          </cell>
        </row>
        <row r="428">
          <cell r="N428">
            <v>54969</v>
          </cell>
          <cell r="O428">
            <v>0</v>
          </cell>
          <cell r="P428">
            <v>0</v>
          </cell>
          <cell r="Q428">
            <v>0</v>
          </cell>
          <cell r="R428">
            <v>0</v>
          </cell>
          <cell r="S428">
            <v>0</v>
          </cell>
          <cell r="AB428">
            <v>0</v>
          </cell>
          <cell r="AC428">
            <v>0</v>
          </cell>
          <cell r="AD428">
            <v>0</v>
          </cell>
          <cell r="AE428">
            <v>0</v>
          </cell>
          <cell r="AF428">
            <v>0</v>
          </cell>
          <cell r="AV428">
            <v>403</v>
          </cell>
          <cell r="AW428">
            <v>54969</v>
          </cell>
          <cell r="AX428">
            <v>0</v>
          </cell>
          <cell r="BA428">
            <v>0</v>
          </cell>
          <cell r="BB428">
            <v>0</v>
          </cell>
          <cell r="BH428">
            <v>130</v>
          </cell>
          <cell r="BI428">
            <v>54969</v>
          </cell>
          <cell r="BJ428">
            <v>0</v>
          </cell>
        </row>
        <row r="429">
          <cell r="N429">
            <v>55000</v>
          </cell>
          <cell r="O429">
            <v>0</v>
          </cell>
          <cell r="P429">
            <v>0</v>
          </cell>
          <cell r="Q429">
            <v>0</v>
          </cell>
          <cell r="R429">
            <v>0</v>
          </cell>
          <cell r="S429">
            <v>0</v>
          </cell>
          <cell r="AB429">
            <v>0</v>
          </cell>
          <cell r="AC429">
            <v>0</v>
          </cell>
          <cell r="AD429">
            <v>0</v>
          </cell>
          <cell r="AE429">
            <v>0</v>
          </cell>
          <cell r="AF429">
            <v>0</v>
          </cell>
          <cell r="AV429">
            <v>404</v>
          </cell>
          <cell r="AW429">
            <v>55000</v>
          </cell>
          <cell r="AX429">
            <v>0</v>
          </cell>
          <cell r="BA429">
            <v>0</v>
          </cell>
          <cell r="BB429">
            <v>0</v>
          </cell>
          <cell r="BH429">
            <v>131</v>
          </cell>
          <cell r="BI429">
            <v>55000</v>
          </cell>
          <cell r="BJ429">
            <v>0</v>
          </cell>
        </row>
        <row r="430">
          <cell r="N430">
            <v>55031</v>
          </cell>
          <cell r="O430">
            <v>0</v>
          </cell>
          <cell r="P430">
            <v>0</v>
          </cell>
          <cell r="Q430">
            <v>0</v>
          </cell>
          <cell r="R430">
            <v>0</v>
          </cell>
          <cell r="S430">
            <v>0</v>
          </cell>
          <cell r="AB430">
            <v>0</v>
          </cell>
          <cell r="AC430">
            <v>0</v>
          </cell>
          <cell r="AD430">
            <v>0</v>
          </cell>
          <cell r="AE430">
            <v>0</v>
          </cell>
          <cell r="AF430">
            <v>0</v>
          </cell>
          <cell r="AV430">
            <v>405</v>
          </cell>
          <cell r="AW430">
            <v>55031</v>
          </cell>
          <cell r="AX430">
            <v>0</v>
          </cell>
          <cell r="BA430">
            <v>0</v>
          </cell>
          <cell r="BB430">
            <v>0</v>
          </cell>
          <cell r="BH430">
            <v>132</v>
          </cell>
          <cell r="BI430">
            <v>55031</v>
          </cell>
          <cell r="BJ430">
            <v>0</v>
          </cell>
        </row>
        <row r="431">
          <cell r="N431">
            <v>55061</v>
          </cell>
          <cell r="O431">
            <v>0</v>
          </cell>
          <cell r="P431">
            <v>0</v>
          </cell>
          <cell r="Q431">
            <v>0</v>
          </cell>
          <cell r="R431">
            <v>0</v>
          </cell>
          <cell r="S431">
            <v>0</v>
          </cell>
          <cell r="AB431">
            <v>0</v>
          </cell>
          <cell r="AC431">
            <v>0</v>
          </cell>
          <cell r="AD431">
            <v>0</v>
          </cell>
          <cell r="AE431">
            <v>0</v>
          </cell>
          <cell r="AF431">
            <v>0</v>
          </cell>
          <cell r="AV431">
            <v>406</v>
          </cell>
          <cell r="AW431">
            <v>55061</v>
          </cell>
          <cell r="AX431">
            <v>0</v>
          </cell>
          <cell r="BA431">
            <v>0</v>
          </cell>
          <cell r="BB431">
            <v>0</v>
          </cell>
          <cell r="BH431">
            <v>133</v>
          </cell>
          <cell r="BI431">
            <v>55061</v>
          </cell>
          <cell r="BJ431">
            <v>0</v>
          </cell>
        </row>
        <row r="432">
          <cell r="N432">
            <v>55092</v>
          </cell>
          <cell r="O432">
            <v>0</v>
          </cell>
          <cell r="P432">
            <v>0</v>
          </cell>
          <cell r="Q432">
            <v>0</v>
          </cell>
          <cell r="R432">
            <v>0</v>
          </cell>
          <cell r="S432">
            <v>0</v>
          </cell>
          <cell r="AB432">
            <v>0</v>
          </cell>
          <cell r="AC432">
            <v>0</v>
          </cell>
          <cell r="AD432">
            <v>0</v>
          </cell>
          <cell r="AE432">
            <v>0</v>
          </cell>
          <cell r="AF432">
            <v>0</v>
          </cell>
          <cell r="AV432">
            <v>407</v>
          </cell>
          <cell r="AW432">
            <v>55092</v>
          </cell>
          <cell r="AX432">
            <v>0</v>
          </cell>
          <cell r="BA432">
            <v>0</v>
          </cell>
          <cell r="BB432">
            <v>0</v>
          </cell>
          <cell r="BH432">
            <v>134</v>
          </cell>
          <cell r="BI432">
            <v>55092</v>
          </cell>
          <cell r="BJ432">
            <v>0</v>
          </cell>
        </row>
        <row r="433">
          <cell r="N433">
            <v>55122</v>
          </cell>
          <cell r="O433">
            <v>0</v>
          </cell>
          <cell r="P433">
            <v>0</v>
          </cell>
          <cell r="Q433">
            <v>0</v>
          </cell>
          <cell r="R433">
            <v>0</v>
          </cell>
          <cell r="S433">
            <v>0</v>
          </cell>
          <cell r="AB433">
            <v>0</v>
          </cell>
          <cell r="AC433">
            <v>0</v>
          </cell>
          <cell r="AD433">
            <v>0</v>
          </cell>
          <cell r="AE433">
            <v>0</v>
          </cell>
          <cell r="AF433">
            <v>0</v>
          </cell>
          <cell r="AV433">
            <v>408</v>
          </cell>
          <cell r="AW433">
            <v>55122</v>
          </cell>
          <cell r="AX433">
            <v>0</v>
          </cell>
          <cell r="BA433">
            <v>0</v>
          </cell>
          <cell r="BB433">
            <v>0</v>
          </cell>
          <cell r="BH433">
            <v>135</v>
          </cell>
          <cell r="BI433">
            <v>55122</v>
          </cell>
          <cell r="BJ433">
            <v>0</v>
          </cell>
        </row>
        <row r="434">
          <cell r="N434">
            <v>55153</v>
          </cell>
          <cell r="O434">
            <v>0</v>
          </cell>
          <cell r="P434">
            <v>0</v>
          </cell>
          <cell r="Q434">
            <v>0</v>
          </cell>
          <cell r="R434">
            <v>0</v>
          </cell>
          <cell r="S434">
            <v>0</v>
          </cell>
          <cell r="AB434">
            <v>0</v>
          </cell>
          <cell r="AC434">
            <v>0</v>
          </cell>
          <cell r="AD434">
            <v>0</v>
          </cell>
          <cell r="AE434">
            <v>0</v>
          </cell>
          <cell r="AF434">
            <v>0</v>
          </cell>
          <cell r="AV434">
            <v>409</v>
          </cell>
          <cell r="AW434">
            <v>55153</v>
          </cell>
          <cell r="AX434">
            <v>0</v>
          </cell>
          <cell r="BA434">
            <v>35</v>
          </cell>
          <cell r="BB434">
            <v>0</v>
          </cell>
          <cell r="BH434">
            <v>136</v>
          </cell>
          <cell r="BI434">
            <v>55153</v>
          </cell>
          <cell r="BJ434">
            <v>0</v>
          </cell>
        </row>
        <row r="435">
          <cell r="N435">
            <v>55184</v>
          </cell>
          <cell r="O435">
            <v>0</v>
          </cell>
          <cell r="P435">
            <v>0</v>
          </cell>
          <cell r="Q435">
            <v>0</v>
          </cell>
          <cell r="R435">
            <v>0</v>
          </cell>
          <cell r="S435">
            <v>0</v>
          </cell>
          <cell r="AB435">
            <v>0</v>
          </cell>
          <cell r="AC435">
            <v>0</v>
          </cell>
          <cell r="AD435">
            <v>0</v>
          </cell>
          <cell r="AE435">
            <v>0</v>
          </cell>
          <cell r="AF435">
            <v>0</v>
          </cell>
          <cell r="AV435">
            <v>410</v>
          </cell>
          <cell r="AW435">
            <v>55184</v>
          </cell>
          <cell r="AX435">
            <v>0</v>
          </cell>
          <cell r="BA435">
            <v>0</v>
          </cell>
          <cell r="BB435">
            <v>0</v>
          </cell>
          <cell r="BH435">
            <v>137</v>
          </cell>
          <cell r="BI435">
            <v>55184</v>
          </cell>
          <cell r="BJ435">
            <v>0</v>
          </cell>
        </row>
        <row r="436">
          <cell r="N436">
            <v>55212</v>
          </cell>
          <cell r="O436">
            <v>0</v>
          </cell>
          <cell r="P436">
            <v>0</v>
          </cell>
          <cell r="Q436">
            <v>0</v>
          </cell>
          <cell r="R436">
            <v>0</v>
          </cell>
          <cell r="S436">
            <v>0</v>
          </cell>
          <cell r="AB436">
            <v>0</v>
          </cell>
          <cell r="AC436">
            <v>0</v>
          </cell>
          <cell r="AD436">
            <v>0</v>
          </cell>
          <cell r="AE436">
            <v>0</v>
          </cell>
          <cell r="AF436">
            <v>0</v>
          </cell>
          <cell r="AV436">
            <v>411</v>
          </cell>
          <cell r="AW436">
            <v>55212</v>
          </cell>
          <cell r="AX436">
            <v>0</v>
          </cell>
          <cell r="BA436">
            <v>0</v>
          </cell>
          <cell r="BB436">
            <v>0</v>
          </cell>
          <cell r="BH436">
            <v>138</v>
          </cell>
          <cell r="BI436">
            <v>55212</v>
          </cell>
          <cell r="BJ436">
            <v>0</v>
          </cell>
        </row>
        <row r="437">
          <cell r="N437">
            <v>55243</v>
          </cell>
          <cell r="O437">
            <v>0</v>
          </cell>
          <cell r="P437">
            <v>0</v>
          </cell>
          <cell r="Q437">
            <v>0</v>
          </cell>
          <cell r="R437">
            <v>0</v>
          </cell>
          <cell r="S437">
            <v>0</v>
          </cell>
          <cell r="AB437">
            <v>0</v>
          </cell>
          <cell r="AC437">
            <v>0</v>
          </cell>
          <cell r="AD437">
            <v>0</v>
          </cell>
          <cell r="AE437">
            <v>0</v>
          </cell>
          <cell r="AF437">
            <v>0</v>
          </cell>
          <cell r="AV437">
            <v>412</v>
          </cell>
          <cell r="AW437">
            <v>55243</v>
          </cell>
          <cell r="AX437">
            <v>0</v>
          </cell>
          <cell r="BA437">
            <v>0</v>
          </cell>
          <cell r="BB437">
            <v>0</v>
          </cell>
          <cell r="BH437">
            <v>139</v>
          </cell>
          <cell r="BI437">
            <v>55243</v>
          </cell>
          <cell r="BJ437">
            <v>0</v>
          </cell>
        </row>
        <row r="438">
          <cell r="N438">
            <v>55273</v>
          </cell>
          <cell r="O438">
            <v>0</v>
          </cell>
          <cell r="P438">
            <v>0</v>
          </cell>
          <cell r="Q438">
            <v>0</v>
          </cell>
          <cell r="R438">
            <v>0</v>
          </cell>
          <cell r="S438">
            <v>0</v>
          </cell>
          <cell r="AB438">
            <v>0</v>
          </cell>
          <cell r="AC438">
            <v>0</v>
          </cell>
          <cell r="AD438">
            <v>0</v>
          </cell>
          <cell r="AE438">
            <v>0</v>
          </cell>
          <cell r="AF438">
            <v>0</v>
          </cell>
          <cell r="AV438">
            <v>413</v>
          </cell>
          <cell r="AW438">
            <v>55273</v>
          </cell>
          <cell r="AX438">
            <v>0</v>
          </cell>
          <cell r="BA438">
            <v>0</v>
          </cell>
          <cell r="BB438">
            <v>0</v>
          </cell>
          <cell r="BH438">
            <v>140</v>
          </cell>
          <cell r="BI438">
            <v>55273</v>
          </cell>
          <cell r="BJ438">
            <v>0</v>
          </cell>
        </row>
        <row r="439">
          <cell r="N439">
            <v>55304</v>
          </cell>
          <cell r="O439">
            <v>0</v>
          </cell>
          <cell r="P439">
            <v>0</v>
          </cell>
          <cell r="Q439">
            <v>0</v>
          </cell>
          <cell r="R439">
            <v>0</v>
          </cell>
          <cell r="S439">
            <v>0</v>
          </cell>
          <cell r="AB439">
            <v>35</v>
          </cell>
          <cell r="AC439">
            <v>0</v>
          </cell>
          <cell r="AD439">
            <v>0</v>
          </cell>
          <cell r="AE439">
            <v>0</v>
          </cell>
          <cell r="AF439">
            <v>0</v>
          </cell>
          <cell r="AV439">
            <v>414</v>
          </cell>
          <cell r="AW439">
            <v>55304</v>
          </cell>
          <cell r="AX439">
            <v>0</v>
          </cell>
          <cell r="BA439">
            <v>0</v>
          </cell>
          <cell r="BB439">
            <v>0</v>
          </cell>
          <cell r="BH439">
            <v>141</v>
          </cell>
          <cell r="BI439">
            <v>55304</v>
          </cell>
          <cell r="BJ439">
            <v>0</v>
          </cell>
        </row>
        <row r="440">
          <cell r="N440">
            <v>55334</v>
          </cell>
          <cell r="O440">
            <v>0</v>
          </cell>
          <cell r="P440">
            <v>0</v>
          </cell>
          <cell r="Q440">
            <v>0</v>
          </cell>
          <cell r="R440">
            <v>0</v>
          </cell>
          <cell r="S440">
            <v>0</v>
          </cell>
          <cell r="AB440">
            <v>0</v>
          </cell>
          <cell r="AC440">
            <v>0</v>
          </cell>
          <cell r="AD440">
            <v>0</v>
          </cell>
          <cell r="AE440">
            <v>0</v>
          </cell>
          <cell r="AF440">
            <v>0</v>
          </cell>
          <cell r="AV440">
            <v>415</v>
          </cell>
          <cell r="AW440">
            <v>55334</v>
          </cell>
          <cell r="AX440">
            <v>0</v>
          </cell>
          <cell r="BA440">
            <v>0</v>
          </cell>
          <cell r="BB440">
            <v>0</v>
          </cell>
          <cell r="BH440">
            <v>142</v>
          </cell>
          <cell r="BI440">
            <v>55334</v>
          </cell>
          <cell r="BJ440">
            <v>0</v>
          </cell>
        </row>
        <row r="441">
          <cell r="N441">
            <v>55365</v>
          </cell>
          <cell r="O441">
            <v>0</v>
          </cell>
          <cell r="P441">
            <v>0</v>
          </cell>
          <cell r="Q441">
            <v>0</v>
          </cell>
          <cell r="R441">
            <v>0</v>
          </cell>
          <cell r="S441">
            <v>0</v>
          </cell>
          <cell r="AB441">
            <v>0</v>
          </cell>
          <cell r="AC441">
            <v>0</v>
          </cell>
          <cell r="AD441">
            <v>0</v>
          </cell>
          <cell r="AE441">
            <v>0</v>
          </cell>
          <cell r="AF441">
            <v>0</v>
          </cell>
          <cell r="AV441">
            <v>416</v>
          </cell>
          <cell r="AW441">
            <v>55365</v>
          </cell>
          <cell r="AX441">
            <v>0</v>
          </cell>
          <cell r="BA441">
            <v>0</v>
          </cell>
          <cell r="BB441">
            <v>0</v>
          </cell>
          <cell r="BH441">
            <v>143</v>
          </cell>
          <cell r="BI441">
            <v>55365</v>
          </cell>
          <cell r="BJ441">
            <v>0</v>
          </cell>
        </row>
        <row r="442">
          <cell r="BA442">
            <v>0</v>
          </cell>
          <cell r="BB442">
            <v>0</v>
          </cell>
        </row>
        <row r="443">
          <cell r="BA443">
            <v>0</v>
          </cell>
          <cell r="BB443">
            <v>0</v>
          </cell>
        </row>
        <row r="444">
          <cell r="BA444">
            <v>0</v>
          </cell>
          <cell r="BB444">
            <v>0</v>
          </cell>
        </row>
        <row r="445">
          <cell r="BA445">
            <v>0</v>
          </cell>
          <cell r="BB445">
            <v>0</v>
          </cell>
        </row>
        <row r="446">
          <cell r="BA446">
            <v>36</v>
          </cell>
          <cell r="BB446">
            <v>0</v>
          </cell>
        </row>
        <row r="447">
          <cell r="BA447">
            <v>0</v>
          </cell>
          <cell r="BB447">
            <v>0</v>
          </cell>
        </row>
        <row r="448">
          <cell r="BA448">
            <v>0</v>
          </cell>
          <cell r="BB448">
            <v>0</v>
          </cell>
        </row>
        <row r="449">
          <cell r="BA449">
            <v>0</v>
          </cell>
          <cell r="BB449">
            <v>0</v>
          </cell>
        </row>
        <row r="450">
          <cell r="BA450">
            <v>0</v>
          </cell>
          <cell r="BB450">
            <v>0</v>
          </cell>
        </row>
        <row r="451">
          <cell r="BA451">
            <v>0</v>
          </cell>
          <cell r="BB451">
            <v>0</v>
          </cell>
        </row>
        <row r="452">
          <cell r="BA452">
            <v>0</v>
          </cell>
          <cell r="BB452">
            <v>0</v>
          </cell>
        </row>
        <row r="453">
          <cell r="BA453">
            <v>0</v>
          </cell>
          <cell r="BB453">
            <v>0</v>
          </cell>
        </row>
        <row r="454">
          <cell r="BA454">
            <v>0</v>
          </cell>
          <cell r="BB454">
            <v>0</v>
          </cell>
        </row>
        <row r="455">
          <cell r="BA455">
            <v>0</v>
          </cell>
          <cell r="BB455">
            <v>0</v>
          </cell>
        </row>
        <row r="456">
          <cell r="BA456">
            <v>0</v>
          </cell>
          <cell r="BB456">
            <v>0</v>
          </cell>
        </row>
        <row r="457">
          <cell r="BA457">
            <v>0</v>
          </cell>
          <cell r="BB457">
            <v>0</v>
          </cell>
        </row>
        <row r="458">
          <cell r="BA458">
            <v>37</v>
          </cell>
          <cell r="BB458">
            <v>0</v>
          </cell>
        </row>
        <row r="459">
          <cell r="BA459">
            <v>0</v>
          </cell>
          <cell r="BB459">
            <v>0</v>
          </cell>
        </row>
        <row r="460">
          <cell r="BA460">
            <v>0</v>
          </cell>
          <cell r="BB460">
            <v>0</v>
          </cell>
        </row>
        <row r="461">
          <cell r="BA461">
            <v>0</v>
          </cell>
          <cell r="BB461">
            <v>0</v>
          </cell>
        </row>
        <row r="462">
          <cell r="BA462">
            <v>0</v>
          </cell>
          <cell r="BB462">
            <v>0</v>
          </cell>
        </row>
        <row r="463">
          <cell r="BA463">
            <v>0</v>
          </cell>
          <cell r="BB463">
            <v>0</v>
          </cell>
        </row>
        <row r="464">
          <cell r="BA464">
            <v>0</v>
          </cell>
          <cell r="BB464">
            <v>0</v>
          </cell>
        </row>
        <row r="465">
          <cell r="BA465">
            <v>0</v>
          </cell>
          <cell r="BB465">
            <v>0</v>
          </cell>
        </row>
        <row r="466">
          <cell r="BA466">
            <v>0</v>
          </cell>
          <cell r="BB466">
            <v>0</v>
          </cell>
        </row>
        <row r="467">
          <cell r="BA467">
            <v>0</v>
          </cell>
          <cell r="BB467">
            <v>0</v>
          </cell>
        </row>
        <row r="468">
          <cell r="BA468">
            <v>0</v>
          </cell>
          <cell r="BB468">
            <v>0</v>
          </cell>
        </row>
        <row r="469">
          <cell r="BA469">
            <v>0</v>
          </cell>
          <cell r="BB469">
            <v>0</v>
          </cell>
        </row>
        <row r="470">
          <cell r="BA470">
            <v>38</v>
          </cell>
          <cell r="BB470">
            <v>0</v>
          </cell>
        </row>
        <row r="471">
          <cell r="BA471">
            <v>0</v>
          </cell>
          <cell r="BB471">
            <v>0</v>
          </cell>
        </row>
        <row r="472">
          <cell r="BA472">
            <v>0</v>
          </cell>
          <cell r="BB472">
            <v>0</v>
          </cell>
        </row>
        <row r="473">
          <cell r="BA473">
            <v>0</v>
          </cell>
          <cell r="BB473">
            <v>0</v>
          </cell>
        </row>
        <row r="474">
          <cell r="BA474">
            <v>0</v>
          </cell>
          <cell r="BB474">
            <v>0</v>
          </cell>
        </row>
        <row r="475">
          <cell r="BA475">
            <v>0</v>
          </cell>
          <cell r="BB475">
            <v>0</v>
          </cell>
        </row>
        <row r="476">
          <cell r="BA476">
            <v>0</v>
          </cell>
          <cell r="BB476">
            <v>0</v>
          </cell>
        </row>
        <row r="477">
          <cell r="BA477">
            <v>0</v>
          </cell>
          <cell r="BB477">
            <v>0</v>
          </cell>
        </row>
        <row r="478">
          <cell r="BA478">
            <v>0</v>
          </cell>
          <cell r="BB478">
            <v>0</v>
          </cell>
        </row>
        <row r="479">
          <cell r="BA479">
            <v>0</v>
          </cell>
          <cell r="BB479">
            <v>0</v>
          </cell>
        </row>
        <row r="480">
          <cell r="BA480">
            <v>0</v>
          </cell>
          <cell r="BB480">
            <v>0</v>
          </cell>
        </row>
        <row r="481">
          <cell r="BA481">
            <v>0</v>
          </cell>
          <cell r="BB481">
            <v>0</v>
          </cell>
        </row>
        <row r="482">
          <cell r="BA482">
            <v>39</v>
          </cell>
          <cell r="BB482">
            <v>0</v>
          </cell>
        </row>
        <row r="483">
          <cell r="BA483">
            <v>0</v>
          </cell>
          <cell r="BB483">
            <v>0</v>
          </cell>
        </row>
        <row r="484">
          <cell r="BA484">
            <v>0</v>
          </cell>
          <cell r="BB484">
            <v>0</v>
          </cell>
        </row>
        <row r="485">
          <cell r="BA485">
            <v>0</v>
          </cell>
          <cell r="BB485">
            <v>0</v>
          </cell>
        </row>
        <row r="486">
          <cell r="BA486">
            <v>0</v>
          </cell>
          <cell r="BB486">
            <v>0</v>
          </cell>
        </row>
        <row r="487">
          <cell r="BA487">
            <v>0</v>
          </cell>
          <cell r="BB487">
            <v>0</v>
          </cell>
        </row>
        <row r="488">
          <cell r="BA488">
            <v>0</v>
          </cell>
          <cell r="BB488">
            <v>0</v>
          </cell>
        </row>
        <row r="489">
          <cell r="BA489">
            <v>0</v>
          </cell>
          <cell r="BB489">
            <v>0</v>
          </cell>
        </row>
        <row r="490">
          <cell r="BA490">
            <v>0</v>
          </cell>
          <cell r="BB490">
            <v>0</v>
          </cell>
        </row>
        <row r="491">
          <cell r="BA491">
            <v>0</v>
          </cell>
          <cell r="BB491">
            <v>0</v>
          </cell>
        </row>
        <row r="492">
          <cell r="BA492">
            <v>0</v>
          </cell>
          <cell r="BB492">
            <v>0</v>
          </cell>
        </row>
        <row r="493">
          <cell r="BA493">
            <v>0</v>
          </cell>
          <cell r="BB493">
            <v>0</v>
          </cell>
        </row>
        <row r="494">
          <cell r="BA494">
            <v>40</v>
          </cell>
          <cell r="BB494">
            <v>0</v>
          </cell>
        </row>
        <row r="495">
          <cell r="BA495">
            <v>0</v>
          </cell>
          <cell r="BB495">
            <v>0</v>
          </cell>
        </row>
        <row r="496">
          <cell r="BA496">
            <v>0</v>
          </cell>
          <cell r="BB496">
            <v>0</v>
          </cell>
        </row>
        <row r="497">
          <cell r="BA497">
            <v>0</v>
          </cell>
          <cell r="BB497">
            <v>0</v>
          </cell>
        </row>
        <row r="498">
          <cell r="BA498">
            <v>0</v>
          </cell>
          <cell r="BB498">
            <v>0</v>
          </cell>
        </row>
        <row r="499">
          <cell r="BA499">
            <v>0</v>
          </cell>
          <cell r="BB499">
            <v>0</v>
          </cell>
        </row>
        <row r="500">
          <cell r="BA500">
            <v>0</v>
          </cell>
          <cell r="BB5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9">
    <tabColor indexed="44"/>
  </sheetPr>
  <dimension ref="B1:Z84"/>
  <sheetViews>
    <sheetView zoomScalePageLayoutView="0" workbookViewId="0" topLeftCell="A1">
      <selection activeCell="AB11" sqref="AB11"/>
    </sheetView>
  </sheetViews>
  <sheetFormatPr defaultColWidth="9.140625" defaultRowHeight="12.75"/>
  <cols>
    <col min="1" max="1" width="9.140625" style="27" customWidth="1"/>
    <col min="2" max="2" width="0.85546875" style="27" customWidth="1"/>
    <col min="3" max="3" width="6.57421875" style="27" bestFit="1" customWidth="1"/>
    <col min="4" max="6" width="0.85546875" style="27" customWidth="1"/>
    <col min="7" max="11" width="12.7109375" style="27" customWidth="1"/>
    <col min="12" max="14" width="0.85546875" style="27" customWidth="1"/>
    <col min="15" max="15" width="12.7109375" style="27" customWidth="1"/>
    <col min="16" max="16" width="14.140625" style="27" customWidth="1"/>
    <col min="17" max="19" width="12.7109375" style="27" customWidth="1"/>
    <col min="20" max="22" width="0.85546875" style="27" customWidth="1"/>
    <col min="23" max="23" width="10.7109375" style="27" bestFit="1" customWidth="1"/>
    <col min="24" max="24" width="11.00390625" style="27" bestFit="1" customWidth="1"/>
    <col min="25" max="25" width="10.7109375" style="27" bestFit="1" customWidth="1"/>
    <col min="26" max="26" width="8.28125" style="27" customWidth="1"/>
    <col min="27" max="16384" width="9.140625" style="27" customWidth="1"/>
  </cols>
  <sheetData>
    <row r="1" spans="25:26" ht="12.75">
      <c r="Y1" s="28"/>
      <c r="Z1" s="28"/>
    </row>
    <row r="2" spans="10:19" ht="12.75">
      <c r="J2" s="29"/>
      <c r="Q2" s="30"/>
      <c r="R2" s="31"/>
      <c r="S2" s="31"/>
    </row>
    <row r="3" spans="9:19" ht="13.5" thickBot="1">
      <c r="I3" s="32" t="s">
        <v>10</v>
      </c>
      <c r="J3" s="33" t="str">
        <f>DBA</f>
        <v>Grayson RECC</v>
      </c>
      <c r="Q3" s="34"/>
      <c r="R3" s="35" t="s">
        <v>11</v>
      </c>
      <c r="S3" s="35"/>
    </row>
    <row r="4" spans="4:19" ht="13.5" thickBot="1">
      <c r="D4" s="36"/>
      <c r="E4" s="36"/>
      <c r="I4" s="32" t="s">
        <v>12</v>
      </c>
      <c r="J4" s="37" t="str">
        <f>ID</f>
        <v>KY061</v>
      </c>
      <c r="O4" s="38"/>
      <c r="P4" s="39"/>
      <c r="Q4" s="40"/>
      <c r="R4" s="41" t="s">
        <v>13</v>
      </c>
      <c r="S4" s="42" t="s">
        <v>14</v>
      </c>
    </row>
    <row r="5" spans="4:19" ht="12.75">
      <c r="D5" s="36"/>
      <c r="E5" s="36"/>
      <c r="I5" s="32" t="s">
        <v>15</v>
      </c>
      <c r="J5" s="43">
        <f ca="1">TODAY()</f>
        <v>42670</v>
      </c>
      <c r="L5" s="36"/>
      <c r="O5" s="38"/>
      <c r="P5" s="39"/>
      <c r="Q5" s="44" t="s">
        <v>16</v>
      </c>
      <c r="R5" s="45">
        <f>'[1]CFC Monthly Amortization'!C7</f>
        <v>0.03572467572469229</v>
      </c>
      <c r="S5" s="46">
        <f>'[1]Totals'!AC48</f>
        <v>0.040632602014804675</v>
      </c>
    </row>
    <row r="6" spans="4:19" ht="12.75">
      <c r="D6" s="36"/>
      <c r="E6" s="36"/>
      <c r="I6" s="32" t="s">
        <v>17</v>
      </c>
      <c r="J6" s="43">
        <f>'[1]Loan Info'!B21</f>
        <v>42607</v>
      </c>
      <c r="L6" s="36"/>
      <c r="O6" s="47"/>
      <c r="Q6" s="48" t="s">
        <v>18</v>
      </c>
      <c r="R6" s="49">
        <f>'[1]CFC Monthly Amortization'!E7+'[1]CFC Monthly Amortization'!F7+'[1]CFC Monthly Amortization'!G7+'[1]CFC Monthly Amortization'!H7++'[1]CFC Monthly Amortization'!N7</f>
        <v>0</v>
      </c>
      <c r="S6" s="50">
        <f>'[1]Totals'!AK48</f>
        <v>0</v>
      </c>
    </row>
    <row r="7" spans="4:21" ht="12.75">
      <c r="D7" s="36"/>
      <c r="E7" s="36"/>
      <c r="I7" s="32" t="s">
        <v>19</v>
      </c>
      <c r="J7" s="51">
        <f>+PDA</f>
        <v>42724</v>
      </c>
      <c r="L7" s="36"/>
      <c r="O7" s="47"/>
      <c r="Q7" s="44" t="s">
        <v>20</v>
      </c>
      <c r="R7" s="52">
        <f>SUM(R5:R6)</f>
        <v>0.03572467572469229</v>
      </c>
      <c r="S7" s="53">
        <f>SUM(S5:S6)</f>
        <v>0.040632602014804675</v>
      </c>
      <c r="U7" s="54"/>
    </row>
    <row r="8" spans="4:19" ht="12.75">
      <c r="D8" s="36"/>
      <c r="E8" s="36"/>
      <c r="I8" s="32" t="s">
        <v>21</v>
      </c>
      <c r="J8" s="33" t="str">
        <f>'[1]Loan Info'!B9</f>
        <v>RUS Refinance - Cash Flow Neutral</v>
      </c>
      <c r="L8" s="36"/>
      <c r="O8" s="55"/>
      <c r="Q8" s="44" t="s">
        <v>22</v>
      </c>
      <c r="R8" s="49">
        <f>'[1]CFC Monthly Amortization'!I7</f>
        <v>-0.002346393077405473</v>
      </c>
      <c r="S8" s="56">
        <v>0</v>
      </c>
    </row>
    <row r="9" spans="4:23" ht="13.5" thickBot="1">
      <c r="D9" s="36"/>
      <c r="E9" s="36"/>
      <c r="I9" s="32"/>
      <c r="J9" s="57" t="s">
        <v>23</v>
      </c>
      <c r="L9" s="36"/>
      <c r="O9" s="47"/>
      <c r="Q9" s="58" t="s">
        <v>24</v>
      </c>
      <c r="R9" s="59">
        <f>SUM(R7:R8)</f>
        <v>0.03337828264728682</v>
      </c>
      <c r="S9" s="60">
        <f>SUM(S7:S8)</f>
        <v>0.040632602014804675</v>
      </c>
      <c r="W9" s="61"/>
    </row>
    <row r="10" spans="19:23" ht="12.75">
      <c r="S10" s="61"/>
      <c r="W10" s="61"/>
    </row>
    <row r="11" spans="2:26" ht="18.75">
      <c r="B11" s="62" t="s">
        <v>25</v>
      </c>
      <c r="C11" s="63"/>
      <c r="D11" s="63"/>
      <c r="E11" s="63"/>
      <c r="F11" s="63"/>
      <c r="G11" s="63"/>
      <c r="H11" s="63"/>
      <c r="I11" s="63"/>
      <c r="J11" s="63"/>
      <c r="K11" s="63"/>
      <c r="L11" s="63"/>
      <c r="M11" s="63"/>
      <c r="N11" s="63"/>
      <c r="O11" s="63"/>
      <c r="P11" s="63"/>
      <c r="Q11" s="63"/>
      <c r="R11" s="63"/>
      <c r="S11" s="63"/>
      <c r="T11" s="63"/>
      <c r="U11" s="63"/>
      <c r="V11" s="63"/>
      <c r="W11" s="63"/>
      <c r="X11" s="63"/>
      <c r="Y11" s="63"/>
      <c r="Z11" s="63"/>
    </row>
    <row r="12" ht="13.5" thickBot="1"/>
    <row r="13" spans="6:26" ht="4.5" customHeight="1" thickBot="1">
      <c r="F13" s="64"/>
      <c r="G13" s="65"/>
      <c r="H13" s="65"/>
      <c r="I13" s="65"/>
      <c r="J13" s="65"/>
      <c r="K13" s="65"/>
      <c r="L13" s="66"/>
      <c r="N13" s="67"/>
      <c r="O13" s="68"/>
      <c r="P13" s="68"/>
      <c r="Q13" s="68"/>
      <c r="R13" s="68"/>
      <c r="S13" s="68"/>
      <c r="T13" s="69"/>
      <c r="V13" s="70"/>
      <c r="W13" s="71"/>
      <c r="X13" s="71"/>
      <c r="Y13" s="71"/>
      <c r="Z13" s="72"/>
    </row>
    <row r="14" spans="6:26" ht="13.5" thickBot="1">
      <c r="F14" s="73"/>
      <c r="G14" s="74" t="s">
        <v>13</v>
      </c>
      <c r="H14" s="75"/>
      <c r="I14" s="75"/>
      <c r="J14" s="75"/>
      <c r="K14" s="76"/>
      <c r="L14" s="77"/>
      <c r="M14" s="78"/>
      <c r="N14" s="79"/>
      <c r="O14" s="74" t="s">
        <v>14</v>
      </c>
      <c r="P14" s="75"/>
      <c r="Q14" s="75"/>
      <c r="R14" s="75"/>
      <c r="S14" s="76"/>
      <c r="T14" s="80"/>
      <c r="V14" s="81"/>
      <c r="W14" s="82" t="s">
        <v>5</v>
      </c>
      <c r="X14" s="83" t="s">
        <v>26</v>
      </c>
      <c r="Y14" s="82" t="s">
        <v>27</v>
      </c>
      <c r="Z14" s="84"/>
    </row>
    <row r="15" spans="3:26" ht="12.75">
      <c r="C15" s="85"/>
      <c r="F15" s="73"/>
      <c r="G15" s="86" t="s">
        <v>28</v>
      </c>
      <c r="H15" s="87" t="s">
        <v>4</v>
      </c>
      <c r="I15" s="87" t="s">
        <v>5</v>
      </c>
      <c r="J15" s="87" t="s">
        <v>29</v>
      </c>
      <c r="K15" s="88" t="s">
        <v>29</v>
      </c>
      <c r="L15" s="77"/>
      <c r="M15" s="78"/>
      <c r="N15" s="79"/>
      <c r="O15" s="86" t="s">
        <v>28</v>
      </c>
      <c r="P15" s="87" t="s">
        <v>4</v>
      </c>
      <c r="Q15" s="87" t="s">
        <v>5</v>
      </c>
      <c r="R15" s="87" t="s">
        <v>30</v>
      </c>
      <c r="S15" s="88" t="s">
        <v>29</v>
      </c>
      <c r="T15" s="80"/>
      <c r="V15" s="81"/>
      <c r="W15" s="89" t="s">
        <v>31</v>
      </c>
      <c r="X15" s="88" t="s">
        <v>32</v>
      </c>
      <c r="Y15" s="89" t="s">
        <v>33</v>
      </c>
      <c r="Z15" s="84"/>
    </row>
    <row r="16" spans="3:26" ht="13.5" thickBot="1">
      <c r="C16" s="42"/>
      <c r="F16" s="73"/>
      <c r="G16" s="90" t="s">
        <v>34</v>
      </c>
      <c r="H16" s="91" t="s">
        <v>35</v>
      </c>
      <c r="I16" s="91" t="s">
        <v>31</v>
      </c>
      <c r="J16" s="91" t="s">
        <v>26</v>
      </c>
      <c r="K16" s="92" t="s">
        <v>36</v>
      </c>
      <c r="L16" s="77"/>
      <c r="M16" s="78"/>
      <c r="N16" s="79"/>
      <c r="O16" s="90" t="s">
        <v>34</v>
      </c>
      <c r="P16" s="91" t="s">
        <v>35</v>
      </c>
      <c r="Q16" s="91" t="s">
        <v>31</v>
      </c>
      <c r="R16" s="91" t="s">
        <v>5</v>
      </c>
      <c r="S16" s="92" t="s">
        <v>36</v>
      </c>
      <c r="T16" s="80"/>
      <c r="V16" s="81"/>
      <c r="W16" s="93" t="s">
        <v>37</v>
      </c>
      <c r="X16" s="92" t="s">
        <v>38</v>
      </c>
      <c r="Y16" s="93" t="s">
        <v>37</v>
      </c>
      <c r="Z16" s="84"/>
    </row>
    <row r="17" spans="2:26" ht="4.5" customHeight="1" thickBot="1">
      <c r="B17" s="70"/>
      <c r="C17" s="94"/>
      <c r="D17" s="72"/>
      <c r="F17" s="73"/>
      <c r="G17" s="95"/>
      <c r="H17" s="95"/>
      <c r="I17" s="95"/>
      <c r="J17" s="95"/>
      <c r="K17" s="95"/>
      <c r="L17" s="96"/>
      <c r="M17" s="97"/>
      <c r="N17" s="98"/>
      <c r="O17" s="99"/>
      <c r="P17" s="99"/>
      <c r="Q17" s="99"/>
      <c r="R17" s="99"/>
      <c r="S17" s="99"/>
      <c r="T17" s="100"/>
      <c r="U17" s="101"/>
      <c r="V17" s="102"/>
      <c r="W17" s="103"/>
      <c r="X17" s="104"/>
      <c r="Y17" s="104"/>
      <c r="Z17" s="84"/>
    </row>
    <row r="18" spans="2:26" ht="13.5" thickBot="1">
      <c r="B18" s="81"/>
      <c r="C18" s="105">
        <f>'[1]RUS Loan Input'!B6</f>
        <v>42521</v>
      </c>
      <c r="D18" s="84"/>
      <c r="F18" s="73"/>
      <c r="G18" s="106"/>
      <c r="H18" s="107">
        <f>SUM(H20:H43)</f>
        <v>-9480648.469999999</v>
      </c>
      <c r="I18" s="107">
        <f>SUM(I20:I42)</f>
        <v>-3868982.31</v>
      </c>
      <c r="J18" s="107">
        <f>SUM(J20:J42)</f>
        <v>181625.41</v>
      </c>
      <c r="K18" s="108">
        <f>SUM(K20:K79)</f>
        <v>-12986379.96</v>
      </c>
      <c r="L18" s="96">
        <f>SUM(L21:L79)</f>
        <v>-26336010.73999999</v>
      </c>
      <c r="M18" s="97"/>
      <c r="N18" s="98"/>
      <c r="O18" s="106"/>
      <c r="P18" s="107">
        <f>SUM(P20:P77)</f>
        <v>-9480648.47</v>
      </c>
      <c r="Q18" s="107">
        <f>SUM(Q20:Q77)</f>
        <v>-5061587.720000001</v>
      </c>
      <c r="R18" s="107">
        <f>SUM(R20:R77)</f>
        <v>0</v>
      </c>
      <c r="S18" s="108">
        <f>SUM(S20:S77)</f>
        <v>-14542236.189999996</v>
      </c>
      <c r="T18" s="100">
        <f>SUM(T20:T77)</f>
        <v>-19603823.909999996</v>
      </c>
      <c r="U18" s="101"/>
      <c r="V18" s="102"/>
      <c r="W18" s="109" t="e">
        <f>SUM(W20:W76)</f>
        <v>#REF!</v>
      </c>
      <c r="X18" s="110">
        <f>SUM(X21:X76)</f>
        <v>363250.82</v>
      </c>
      <c r="Y18" s="109">
        <f>SUM(Y21:Y79)</f>
        <v>1555856.23</v>
      </c>
      <c r="Z18" s="84"/>
    </row>
    <row r="19" spans="2:26" ht="4.5" customHeight="1" thickBot="1">
      <c r="B19" s="81"/>
      <c r="C19" s="94"/>
      <c r="D19" s="84"/>
      <c r="F19" s="73"/>
      <c r="G19" s="111"/>
      <c r="H19" s="111"/>
      <c r="I19" s="111"/>
      <c r="J19" s="111"/>
      <c r="K19" s="111"/>
      <c r="L19" s="112"/>
      <c r="M19" s="101"/>
      <c r="N19" s="113"/>
      <c r="O19" s="114"/>
      <c r="P19" s="114"/>
      <c r="Q19" s="114"/>
      <c r="R19" s="114"/>
      <c r="S19" s="114"/>
      <c r="T19" s="100"/>
      <c r="U19" s="101"/>
      <c r="V19" s="102"/>
      <c r="W19" s="115"/>
      <c r="X19" s="116"/>
      <c r="Y19" s="116"/>
      <c r="Z19" s="84"/>
    </row>
    <row r="20" spans="2:26" ht="12.75">
      <c r="B20" s="81"/>
      <c r="C20" s="117">
        <f>YEAR(C18)</f>
        <v>2016</v>
      </c>
      <c r="D20" s="84"/>
      <c r="F20" s="73"/>
      <c r="G20" s="118">
        <v>9480648</v>
      </c>
      <c r="H20" s="119">
        <v>0</v>
      </c>
      <c r="I20" s="119">
        <v>0</v>
      </c>
      <c r="J20" s="119">
        <v>0</v>
      </c>
      <c r="K20" s="120">
        <f>SUM(H20:J20)</f>
        <v>0</v>
      </c>
      <c r="L20" s="112">
        <v>0</v>
      </c>
      <c r="M20" s="101"/>
      <c r="N20" s="113"/>
      <c r="O20" s="118">
        <f>'[1]RUS Cash Flow Summary'!E9</f>
        <v>9480648.460730417</v>
      </c>
      <c r="P20" s="119">
        <v>0</v>
      </c>
      <c r="Q20" s="119">
        <v>0</v>
      </c>
      <c r="R20" s="119"/>
      <c r="S20" s="120">
        <f>+P20+Q20</f>
        <v>0</v>
      </c>
      <c r="T20" s="100">
        <f aca="true" t="shared" si="0" ref="T20:T76">+Q20+S20</f>
        <v>0</v>
      </c>
      <c r="U20" s="101"/>
      <c r="V20" s="102"/>
      <c r="W20" s="121">
        <f>+I20-Q20</f>
        <v>0</v>
      </c>
      <c r="X20" s="121">
        <v>0</v>
      </c>
      <c r="Y20" s="121">
        <f>K20-S20</f>
        <v>0</v>
      </c>
      <c r="Z20" s="84"/>
    </row>
    <row r="21" spans="2:26" ht="12.75">
      <c r="B21" s="81"/>
      <c r="C21" s="117">
        <f aca="true" t="shared" si="1" ref="C21:C54">+C20+1</f>
        <v>2017</v>
      </c>
      <c r="D21" s="84"/>
      <c r="F21" s="73"/>
      <c r="G21" s="122">
        <v>9299534.23</v>
      </c>
      <c r="H21" s="123">
        <v>-181114.24</v>
      </c>
      <c r="I21" s="123">
        <v>-145410.23</v>
      </c>
      <c r="J21" s="123">
        <v>6873.46</v>
      </c>
      <c r="K21" s="124">
        <f>SUM(H21:J21)</f>
        <v>-319651.00999999995</v>
      </c>
      <c r="L21" s="112">
        <f>+H21+I21+K21</f>
        <v>-646175.48</v>
      </c>
      <c r="M21" s="101"/>
      <c r="N21" s="113"/>
      <c r="O21" s="122">
        <f>'[1]RUS Cash Flow Summary'!E10</f>
        <v>9348564.82</v>
      </c>
      <c r="P21" s="123">
        <f>'[1]RUS Cash Flow Summary'!C10</f>
        <v>-132083.64</v>
      </c>
      <c r="Q21" s="123">
        <f>'[1]RUS Cash Flow Summary'!D10</f>
        <v>-187580.16</v>
      </c>
      <c r="R21" s="123">
        <f>'[1]RUS Cash Flow Summary2'!F10</f>
        <v>0</v>
      </c>
      <c r="S21" s="124">
        <f>+P21+Q21+R21</f>
        <v>-319663.80000000005</v>
      </c>
      <c r="T21" s="100">
        <f t="shared" si="0"/>
        <v>-507243.9600000001</v>
      </c>
      <c r="U21" s="101"/>
      <c r="V21" s="102"/>
      <c r="W21" s="125" t="e">
        <f>+I21-Q21+#REF!-R21</f>
        <v>#REF!</v>
      </c>
      <c r="X21" s="125">
        <f>J21</f>
        <v>6873.46</v>
      </c>
      <c r="Y21" s="125">
        <f>K21-S21</f>
        <v>12.79000000009546</v>
      </c>
      <c r="Z21" s="84"/>
    </row>
    <row r="22" spans="2:26" ht="12.75">
      <c r="B22" s="81"/>
      <c r="C22" s="117">
        <f t="shared" si="1"/>
        <v>2018</v>
      </c>
      <c r="D22" s="84"/>
      <c r="F22" s="73"/>
      <c r="G22" s="122">
        <v>8963329.65</v>
      </c>
      <c r="H22" s="123">
        <v>-336204.58</v>
      </c>
      <c r="I22" s="123">
        <v>-318026.08</v>
      </c>
      <c r="J22" s="123">
        <v>14934.68</v>
      </c>
      <c r="K22" s="124">
        <f>SUM(H22:J22)</f>
        <v>-639295.98</v>
      </c>
      <c r="L22" s="112">
        <f>+H22+I22+K22</f>
        <v>-1293526.6400000001</v>
      </c>
      <c r="M22" s="101"/>
      <c r="N22" s="113"/>
      <c r="O22" s="122">
        <f>'[1]RUS Cash Flow Summary'!E11</f>
        <v>9078369.03</v>
      </c>
      <c r="P22" s="123">
        <f>'[1]RUS Cash Flow Summary'!C11</f>
        <v>-270195.79</v>
      </c>
      <c r="Q22" s="123">
        <f>'[1]RUS Cash Flow Summary'!D11</f>
        <v>-369131.82</v>
      </c>
      <c r="R22" s="123">
        <f>'[1]RUS Cash Flow Summary2'!F11</f>
        <v>0</v>
      </c>
      <c r="S22" s="124">
        <f aca="true" t="shared" si="2" ref="S22:S76">+P22+Q22+R22</f>
        <v>-639327.61</v>
      </c>
      <c r="T22" s="100">
        <f t="shared" si="0"/>
        <v>-1008459.4299999999</v>
      </c>
      <c r="U22" s="101"/>
      <c r="V22" s="102"/>
      <c r="W22" s="125" t="e">
        <f>+I22-Q22+#REF!-R22</f>
        <v>#REF!</v>
      </c>
      <c r="X22" s="125">
        <f>J22</f>
        <v>14934.68</v>
      </c>
      <c r="Y22" s="125">
        <f aca="true" t="shared" si="3" ref="Y22:Y76">K22-S22</f>
        <v>31.630000000004657</v>
      </c>
      <c r="Z22" s="84"/>
    </row>
    <row r="23" spans="2:26" ht="12.75">
      <c r="B23" s="81"/>
      <c r="C23" s="117">
        <f t="shared" si="1"/>
        <v>2019</v>
      </c>
      <c r="D23" s="84"/>
      <c r="F23" s="73"/>
      <c r="G23" s="122">
        <v>8617807.71</v>
      </c>
      <c r="H23" s="123">
        <v>-345521.94</v>
      </c>
      <c r="I23" s="123">
        <v>-308244.8</v>
      </c>
      <c r="J23" s="123">
        <v>14475.35</v>
      </c>
      <c r="K23" s="124">
        <f>SUM(H23:J23)</f>
        <v>-639291.39</v>
      </c>
      <c r="L23" s="112">
        <f>+H23+I23+K23</f>
        <v>-1293058.13</v>
      </c>
      <c r="M23" s="101"/>
      <c r="N23" s="113"/>
      <c r="O23" s="122">
        <f>'[1]RUS Cash Flow Summary'!E12</f>
        <v>8798138.28</v>
      </c>
      <c r="P23" s="123">
        <f>'[1]RUS Cash Flow Summary'!C12</f>
        <v>-280230.76</v>
      </c>
      <c r="Q23" s="123">
        <f>'[1]RUS Cash Flow Summary'!D12</f>
        <v>-359096.84</v>
      </c>
      <c r="R23" s="123">
        <f>'[1]RUS Cash Flow Summary2'!F12</f>
        <v>0</v>
      </c>
      <c r="S23" s="124">
        <f t="shared" si="2"/>
        <v>-639327.6000000001</v>
      </c>
      <c r="T23" s="100">
        <f t="shared" si="0"/>
        <v>-998424.4400000002</v>
      </c>
      <c r="U23" s="101"/>
      <c r="V23" s="102"/>
      <c r="W23" s="125" t="e">
        <f>+I23-Q23+#REF!-R23</f>
        <v>#REF!</v>
      </c>
      <c r="X23" s="125">
        <f>J23</f>
        <v>14475.35</v>
      </c>
      <c r="Y23" s="125">
        <f t="shared" si="3"/>
        <v>36.21000000007916</v>
      </c>
      <c r="Z23" s="84"/>
    </row>
    <row r="24" spans="2:26" ht="12.75">
      <c r="B24" s="81"/>
      <c r="C24" s="117">
        <f t="shared" si="1"/>
        <v>2020</v>
      </c>
      <c r="D24" s="84"/>
      <c r="F24" s="73"/>
      <c r="G24" s="122">
        <v>8263275.39</v>
      </c>
      <c r="H24" s="123">
        <v>-354532.32</v>
      </c>
      <c r="I24" s="123">
        <v>-298745.2</v>
      </c>
      <c r="J24" s="123">
        <v>13991.66</v>
      </c>
      <c r="K24" s="124">
        <f>SUM(H24:J24)</f>
        <v>-639285.86</v>
      </c>
      <c r="L24" s="112">
        <f>+H24+I24+K24</f>
        <v>-1292563.38</v>
      </c>
      <c r="M24" s="101"/>
      <c r="N24" s="113"/>
      <c r="O24" s="122">
        <f>'[1]RUS Cash Flow Summary'!E13</f>
        <v>8507963.13</v>
      </c>
      <c r="P24" s="123">
        <f>'[1]RUS Cash Flow Summary'!C13</f>
        <v>-290175.14</v>
      </c>
      <c r="Q24" s="123">
        <f>'[1]RUS Cash Flow Summary'!D13</f>
        <v>-349152.46</v>
      </c>
      <c r="R24" s="123">
        <f>'[1]RUS Cash Flow Summary2'!F13</f>
        <v>0</v>
      </c>
      <c r="S24" s="124">
        <f t="shared" si="2"/>
        <v>-639327.6000000001</v>
      </c>
      <c r="T24" s="100">
        <f t="shared" si="0"/>
        <v>-988480.06</v>
      </c>
      <c r="U24" s="101"/>
      <c r="V24" s="102"/>
      <c r="W24" s="125" t="e">
        <f>+I24-Q24+#REF!-R24</f>
        <v>#REF!</v>
      </c>
      <c r="X24" s="125">
        <f>J24</f>
        <v>13991.66</v>
      </c>
      <c r="Y24" s="125">
        <f t="shared" si="3"/>
        <v>41.7400000001071</v>
      </c>
      <c r="Z24" s="84"/>
    </row>
    <row r="25" spans="2:26" ht="12.75">
      <c r="B25" s="81"/>
      <c r="C25" s="117">
        <f t="shared" si="1"/>
        <v>2021</v>
      </c>
      <c r="D25" s="84"/>
      <c r="F25" s="73"/>
      <c r="G25" s="122">
        <v>7897267.97</v>
      </c>
      <c r="H25" s="123">
        <v>-366007.42</v>
      </c>
      <c r="I25" s="123">
        <v>-286737.2</v>
      </c>
      <c r="J25" s="123">
        <v>13465.34</v>
      </c>
      <c r="K25" s="124">
        <f>SUM(H25:J25)</f>
        <v>-639279.28</v>
      </c>
      <c r="L25" s="112">
        <f>+H25+I25+K25</f>
        <v>-1292023.9</v>
      </c>
      <c r="M25" s="101"/>
      <c r="N25" s="113"/>
      <c r="O25" s="122">
        <f>'[1]RUS Cash Flow Summary'!E14</f>
        <v>8205684.07</v>
      </c>
      <c r="P25" s="123">
        <f>'[1]RUS Cash Flow Summary'!C14</f>
        <v>-302279.05</v>
      </c>
      <c r="Q25" s="123">
        <f>'[1]RUS Cash Flow Summary'!D14</f>
        <v>-337048.55</v>
      </c>
      <c r="R25" s="123">
        <f>'[1]RUS Cash Flow Summary2'!F14</f>
        <v>0</v>
      </c>
      <c r="S25" s="124">
        <f t="shared" si="2"/>
        <v>-639327.6</v>
      </c>
      <c r="T25" s="100">
        <f t="shared" si="0"/>
        <v>-976376.1499999999</v>
      </c>
      <c r="U25" s="101"/>
      <c r="V25" s="102"/>
      <c r="W25" s="125" t="e">
        <f>+I25-Q25+#REF!-R25</f>
        <v>#REF!</v>
      </c>
      <c r="X25" s="125">
        <f>J25</f>
        <v>13465.34</v>
      </c>
      <c r="Y25" s="125">
        <f t="shared" si="3"/>
        <v>48.31999999994878</v>
      </c>
      <c r="Z25" s="84"/>
    </row>
    <row r="26" spans="2:26" ht="12.75">
      <c r="B26" s="81"/>
      <c r="C26" s="117">
        <f t="shared" si="1"/>
        <v>2022</v>
      </c>
      <c r="D26" s="84"/>
      <c r="F26" s="73"/>
      <c r="G26" s="122">
        <v>7519687.41</v>
      </c>
      <c r="H26" s="123">
        <v>-377580.56</v>
      </c>
      <c r="I26" s="123">
        <v>-274585.07</v>
      </c>
      <c r="J26" s="123">
        <v>12894.66</v>
      </c>
      <c r="K26" s="124">
        <f>SUM(H26:J26)</f>
        <v>-639270.97</v>
      </c>
      <c r="L26" s="112">
        <f>+H26+I26+K26</f>
        <v>-1291436.6</v>
      </c>
      <c r="M26" s="101"/>
      <c r="N26" s="113"/>
      <c r="O26" s="122">
        <f>'[1]RUS Cash Flow Summary'!E15</f>
        <v>7892415.93</v>
      </c>
      <c r="P26" s="123">
        <f>'[1]RUS Cash Flow Summary'!C15</f>
        <v>-313268.15</v>
      </c>
      <c r="Q26" s="123">
        <f>'[1]RUS Cash Flow Summary'!D15</f>
        <v>-326059.45</v>
      </c>
      <c r="R26" s="123">
        <f>'[1]RUS Cash Flow Summary2'!F15</f>
        <v>0</v>
      </c>
      <c r="S26" s="124">
        <f t="shared" si="2"/>
        <v>-639327.6000000001</v>
      </c>
      <c r="T26" s="100">
        <f t="shared" si="0"/>
        <v>-965387.05</v>
      </c>
      <c r="U26" s="101"/>
      <c r="V26" s="102"/>
      <c r="W26" s="125" t="e">
        <f>+I26-Q26+#REF!-R26</f>
        <v>#REF!</v>
      </c>
      <c r="X26" s="125">
        <f>J26</f>
        <v>12894.66</v>
      </c>
      <c r="Y26" s="125">
        <f t="shared" si="3"/>
        <v>56.63000000012107</v>
      </c>
      <c r="Z26" s="84"/>
    </row>
    <row r="27" spans="2:26" ht="12.75">
      <c r="B27" s="81"/>
      <c r="C27" s="117">
        <f t="shared" si="1"/>
        <v>2023</v>
      </c>
      <c r="D27" s="84"/>
      <c r="F27" s="73"/>
      <c r="G27" s="122">
        <v>7129984.16</v>
      </c>
      <c r="H27" s="123">
        <v>-389703.25</v>
      </c>
      <c r="I27" s="123">
        <v>-261854.41</v>
      </c>
      <c r="J27" s="123">
        <v>12296.83</v>
      </c>
      <c r="K27" s="124">
        <f>SUM(H27:J27)</f>
        <v>-639260.8300000001</v>
      </c>
      <c r="L27" s="112">
        <f>+H27+I27+K27</f>
        <v>-1290818.4900000002</v>
      </c>
      <c r="M27" s="101"/>
      <c r="N27" s="113"/>
      <c r="O27" s="122">
        <f>'[1]RUS Cash Flow Summary'!E16</f>
        <v>7567077.06</v>
      </c>
      <c r="P27" s="123">
        <f>'[1]RUS Cash Flow Summary'!C16</f>
        <v>-325338.87</v>
      </c>
      <c r="Q27" s="123">
        <f>'[1]RUS Cash Flow Summary'!D16</f>
        <v>-313988.73</v>
      </c>
      <c r="R27" s="123">
        <f>'[1]RUS Cash Flow Summary2'!F16</f>
        <v>0</v>
      </c>
      <c r="S27" s="124">
        <f t="shared" si="2"/>
        <v>-639327.6</v>
      </c>
      <c r="T27" s="100">
        <f t="shared" si="0"/>
        <v>-953316.33</v>
      </c>
      <c r="U27" s="101"/>
      <c r="V27" s="102"/>
      <c r="W27" s="125" t="e">
        <f>+I27-Q27+#REF!-R27</f>
        <v>#REF!</v>
      </c>
      <c r="X27" s="125">
        <f>J27</f>
        <v>12296.83</v>
      </c>
      <c r="Y27" s="125">
        <f t="shared" si="3"/>
        <v>66.76999999990221</v>
      </c>
      <c r="Z27" s="84"/>
    </row>
    <row r="28" spans="2:26" ht="12.75">
      <c r="B28" s="81"/>
      <c r="C28" s="117">
        <f t="shared" si="1"/>
        <v>2024</v>
      </c>
      <c r="D28" s="84"/>
      <c r="F28" s="73"/>
      <c r="G28" s="122">
        <v>6728250.46</v>
      </c>
      <c r="H28" s="123">
        <v>-401733.7</v>
      </c>
      <c r="I28" s="123">
        <v>-249185.32</v>
      </c>
      <c r="J28" s="123">
        <v>11670.86</v>
      </c>
      <c r="K28" s="124">
        <f>SUM(H28:J28)</f>
        <v>-639248.16</v>
      </c>
      <c r="L28" s="112">
        <f>+H28+I28+K28</f>
        <v>-1290167.1800000002</v>
      </c>
      <c r="M28" s="101"/>
      <c r="N28" s="113"/>
      <c r="O28" s="122">
        <f>'[1]RUS Cash Flow Summary'!E17</f>
        <v>7229582.48</v>
      </c>
      <c r="P28" s="123">
        <f>'[1]RUS Cash Flow Summary'!C17</f>
        <v>-337494.58</v>
      </c>
      <c r="Q28" s="123">
        <f>'[1]RUS Cash Flow Summary'!D17</f>
        <v>-301833.02</v>
      </c>
      <c r="R28" s="123">
        <f>'[1]RUS Cash Flow Summary2'!F17</f>
        <v>0</v>
      </c>
      <c r="S28" s="124">
        <f t="shared" si="2"/>
        <v>-639327.6000000001</v>
      </c>
      <c r="T28" s="100">
        <f t="shared" si="0"/>
        <v>-941160.6200000001</v>
      </c>
      <c r="U28" s="101"/>
      <c r="V28" s="102"/>
      <c r="W28" s="125" t="e">
        <f>+I28-Q28+#REF!-R28</f>
        <v>#REF!</v>
      </c>
      <c r="X28" s="125">
        <f>J28</f>
        <v>11670.86</v>
      </c>
      <c r="Y28" s="125">
        <f t="shared" si="3"/>
        <v>79.44000000006054</v>
      </c>
      <c r="Z28" s="84"/>
    </row>
    <row r="29" spans="2:26" ht="12.75">
      <c r="B29" s="81"/>
      <c r="C29" s="117">
        <f t="shared" si="1"/>
        <v>2025</v>
      </c>
      <c r="D29" s="84"/>
      <c r="F29" s="73"/>
      <c r="G29" s="122">
        <v>6312558.05</v>
      </c>
      <c r="H29" s="123">
        <v>-415692.41</v>
      </c>
      <c r="I29" s="123">
        <v>-234555.58</v>
      </c>
      <c r="J29" s="123">
        <v>11014.86</v>
      </c>
      <c r="K29" s="124">
        <f>SUM(H29:J29)</f>
        <v>-639233.13</v>
      </c>
      <c r="L29" s="112">
        <f>+H29+I29+K29</f>
        <v>-1289481.12</v>
      </c>
      <c r="M29" s="101"/>
      <c r="N29" s="113"/>
      <c r="O29" s="122">
        <f>'[1]RUS Cash Flow Summary'!E18</f>
        <v>6877901.63</v>
      </c>
      <c r="P29" s="123">
        <f>'[1]RUS Cash Flow Summary'!C18</f>
        <v>-351680.86</v>
      </c>
      <c r="Q29" s="123">
        <f>'[1]RUS Cash Flow Summary'!D18</f>
        <v>-287646.74</v>
      </c>
      <c r="R29" s="123">
        <f>'[1]RUS Cash Flow Summary2'!F18</f>
        <v>0</v>
      </c>
      <c r="S29" s="124">
        <f t="shared" si="2"/>
        <v>-639327.6</v>
      </c>
      <c r="T29" s="100">
        <f t="shared" si="0"/>
        <v>-926974.34</v>
      </c>
      <c r="U29" s="101"/>
      <c r="V29" s="102"/>
      <c r="W29" s="125" t="e">
        <f>+I29-Q29+#REF!-R29</f>
        <v>#REF!</v>
      </c>
      <c r="X29" s="125">
        <f>J29</f>
        <v>11014.86</v>
      </c>
      <c r="Y29" s="125">
        <f t="shared" si="3"/>
        <v>94.46999999997206</v>
      </c>
      <c r="Z29" s="84"/>
    </row>
    <row r="30" spans="2:26" ht="12.75">
      <c r="B30" s="81"/>
      <c r="C30" s="117">
        <f t="shared" si="1"/>
        <v>2026</v>
      </c>
      <c r="D30" s="84"/>
      <c r="F30" s="73"/>
      <c r="G30" s="122">
        <v>5883008.82</v>
      </c>
      <c r="H30" s="123">
        <v>-429549.23</v>
      </c>
      <c r="I30" s="123">
        <v>-219996.44</v>
      </c>
      <c r="J30" s="123">
        <v>10331.16</v>
      </c>
      <c r="K30" s="124">
        <f>SUM(H30:J30)</f>
        <v>-639214.5099999999</v>
      </c>
      <c r="L30" s="112">
        <f>+H30+I30+K30</f>
        <v>-1288760.1799999997</v>
      </c>
      <c r="M30" s="101"/>
      <c r="N30" s="113"/>
      <c r="O30" s="122">
        <f>'[1]RUS Cash Flow Summary'!E19</f>
        <v>6512809.38</v>
      </c>
      <c r="P30" s="123">
        <f>'[1]RUS Cash Flow Summary'!C19</f>
        <v>-365092.25</v>
      </c>
      <c r="Q30" s="123">
        <f>'[1]RUS Cash Flow Summary'!D19</f>
        <v>-274235.35</v>
      </c>
      <c r="R30" s="123">
        <f>'[1]RUS Cash Flow Summary2'!F19</f>
        <v>0</v>
      </c>
      <c r="S30" s="124">
        <f t="shared" si="2"/>
        <v>-639327.6</v>
      </c>
      <c r="T30" s="100">
        <f t="shared" si="0"/>
        <v>-913562.95</v>
      </c>
      <c r="U30" s="101"/>
      <c r="V30" s="102"/>
      <c r="W30" s="125" t="e">
        <f>+I30-Q30+#REF!-R30</f>
        <v>#REF!</v>
      </c>
      <c r="X30" s="125">
        <f>J30</f>
        <v>10331.16</v>
      </c>
      <c r="Y30" s="125">
        <f t="shared" si="3"/>
        <v>113.09000000008382</v>
      </c>
      <c r="Z30" s="84"/>
    </row>
    <row r="31" spans="2:26" ht="12.75">
      <c r="B31" s="81"/>
      <c r="C31" s="117">
        <f t="shared" si="1"/>
        <v>2027</v>
      </c>
      <c r="D31" s="84"/>
      <c r="F31" s="73"/>
      <c r="G31" s="122">
        <v>5439047.07</v>
      </c>
      <c r="H31" s="123">
        <v>-443961.75</v>
      </c>
      <c r="I31" s="123">
        <v>-204850.04</v>
      </c>
      <c r="J31" s="123">
        <v>9619.88</v>
      </c>
      <c r="K31" s="124">
        <f>SUM(H31:J31)</f>
        <v>-639191.91</v>
      </c>
      <c r="L31" s="112">
        <f>+H31+I31+K31</f>
        <v>-1288003.7000000002</v>
      </c>
      <c r="M31" s="101"/>
      <c r="N31" s="113"/>
      <c r="O31" s="122">
        <f>'[1]RUS Cash Flow Summary'!E20</f>
        <v>6133188.15</v>
      </c>
      <c r="P31" s="123">
        <f>'[1]RUS Cash Flow Summary'!C20</f>
        <v>-379621.24</v>
      </c>
      <c r="Q31" s="123">
        <f>'[1]RUS Cash Flow Summary'!D20</f>
        <v>-259706.37</v>
      </c>
      <c r="R31" s="123">
        <f>'[1]RUS Cash Flow Summary2'!F20</f>
        <v>0</v>
      </c>
      <c r="S31" s="124">
        <f t="shared" si="2"/>
        <v>-639327.61</v>
      </c>
      <c r="T31" s="100">
        <f t="shared" si="0"/>
        <v>-899033.98</v>
      </c>
      <c r="U31" s="101"/>
      <c r="V31" s="102"/>
      <c r="W31" s="125" t="e">
        <f>+I31-Q31+#REF!-R31</f>
        <v>#REF!</v>
      </c>
      <c r="X31" s="125">
        <f>J31</f>
        <v>9619.88</v>
      </c>
      <c r="Y31" s="125">
        <f t="shared" si="3"/>
        <v>135.69999999995343</v>
      </c>
      <c r="Z31" s="84"/>
    </row>
    <row r="32" spans="2:26" ht="12.75">
      <c r="B32" s="81"/>
      <c r="C32" s="117">
        <f t="shared" si="1"/>
        <v>2028</v>
      </c>
      <c r="D32" s="84"/>
      <c r="F32" s="73"/>
      <c r="G32" s="122">
        <v>4980577.97</v>
      </c>
      <c r="H32" s="123">
        <v>-458469.1</v>
      </c>
      <c r="I32" s="123">
        <v>-189574.23</v>
      </c>
      <c r="J32" s="123">
        <v>8879.31</v>
      </c>
      <c r="K32" s="124">
        <f>SUM(H32:J32)</f>
        <v>-639164.0199999999</v>
      </c>
      <c r="L32" s="112">
        <f>+H32+I32+K32</f>
        <v>-1287207.3499999999</v>
      </c>
      <c r="M32" s="101"/>
      <c r="N32" s="113"/>
      <c r="O32" s="122">
        <f>'[1]RUS Cash Flow Summary'!E21</f>
        <v>5738741.12</v>
      </c>
      <c r="P32" s="123">
        <f>'[1]RUS Cash Flow Summary'!C21</f>
        <v>-394447.04</v>
      </c>
      <c r="Q32" s="123">
        <f>'[1]RUS Cash Flow Summary'!D21</f>
        <v>-244880.56</v>
      </c>
      <c r="R32" s="123">
        <f>'[1]RUS Cash Flow Summary2'!F21</f>
        <v>0</v>
      </c>
      <c r="S32" s="124">
        <f t="shared" si="2"/>
        <v>-639327.6</v>
      </c>
      <c r="T32" s="100">
        <f t="shared" si="0"/>
        <v>-884208.1599999999</v>
      </c>
      <c r="U32" s="101"/>
      <c r="V32" s="102"/>
      <c r="W32" s="125" t="e">
        <f>+I32-Q32+#REF!-R32</f>
        <v>#REF!</v>
      </c>
      <c r="X32" s="125">
        <f>J32</f>
        <v>8879.31</v>
      </c>
      <c r="Y32" s="125">
        <f t="shared" si="3"/>
        <v>163.5800000000745</v>
      </c>
      <c r="Z32" s="84"/>
    </row>
    <row r="33" spans="2:26" ht="12.75">
      <c r="B33" s="81"/>
      <c r="C33" s="117">
        <f t="shared" si="1"/>
        <v>2029</v>
      </c>
      <c r="D33" s="84"/>
      <c r="F33" s="73"/>
      <c r="G33" s="122">
        <v>4506007.44</v>
      </c>
      <c r="H33" s="123">
        <v>-474570.53</v>
      </c>
      <c r="I33" s="123">
        <v>-172669.68</v>
      </c>
      <c r="J33" s="123">
        <v>8108.66</v>
      </c>
      <c r="K33" s="124">
        <f>SUM(H33:J33)</f>
        <v>-639131.5499999999</v>
      </c>
      <c r="L33" s="112">
        <f>+H33+I33+K33</f>
        <v>-1286371.7599999998</v>
      </c>
      <c r="M33" s="101"/>
      <c r="N33" s="113"/>
      <c r="O33" s="122">
        <f>'[1]RUS Cash Flow Summary'!E22</f>
        <v>5327592.33</v>
      </c>
      <c r="P33" s="123">
        <f>'[1]RUS Cash Flow Summary'!C22</f>
        <v>-411148.76</v>
      </c>
      <c r="Q33" s="123">
        <f>'[1]RUS Cash Flow Summary'!D22</f>
        <v>-228178.84</v>
      </c>
      <c r="R33" s="123">
        <f>'[1]RUS Cash Flow Summary2'!F22</f>
        <v>0</v>
      </c>
      <c r="S33" s="124">
        <f t="shared" si="2"/>
        <v>-639327.6</v>
      </c>
      <c r="T33" s="100">
        <f t="shared" si="0"/>
        <v>-867506.44</v>
      </c>
      <c r="U33" s="101"/>
      <c r="V33" s="102"/>
      <c r="W33" s="125" t="e">
        <f>+I33-Q33+#REF!-R33</f>
        <v>#REF!</v>
      </c>
      <c r="X33" s="125">
        <f>J33</f>
        <v>8108.66</v>
      </c>
      <c r="Y33" s="125">
        <f t="shared" si="3"/>
        <v>196.05000000004657</v>
      </c>
      <c r="Z33" s="84"/>
    </row>
    <row r="34" spans="2:26" ht="12.75">
      <c r="B34" s="81"/>
      <c r="C34" s="117">
        <f t="shared" si="1"/>
        <v>2030</v>
      </c>
      <c r="D34" s="84"/>
      <c r="F34" s="73"/>
      <c r="G34" s="122">
        <v>4015169.57</v>
      </c>
      <c r="H34" s="123">
        <v>-490837.87</v>
      </c>
      <c r="I34" s="123">
        <v>-155559.44</v>
      </c>
      <c r="J34" s="123">
        <v>7305.15</v>
      </c>
      <c r="K34" s="124">
        <f>SUM(H34:J34)</f>
        <v>-639092.16</v>
      </c>
      <c r="L34" s="112">
        <f>+H34+I34+K34</f>
        <v>-1285489.4700000002</v>
      </c>
      <c r="M34" s="101"/>
      <c r="N34" s="113"/>
      <c r="O34" s="122">
        <f>'[1]RUS Cash Flow Summary'!E23</f>
        <v>4900107</v>
      </c>
      <c r="P34" s="123">
        <f>'[1]RUS Cash Flow Summary'!C23</f>
        <v>-427485.33</v>
      </c>
      <c r="Q34" s="123">
        <f>'[1]RUS Cash Flow Summary'!D23</f>
        <v>-211842.27</v>
      </c>
      <c r="R34" s="123">
        <f>'[1]RUS Cash Flow Summary2'!F23</f>
        <v>0</v>
      </c>
      <c r="S34" s="124">
        <f t="shared" si="2"/>
        <v>-639327.6</v>
      </c>
      <c r="T34" s="100">
        <f t="shared" si="0"/>
        <v>-851169.87</v>
      </c>
      <c r="U34" s="101"/>
      <c r="V34" s="102"/>
      <c r="W34" s="125" t="e">
        <f>+I34-Q34+#REF!-R34</f>
        <v>#REF!</v>
      </c>
      <c r="X34" s="125">
        <f>J34</f>
        <v>7305.15</v>
      </c>
      <c r="Y34" s="125">
        <f t="shared" si="3"/>
        <v>235.43999999994412</v>
      </c>
      <c r="Z34" s="84"/>
    </row>
    <row r="35" spans="2:26" ht="12.75">
      <c r="B35" s="81"/>
      <c r="C35" s="117">
        <f t="shared" si="1"/>
        <v>2031</v>
      </c>
      <c r="D35" s="84"/>
      <c r="F35" s="73"/>
      <c r="G35" s="122">
        <v>3507401.76</v>
      </c>
      <c r="H35" s="123">
        <v>-507767.81</v>
      </c>
      <c r="I35" s="123">
        <v>-137746.13</v>
      </c>
      <c r="J35" s="123">
        <v>6468.63</v>
      </c>
      <c r="K35" s="124">
        <f>SUM(H35:J35)</f>
        <v>-639045.3099999999</v>
      </c>
      <c r="L35" s="112">
        <f>+H35+I35+K35</f>
        <v>-1284559.25</v>
      </c>
      <c r="M35" s="101"/>
      <c r="N35" s="113"/>
      <c r="O35" s="122">
        <f>'[1]RUS Cash Flow Summary'!E24</f>
        <v>4455123.62</v>
      </c>
      <c r="P35" s="123">
        <f>'[1]RUS Cash Flow Summary'!C24</f>
        <v>-444983.37</v>
      </c>
      <c r="Q35" s="123">
        <f>'[1]RUS Cash Flow Summary'!D24</f>
        <v>-194344.23</v>
      </c>
      <c r="R35" s="123">
        <f>'[1]RUS Cash Flow Summary2'!F24</f>
        <v>0</v>
      </c>
      <c r="S35" s="124">
        <f t="shared" si="2"/>
        <v>-639327.6</v>
      </c>
      <c r="T35" s="100">
        <f t="shared" si="0"/>
        <v>-833671.83</v>
      </c>
      <c r="U35" s="101"/>
      <c r="V35" s="102"/>
      <c r="W35" s="125" t="e">
        <f>+I35-Q35+#REF!-R35</f>
        <v>#REF!</v>
      </c>
      <c r="X35" s="125">
        <f>J35</f>
        <v>6468.63</v>
      </c>
      <c r="Y35" s="125">
        <f t="shared" si="3"/>
        <v>282.29000000003725</v>
      </c>
      <c r="Z35" s="84"/>
    </row>
    <row r="36" spans="2:26" ht="12.75">
      <c r="B36" s="81"/>
      <c r="C36" s="117">
        <f t="shared" si="1"/>
        <v>2032</v>
      </c>
      <c r="D36" s="84"/>
      <c r="F36" s="73"/>
      <c r="G36" s="122">
        <v>2982296.7</v>
      </c>
      <c r="H36" s="123">
        <v>-525105.06</v>
      </c>
      <c r="I36" s="123">
        <v>-119480.61</v>
      </c>
      <c r="J36" s="123">
        <v>5596.87</v>
      </c>
      <c r="K36" s="124">
        <f>SUM(H36:J36)</f>
        <v>-638988.8</v>
      </c>
      <c r="L36" s="112">
        <f>+H36+I36+K36</f>
        <v>-1283574.4700000002</v>
      </c>
      <c r="M36" s="101"/>
      <c r="N36" s="113"/>
      <c r="O36" s="122">
        <f>'[1]RUS Cash Flow Summary'!E25</f>
        <v>3992089.69</v>
      </c>
      <c r="P36" s="123">
        <f>'[1]RUS Cash Flow Summary'!C25</f>
        <v>-463033.93</v>
      </c>
      <c r="Q36" s="123">
        <f>'[1]RUS Cash Flow Summary'!D25</f>
        <v>-176293.67</v>
      </c>
      <c r="R36" s="123">
        <f>'[1]RUS Cash Flow Summary2'!F25</f>
        <v>0</v>
      </c>
      <c r="S36" s="124">
        <f t="shared" si="2"/>
        <v>-639327.6</v>
      </c>
      <c r="T36" s="100">
        <f t="shared" si="0"/>
        <v>-815621.27</v>
      </c>
      <c r="U36" s="101"/>
      <c r="V36" s="102"/>
      <c r="W36" s="125" t="e">
        <f>+I36-Q36+#REF!-R36</f>
        <v>#REF!</v>
      </c>
      <c r="X36" s="125">
        <f>J36</f>
        <v>5596.87</v>
      </c>
      <c r="Y36" s="125">
        <f t="shared" si="3"/>
        <v>338.79999999993015</v>
      </c>
      <c r="Z36" s="84"/>
    </row>
    <row r="37" spans="2:26" ht="12.75">
      <c r="B37" s="81"/>
      <c r="C37" s="117">
        <f t="shared" si="1"/>
        <v>2033</v>
      </c>
      <c r="D37" s="84"/>
      <c r="F37" s="73"/>
      <c r="G37" s="122">
        <v>2438532.64</v>
      </c>
      <c r="H37" s="123">
        <v>-543764.06</v>
      </c>
      <c r="I37" s="123">
        <v>-99849.64</v>
      </c>
      <c r="J37" s="123">
        <v>4689</v>
      </c>
      <c r="K37" s="124">
        <f>SUM(H37:J37)</f>
        <v>-638924.7000000001</v>
      </c>
      <c r="L37" s="112">
        <f>+H37+I37+K37</f>
        <v>-1282538.4000000001</v>
      </c>
      <c r="M37" s="101"/>
      <c r="N37" s="113"/>
      <c r="O37" s="122">
        <f>'[1]RUS Cash Flow Summary'!E26</f>
        <v>3509314.96</v>
      </c>
      <c r="P37" s="123">
        <f>'[1]RUS Cash Flow Summary'!C26</f>
        <v>-482774.74</v>
      </c>
      <c r="Q37" s="123">
        <f>'[1]RUS Cash Flow Summary'!D26</f>
        <v>-156552.86</v>
      </c>
      <c r="R37" s="123">
        <f>'[1]RUS Cash Flow Summary2'!F26</f>
        <v>0</v>
      </c>
      <c r="S37" s="124">
        <f t="shared" si="2"/>
        <v>-639327.6</v>
      </c>
      <c r="T37" s="100">
        <f t="shared" si="0"/>
        <v>-795880.46</v>
      </c>
      <c r="U37" s="101"/>
      <c r="V37" s="102"/>
      <c r="W37" s="125" t="e">
        <f>+I37-Q37+#REF!-R37</f>
        <v>#REF!</v>
      </c>
      <c r="X37" s="125">
        <f>J37</f>
        <v>4689</v>
      </c>
      <c r="Y37" s="125">
        <f t="shared" si="3"/>
        <v>402.89999999990687</v>
      </c>
      <c r="Z37" s="84"/>
    </row>
    <row r="38" spans="2:26" ht="12.75">
      <c r="B38" s="81"/>
      <c r="C38" s="117">
        <f t="shared" si="1"/>
        <v>2034</v>
      </c>
      <c r="D38" s="84"/>
      <c r="F38" s="73"/>
      <c r="G38" s="122">
        <v>1875626</v>
      </c>
      <c r="H38" s="123">
        <v>-562906.64</v>
      </c>
      <c r="I38" s="123">
        <v>-79684.12</v>
      </c>
      <c r="J38" s="123">
        <v>3742.01</v>
      </c>
      <c r="K38" s="124">
        <f>SUM(H38:J38)</f>
        <v>-638848.75</v>
      </c>
      <c r="L38" s="112">
        <f>+H38+I38+K38</f>
        <v>-1281439.51</v>
      </c>
      <c r="M38" s="101"/>
      <c r="N38" s="113"/>
      <c r="O38" s="122">
        <f>'[1]RUS Cash Flow Summary'!E27</f>
        <v>3006670.51</v>
      </c>
      <c r="P38" s="123">
        <f>'[1]RUS Cash Flow Summary'!C27</f>
        <v>-502644.45</v>
      </c>
      <c r="Q38" s="123">
        <f>'[1]RUS Cash Flow Summary'!D27</f>
        <v>-136683.15</v>
      </c>
      <c r="R38" s="123">
        <f>'[1]RUS Cash Flow Summary2'!F27</f>
        <v>0</v>
      </c>
      <c r="S38" s="124">
        <f t="shared" si="2"/>
        <v>-639327.6</v>
      </c>
      <c r="T38" s="100">
        <f t="shared" si="0"/>
        <v>-776010.75</v>
      </c>
      <c r="U38" s="101"/>
      <c r="V38" s="102"/>
      <c r="W38" s="125" t="e">
        <f>+I38-Q38+#REF!-R38</f>
        <v>#REF!</v>
      </c>
      <c r="X38" s="125">
        <f>J38</f>
        <v>3742.01</v>
      </c>
      <c r="Y38" s="125">
        <f t="shared" si="3"/>
        <v>478.8499999999767</v>
      </c>
      <c r="Z38" s="84"/>
    </row>
    <row r="39" spans="2:26" ht="12.75">
      <c r="B39" s="81"/>
      <c r="C39" s="117">
        <f t="shared" si="1"/>
        <v>2035</v>
      </c>
      <c r="D39" s="84"/>
      <c r="F39" s="73"/>
      <c r="G39" s="122">
        <v>1292911.93</v>
      </c>
      <c r="H39" s="123">
        <v>-582714.07</v>
      </c>
      <c r="I39" s="123">
        <v>-58808.85</v>
      </c>
      <c r="J39" s="123">
        <v>2761.69</v>
      </c>
      <c r="K39" s="124">
        <f>SUM(H39:J39)</f>
        <v>-638761.23</v>
      </c>
      <c r="L39" s="112">
        <f>+H39+I39+K39</f>
        <v>-1280284.15</v>
      </c>
      <c r="M39" s="101"/>
      <c r="N39" s="113"/>
      <c r="O39" s="122">
        <f>'[1]RUS Cash Flow Summary'!E28</f>
        <v>2482941.36</v>
      </c>
      <c r="P39" s="123">
        <f>'[1]RUS Cash Flow Summary'!C28</f>
        <v>-523729.15</v>
      </c>
      <c r="Q39" s="123">
        <f>'[1]RUS Cash Flow Summary'!D28</f>
        <v>-115598.45</v>
      </c>
      <c r="R39" s="123">
        <f>'[1]RUS Cash Flow Summary2'!F28</f>
        <v>0</v>
      </c>
      <c r="S39" s="124">
        <f t="shared" si="2"/>
        <v>-639327.6</v>
      </c>
      <c r="T39" s="100">
        <f t="shared" si="0"/>
        <v>-754926.0499999999</v>
      </c>
      <c r="U39" s="101"/>
      <c r="V39" s="102"/>
      <c r="W39" s="125" t="e">
        <f>+I39-Q39+#REF!-R39</f>
        <v>#REF!</v>
      </c>
      <c r="X39" s="125">
        <f>J39</f>
        <v>2761.69</v>
      </c>
      <c r="Y39" s="125">
        <f t="shared" si="3"/>
        <v>566.3699999999953</v>
      </c>
      <c r="Z39" s="84"/>
    </row>
    <row r="40" spans="2:26" ht="12.75">
      <c r="B40" s="81"/>
      <c r="C40" s="117">
        <f t="shared" si="1"/>
        <v>2036</v>
      </c>
      <c r="D40" s="84"/>
      <c r="F40" s="73"/>
      <c r="G40" s="122">
        <v>689775.68</v>
      </c>
      <c r="H40" s="123">
        <v>-603136.25</v>
      </c>
      <c r="I40" s="123">
        <v>-37269.46</v>
      </c>
      <c r="J40" s="123">
        <v>1746.95</v>
      </c>
      <c r="K40" s="124">
        <f>SUM(H40:J40)</f>
        <v>-638658.76</v>
      </c>
      <c r="L40" s="112">
        <f>+H40+I40+K40</f>
        <v>-1279064.47</v>
      </c>
      <c r="M40" s="101"/>
      <c r="N40" s="113"/>
      <c r="O40" s="122">
        <f>'[1]RUS Cash Flow Summary'!E29</f>
        <v>1937266.29</v>
      </c>
      <c r="P40" s="123">
        <f>'[1]RUS Cash Flow Summary'!C29</f>
        <v>-545675.07</v>
      </c>
      <c r="Q40" s="123">
        <f>'[1]RUS Cash Flow Summary'!D29</f>
        <v>-93652.53</v>
      </c>
      <c r="R40" s="123">
        <f>'[1]RUS Cash Flow Summary2'!F29</f>
        <v>0</v>
      </c>
      <c r="S40" s="124">
        <f t="shared" si="2"/>
        <v>-639327.6</v>
      </c>
      <c r="T40" s="100">
        <f t="shared" si="0"/>
        <v>-732980.13</v>
      </c>
      <c r="U40" s="101"/>
      <c r="V40" s="102"/>
      <c r="W40" s="125" t="e">
        <f>+I40-Q40+#REF!-R40</f>
        <v>#REF!</v>
      </c>
      <c r="X40" s="125">
        <f>J40</f>
        <v>1746.95</v>
      </c>
      <c r="Y40" s="125">
        <f t="shared" si="3"/>
        <v>668.8399999999674</v>
      </c>
      <c r="Z40" s="84"/>
    </row>
    <row r="41" spans="2:26" ht="12.75">
      <c r="B41" s="81"/>
      <c r="C41" s="117">
        <f t="shared" si="1"/>
        <v>2037</v>
      </c>
      <c r="D41" s="84"/>
      <c r="F41" s="73"/>
      <c r="G41" s="122">
        <v>65364.94</v>
      </c>
      <c r="H41" s="123">
        <v>-624410.74</v>
      </c>
      <c r="I41" s="123">
        <v>-14832.36</v>
      </c>
      <c r="J41" s="123">
        <v>696.53</v>
      </c>
      <c r="K41" s="124">
        <f>SUM(H41:J41)</f>
        <v>-638546.57</v>
      </c>
      <c r="L41" s="112">
        <f>+H41+I41+K41</f>
        <v>-1277789.67</v>
      </c>
      <c r="M41" s="101"/>
      <c r="N41" s="113"/>
      <c r="O41" s="122">
        <f>'[1]RUS Cash Flow Summary'!E30</f>
        <v>1368178.13</v>
      </c>
      <c r="P41" s="123">
        <f>'[1]RUS Cash Flow Summary'!C30</f>
        <v>-569088.16</v>
      </c>
      <c r="Q41" s="123">
        <f>'[1]RUS Cash Flow Summary'!D30</f>
        <v>-70239.44</v>
      </c>
      <c r="R41" s="123">
        <f>'[1]RUS Cash Flow Summary2'!F30</f>
        <v>0</v>
      </c>
      <c r="S41" s="124">
        <f t="shared" si="2"/>
        <v>-639327.6000000001</v>
      </c>
      <c r="T41" s="100">
        <f t="shared" si="0"/>
        <v>-709567.04</v>
      </c>
      <c r="U41" s="101"/>
      <c r="V41" s="102"/>
      <c r="W41" s="125" t="e">
        <f>+I41-Q41+#REF!-R41</f>
        <v>#REF!</v>
      </c>
      <c r="X41" s="125">
        <f>J41</f>
        <v>696.53</v>
      </c>
      <c r="Y41" s="125">
        <f t="shared" si="3"/>
        <v>781.0300000001444</v>
      </c>
      <c r="Z41" s="84"/>
    </row>
    <row r="42" spans="2:26" ht="12.75">
      <c r="B42" s="81"/>
      <c r="C42" s="117">
        <f t="shared" si="1"/>
        <v>2038</v>
      </c>
      <c r="D42" s="84"/>
      <c r="F42" s="73"/>
      <c r="G42" s="122">
        <v>0</v>
      </c>
      <c r="H42" s="123">
        <v>-65364.94</v>
      </c>
      <c r="I42" s="123">
        <v>-1317.42</v>
      </c>
      <c r="J42" s="123">
        <v>61.87</v>
      </c>
      <c r="K42" s="124">
        <f>SUM(H42:J42)</f>
        <v>-66620.49</v>
      </c>
      <c r="L42" s="112">
        <f>+H42+I42+K42</f>
        <v>-133302.85</v>
      </c>
      <c r="M42" s="101"/>
      <c r="N42" s="113"/>
      <c r="O42" s="122">
        <f>'[1]RUS Cash Flow Summary'!E31</f>
        <v>774951.96</v>
      </c>
      <c r="P42" s="123">
        <f>'[1]RUS Cash Flow Summary'!C31</f>
        <v>-593226.16</v>
      </c>
      <c r="Q42" s="123">
        <f>'[1]RUS Cash Flow Summary'!D31</f>
        <v>-46101.45</v>
      </c>
      <c r="R42" s="123">
        <f>'[1]RUS Cash Flow Summary2'!F31</f>
        <v>0</v>
      </c>
      <c r="S42" s="124">
        <f t="shared" si="2"/>
        <v>-639327.61</v>
      </c>
      <c r="T42" s="100">
        <f t="shared" si="0"/>
        <v>-685429.0599999999</v>
      </c>
      <c r="U42" s="101"/>
      <c r="V42" s="102"/>
      <c r="W42" s="125" t="e">
        <f>+I42-Q42+#REF!-R42</f>
        <v>#REF!</v>
      </c>
      <c r="X42" s="125">
        <f>J42</f>
        <v>61.87</v>
      </c>
      <c r="Y42" s="125">
        <f t="shared" si="3"/>
        <v>572707.12</v>
      </c>
      <c r="Z42" s="84"/>
    </row>
    <row r="43" spans="2:26" ht="12.75">
      <c r="B43" s="81"/>
      <c r="C43" s="117">
        <f t="shared" si="1"/>
        <v>2039</v>
      </c>
      <c r="D43" s="84"/>
      <c r="F43" s="73"/>
      <c r="G43" s="122">
        <v>0</v>
      </c>
      <c r="H43" s="123">
        <v>0</v>
      </c>
      <c r="I43" s="123">
        <v>0</v>
      </c>
      <c r="J43" s="123">
        <v>0</v>
      </c>
      <c r="K43" s="124">
        <f>SUM(H43:J43)</f>
        <v>0</v>
      </c>
      <c r="L43" s="112">
        <f>+H43+I43+K43</f>
        <v>0</v>
      </c>
      <c r="M43" s="101"/>
      <c r="N43" s="113"/>
      <c r="O43" s="122">
        <f>'[1]RUS Cash Flow Summary'!E32</f>
        <v>156307.6</v>
      </c>
      <c r="P43" s="123">
        <f>'[1]RUS Cash Flow Summary'!C32</f>
        <v>-618644.38</v>
      </c>
      <c r="Q43" s="123">
        <f>'[1]RUS Cash Flow Summary'!D32</f>
        <v>-20683.22</v>
      </c>
      <c r="R43" s="123">
        <f>'[1]RUS Cash Flow Summary2'!F32</f>
        <v>0</v>
      </c>
      <c r="S43" s="124">
        <f t="shared" si="2"/>
        <v>-639327.6</v>
      </c>
      <c r="T43" s="100">
        <f t="shared" si="0"/>
        <v>-660010.82</v>
      </c>
      <c r="U43" s="101"/>
      <c r="V43" s="102"/>
      <c r="W43" s="125" t="e">
        <f>+I43-Q43+#REF!-R43</f>
        <v>#REF!</v>
      </c>
      <c r="X43" s="125">
        <f>J43</f>
        <v>0</v>
      </c>
      <c r="Y43" s="125">
        <f t="shared" si="3"/>
        <v>639327.6</v>
      </c>
      <c r="Z43" s="84"/>
    </row>
    <row r="44" spans="2:26" ht="12.75">
      <c r="B44" s="81"/>
      <c r="C44" s="117">
        <f t="shared" si="1"/>
        <v>2040</v>
      </c>
      <c r="D44" s="84"/>
      <c r="F44" s="73"/>
      <c r="G44" s="122">
        <v>0</v>
      </c>
      <c r="H44" s="123">
        <v>0</v>
      </c>
      <c r="I44" s="123">
        <v>0</v>
      </c>
      <c r="J44" s="123">
        <v>0</v>
      </c>
      <c r="K44" s="124">
        <f>SUM(H44:J44)</f>
        <v>0</v>
      </c>
      <c r="L44" s="112">
        <f>+H44+I44+K44</f>
        <v>0</v>
      </c>
      <c r="M44" s="101"/>
      <c r="N44" s="113"/>
      <c r="O44" s="122">
        <f>'[1]RUS Cash Flow Summary'!E33</f>
        <v>0</v>
      </c>
      <c r="P44" s="123">
        <f>'[1]RUS Cash Flow Summary'!C33</f>
        <v>-156307.6</v>
      </c>
      <c r="Q44" s="123">
        <f>'[1]RUS Cash Flow Summary'!D33</f>
        <v>-1057.56</v>
      </c>
      <c r="R44" s="123">
        <f>'[1]RUS Cash Flow Summary2'!F33</f>
        <v>0</v>
      </c>
      <c r="S44" s="124">
        <f t="shared" si="2"/>
        <v>-157365.16</v>
      </c>
      <c r="T44" s="100">
        <f t="shared" si="0"/>
        <v>-158422.72</v>
      </c>
      <c r="U44" s="101"/>
      <c r="V44" s="102"/>
      <c r="W44" s="125" t="e">
        <f>+I44-Q44+#REF!-R44</f>
        <v>#REF!</v>
      </c>
      <c r="X44" s="125">
        <f>J44</f>
        <v>0</v>
      </c>
      <c r="Y44" s="125">
        <f t="shared" si="3"/>
        <v>157365.16</v>
      </c>
      <c r="Z44" s="84"/>
    </row>
    <row r="45" spans="2:26" ht="12.75">
      <c r="B45" s="81"/>
      <c r="C45" s="117">
        <f t="shared" si="1"/>
        <v>2041</v>
      </c>
      <c r="D45" s="84"/>
      <c r="F45" s="73"/>
      <c r="G45" s="122">
        <v>0</v>
      </c>
      <c r="H45" s="123">
        <v>0</v>
      </c>
      <c r="I45" s="123">
        <v>0</v>
      </c>
      <c r="J45" s="123">
        <v>0</v>
      </c>
      <c r="K45" s="124">
        <f>SUM(H45:J45)</f>
        <v>0</v>
      </c>
      <c r="L45" s="112">
        <f>+H45+I45+K45</f>
        <v>0</v>
      </c>
      <c r="M45" s="101"/>
      <c r="N45" s="113"/>
      <c r="O45" s="122">
        <f>'[1]RUS Cash Flow Summary'!E34</f>
        <v>0</v>
      </c>
      <c r="P45" s="123">
        <f>'[1]RUS Cash Flow Summary'!C34</f>
        <v>0</v>
      </c>
      <c r="Q45" s="123">
        <f>'[1]RUS Cash Flow Summary'!D34</f>
        <v>0</v>
      </c>
      <c r="R45" s="123">
        <f>'[1]RUS Cash Flow Summary2'!F34</f>
        <v>0</v>
      </c>
      <c r="S45" s="124">
        <f t="shared" si="2"/>
        <v>0</v>
      </c>
      <c r="T45" s="100">
        <f t="shared" si="0"/>
        <v>0</v>
      </c>
      <c r="U45" s="101"/>
      <c r="V45" s="102"/>
      <c r="W45" s="125" t="e">
        <f>+I45-Q45+#REF!-R45</f>
        <v>#REF!</v>
      </c>
      <c r="X45" s="125">
        <f>J45</f>
        <v>0</v>
      </c>
      <c r="Y45" s="125">
        <f t="shared" si="3"/>
        <v>0</v>
      </c>
      <c r="Z45" s="84"/>
    </row>
    <row r="46" spans="2:26" ht="12.75">
      <c r="B46" s="81"/>
      <c r="C46" s="117">
        <f t="shared" si="1"/>
        <v>2042</v>
      </c>
      <c r="D46" s="84"/>
      <c r="F46" s="73"/>
      <c r="G46" s="122">
        <v>0</v>
      </c>
      <c r="H46" s="123">
        <v>0</v>
      </c>
      <c r="I46" s="123">
        <v>0</v>
      </c>
      <c r="J46" s="123">
        <v>6873.46</v>
      </c>
      <c r="K46" s="124">
        <f>SUM(H46:J46)</f>
        <v>6873.46</v>
      </c>
      <c r="L46" s="112">
        <f>+H46+I46+K46</f>
        <v>6873.46</v>
      </c>
      <c r="M46" s="101"/>
      <c r="N46" s="113"/>
      <c r="O46" s="122">
        <f>'[1]RUS Cash Flow Summary'!E35</f>
        <v>0</v>
      </c>
      <c r="P46" s="123">
        <f>'[1]RUS Cash Flow Summary'!C35</f>
        <v>0</v>
      </c>
      <c r="Q46" s="123">
        <f>'[1]RUS Cash Flow Summary'!D35</f>
        <v>0</v>
      </c>
      <c r="R46" s="123">
        <f>'[1]RUS Cash Flow Summary2'!F35</f>
        <v>0</v>
      </c>
      <c r="S46" s="124">
        <f t="shared" si="2"/>
        <v>0</v>
      </c>
      <c r="T46" s="100">
        <f t="shared" si="0"/>
        <v>0</v>
      </c>
      <c r="U46" s="101"/>
      <c r="V46" s="102"/>
      <c r="W46" s="125" t="e">
        <f>+I46-Q46+#REF!-R46</f>
        <v>#REF!</v>
      </c>
      <c r="X46" s="125">
        <f>J46</f>
        <v>6873.46</v>
      </c>
      <c r="Y46" s="125">
        <f t="shared" si="3"/>
        <v>6873.46</v>
      </c>
      <c r="Z46" s="84"/>
    </row>
    <row r="47" spans="2:26" ht="12.75">
      <c r="B47" s="81"/>
      <c r="C47" s="117">
        <f t="shared" si="1"/>
        <v>2043</v>
      </c>
      <c r="D47" s="84"/>
      <c r="F47" s="73"/>
      <c r="G47" s="122">
        <v>0</v>
      </c>
      <c r="H47" s="123">
        <v>0</v>
      </c>
      <c r="I47" s="123">
        <v>0</v>
      </c>
      <c r="J47" s="123">
        <v>14934.68</v>
      </c>
      <c r="K47" s="124">
        <f>SUM(H47:J47)</f>
        <v>14934.68</v>
      </c>
      <c r="L47" s="112">
        <f>+H47+I47+K47</f>
        <v>14934.68</v>
      </c>
      <c r="M47" s="101"/>
      <c r="N47" s="113"/>
      <c r="O47" s="122">
        <f>'[1]RUS Cash Flow Summary'!E36</f>
        <v>0</v>
      </c>
      <c r="P47" s="123">
        <f>'[1]RUS Cash Flow Summary'!C36</f>
        <v>0</v>
      </c>
      <c r="Q47" s="123">
        <f>'[1]RUS Cash Flow Summary'!D36</f>
        <v>0</v>
      </c>
      <c r="R47" s="123">
        <f>'[1]RUS Cash Flow Summary2'!F36</f>
        <v>0</v>
      </c>
      <c r="S47" s="124">
        <f t="shared" si="2"/>
        <v>0</v>
      </c>
      <c r="T47" s="100">
        <f t="shared" si="0"/>
        <v>0</v>
      </c>
      <c r="U47" s="101"/>
      <c r="V47" s="102"/>
      <c r="W47" s="125" t="e">
        <f>+I47-Q47+#REF!-R47</f>
        <v>#REF!</v>
      </c>
      <c r="X47" s="125">
        <f>J47</f>
        <v>14934.68</v>
      </c>
      <c r="Y47" s="125">
        <f t="shared" si="3"/>
        <v>14934.68</v>
      </c>
      <c r="Z47" s="84"/>
    </row>
    <row r="48" spans="2:26" ht="12.75">
      <c r="B48" s="81"/>
      <c r="C48" s="117">
        <f t="shared" si="1"/>
        <v>2044</v>
      </c>
      <c r="D48" s="84"/>
      <c r="F48" s="73"/>
      <c r="G48" s="122">
        <v>0</v>
      </c>
      <c r="H48" s="123">
        <v>0</v>
      </c>
      <c r="I48" s="123">
        <v>0</v>
      </c>
      <c r="J48" s="123">
        <v>14475.35</v>
      </c>
      <c r="K48" s="124">
        <f>SUM(H48:J48)</f>
        <v>14475.35</v>
      </c>
      <c r="L48" s="112">
        <f>+H48+I48+K48</f>
        <v>14475.35</v>
      </c>
      <c r="M48" s="101"/>
      <c r="N48" s="113"/>
      <c r="O48" s="122">
        <f>'[1]RUS Cash Flow Summary'!E37</f>
        <v>0</v>
      </c>
      <c r="P48" s="123">
        <f>'[1]RUS Cash Flow Summary'!C37</f>
        <v>0</v>
      </c>
      <c r="Q48" s="123">
        <f>'[1]RUS Cash Flow Summary'!D37</f>
        <v>0</v>
      </c>
      <c r="R48" s="123">
        <f>'[1]RUS Cash Flow Summary2'!F37</f>
        <v>0</v>
      </c>
      <c r="S48" s="124">
        <f t="shared" si="2"/>
        <v>0</v>
      </c>
      <c r="T48" s="100">
        <f t="shared" si="0"/>
        <v>0</v>
      </c>
      <c r="U48" s="101"/>
      <c r="V48" s="102"/>
      <c r="W48" s="125" t="e">
        <f>+I48-Q48+#REF!-R48</f>
        <v>#REF!</v>
      </c>
      <c r="X48" s="125">
        <f>J48</f>
        <v>14475.35</v>
      </c>
      <c r="Y48" s="125">
        <f t="shared" si="3"/>
        <v>14475.35</v>
      </c>
      <c r="Z48" s="84"/>
    </row>
    <row r="49" spans="2:26" ht="12.75">
      <c r="B49" s="81"/>
      <c r="C49" s="117">
        <f t="shared" si="1"/>
        <v>2045</v>
      </c>
      <c r="D49" s="84"/>
      <c r="F49" s="73"/>
      <c r="G49" s="122">
        <v>0</v>
      </c>
      <c r="H49" s="123">
        <v>0</v>
      </c>
      <c r="I49" s="123">
        <v>0</v>
      </c>
      <c r="J49" s="123">
        <v>13991.66</v>
      </c>
      <c r="K49" s="124">
        <f>SUM(H49:J49)</f>
        <v>13991.66</v>
      </c>
      <c r="L49" s="112">
        <f>+H49+I49+K49</f>
        <v>13991.66</v>
      </c>
      <c r="M49" s="101"/>
      <c r="N49" s="113"/>
      <c r="O49" s="122">
        <f>'[1]RUS Cash Flow Summary'!E38</f>
        <v>0</v>
      </c>
      <c r="P49" s="123">
        <f>'[1]RUS Cash Flow Summary'!C38</f>
        <v>0</v>
      </c>
      <c r="Q49" s="123">
        <f>'[1]RUS Cash Flow Summary'!D38</f>
        <v>0</v>
      </c>
      <c r="R49" s="123">
        <f>'[1]RUS Cash Flow Summary2'!F38</f>
        <v>0</v>
      </c>
      <c r="S49" s="124">
        <f t="shared" si="2"/>
        <v>0</v>
      </c>
      <c r="T49" s="100">
        <f t="shared" si="0"/>
        <v>0</v>
      </c>
      <c r="U49" s="101"/>
      <c r="V49" s="102"/>
      <c r="W49" s="125" t="e">
        <f>+I49-Q49+#REF!-R49</f>
        <v>#REF!</v>
      </c>
      <c r="X49" s="125">
        <f>J49</f>
        <v>13991.66</v>
      </c>
      <c r="Y49" s="125">
        <f t="shared" si="3"/>
        <v>13991.66</v>
      </c>
      <c r="Z49" s="84"/>
    </row>
    <row r="50" spans="2:26" ht="12.75">
      <c r="B50" s="81"/>
      <c r="C50" s="117">
        <f t="shared" si="1"/>
        <v>2046</v>
      </c>
      <c r="D50" s="84"/>
      <c r="F50" s="73"/>
      <c r="G50" s="122">
        <v>0</v>
      </c>
      <c r="H50" s="123">
        <v>0</v>
      </c>
      <c r="I50" s="123">
        <v>0</v>
      </c>
      <c r="J50" s="123">
        <v>13465.34</v>
      </c>
      <c r="K50" s="124">
        <f>SUM(H50:J50)</f>
        <v>13465.34</v>
      </c>
      <c r="L50" s="112">
        <f>+H50+I50+K50</f>
        <v>13465.34</v>
      </c>
      <c r="M50" s="101"/>
      <c r="N50" s="113"/>
      <c r="O50" s="122">
        <f>'[1]RUS Cash Flow Summary'!E39</f>
        <v>0</v>
      </c>
      <c r="P50" s="123">
        <f>'[1]RUS Cash Flow Summary'!C39</f>
        <v>0</v>
      </c>
      <c r="Q50" s="123">
        <f>'[1]RUS Cash Flow Summary'!D39</f>
        <v>0</v>
      </c>
      <c r="R50" s="123">
        <f>'[1]RUS Cash Flow Summary2'!F39</f>
        <v>0</v>
      </c>
      <c r="S50" s="124">
        <f t="shared" si="2"/>
        <v>0</v>
      </c>
      <c r="T50" s="100">
        <f t="shared" si="0"/>
        <v>0</v>
      </c>
      <c r="U50" s="101"/>
      <c r="V50" s="102"/>
      <c r="W50" s="125" t="e">
        <f>+I50-Q50+#REF!-R50</f>
        <v>#REF!</v>
      </c>
      <c r="X50" s="125">
        <f>J50</f>
        <v>13465.34</v>
      </c>
      <c r="Y50" s="125">
        <f t="shared" si="3"/>
        <v>13465.34</v>
      </c>
      <c r="Z50" s="84"/>
    </row>
    <row r="51" spans="2:26" ht="12.75">
      <c r="B51" s="81"/>
      <c r="C51" s="117">
        <f t="shared" si="1"/>
        <v>2047</v>
      </c>
      <c r="D51" s="84"/>
      <c r="F51" s="73"/>
      <c r="G51" s="122">
        <v>0</v>
      </c>
      <c r="H51" s="123">
        <v>0</v>
      </c>
      <c r="I51" s="123">
        <v>0</v>
      </c>
      <c r="J51" s="123">
        <v>12894.66</v>
      </c>
      <c r="K51" s="124">
        <f>SUM(H51:J51)</f>
        <v>12894.66</v>
      </c>
      <c r="L51" s="112">
        <f>+H51+I51+K51</f>
        <v>12894.66</v>
      </c>
      <c r="M51" s="101"/>
      <c r="N51" s="113"/>
      <c r="O51" s="122">
        <f>'[1]RUS Cash Flow Summary'!E40</f>
        <v>0</v>
      </c>
      <c r="P51" s="123">
        <f>'[1]RUS Cash Flow Summary'!C40</f>
        <v>0</v>
      </c>
      <c r="Q51" s="123">
        <f>'[1]RUS Cash Flow Summary'!D40</f>
        <v>0</v>
      </c>
      <c r="R51" s="123">
        <f>'[1]RUS Cash Flow Summary2'!F40</f>
        <v>0</v>
      </c>
      <c r="S51" s="124">
        <f t="shared" si="2"/>
        <v>0</v>
      </c>
      <c r="T51" s="100">
        <f t="shared" si="0"/>
        <v>0</v>
      </c>
      <c r="U51" s="101"/>
      <c r="V51" s="102"/>
      <c r="W51" s="125" t="e">
        <f>+I51-Q51+#REF!-R51</f>
        <v>#REF!</v>
      </c>
      <c r="X51" s="125">
        <f>J51</f>
        <v>12894.66</v>
      </c>
      <c r="Y51" s="125">
        <f t="shared" si="3"/>
        <v>12894.66</v>
      </c>
      <c r="Z51" s="84"/>
    </row>
    <row r="52" spans="2:26" ht="12.75">
      <c r="B52" s="81"/>
      <c r="C52" s="117">
        <f t="shared" si="1"/>
        <v>2048</v>
      </c>
      <c r="D52" s="84"/>
      <c r="F52" s="73"/>
      <c r="G52" s="122">
        <v>0</v>
      </c>
      <c r="H52" s="123">
        <v>0</v>
      </c>
      <c r="I52" s="123">
        <v>0</v>
      </c>
      <c r="J52" s="123">
        <v>12296.83</v>
      </c>
      <c r="K52" s="124">
        <f>SUM(H52:J52)</f>
        <v>12296.83</v>
      </c>
      <c r="L52" s="112">
        <f>+H52+I52+K52</f>
        <v>12296.83</v>
      </c>
      <c r="M52" s="101"/>
      <c r="N52" s="113"/>
      <c r="O52" s="122">
        <f>'[1]RUS Cash Flow Summary'!E41</f>
        <v>0</v>
      </c>
      <c r="P52" s="123">
        <f>'[1]RUS Cash Flow Summary'!C41</f>
        <v>0</v>
      </c>
      <c r="Q52" s="123">
        <f>'[1]RUS Cash Flow Summary'!D41</f>
        <v>0</v>
      </c>
      <c r="R52" s="123">
        <f>'[1]RUS Cash Flow Summary2'!F41</f>
        <v>0</v>
      </c>
      <c r="S52" s="124">
        <f t="shared" si="2"/>
        <v>0</v>
      </c>
      <c r="T52" s="100">
        <f t="shared" si="0"/>
        <v>0</v>
      </c>
      <c r="U52" s="101"/>
      <c r="V52" s="102"/>
      <c r="W52" s="125" t="e">
        <f>+I52-Q52+#REF!-R52</f>
        <v>#REF!</v>
      </c>
      <c r="X52" s="125">
        <f>J52</f>
        <v>12296.83</v>
      </c>
      <c r="Y52" s="125">
        <f t="shared" si="3"/>
        <v>12296.83</v>
      </c>
      <c r="Z52" s="84"/>
    </row>
    <row r="53" spans="2:26" ht="12.75">
      <c r="B53" s="81"/>
      <c r="C53" s="117">
        <f t="shared" si="1"/>
        <v>2049</v>
      </c>
      <c r="D53" s="84"/>
      <c r="F53" s="73"/>
      <c r="G53" s="122">
        <v>0</v>
      </c>
      <c r="H53" s="123">
        <v>0</v>
      </c>
      <c r="I53" s="123">
        <v>0</v>
      </c>
      <c r="J53" s="123">
        <v>11670.86</v>
      </c>
      <c r="K53" s="124">
        <f>SUM(H53:J53)</f>
        <v>11670.86</v>
      </c>
      <c r="L53" s="112">
        <f>+H53+I53+K53</f>
        <v>11670.86</v>
      </c>
      <c r="M53" s="101"/>
      <c r="N53" s="113"/>
      <c r="O53" s="122">
        <f>'[1]RUS Cash Flow Summary'!E42</f>
        <v>0</v>
      </c>
      <c r="P53" s="123">
        <f>'[1]RUS Cash Flow Summary'!C42</f>
        <v>0</v>
      </c>
      <c r="Q53" s="123">
        <f>'[1]RUS Cash Flow Summary'!D42</f>
        <v>0</v>
      </c>
      <c r="R53" s="123">
        <f>'[1]RUS Cash Flow Summary2'!F42</f>
        <v>0</v>
      </c>
      <c r="S53" s="124">
        <f t="shared" si="2"/>
        <v>0</v>
      </c>
      <c r="T53" s="100">
        <f t="shared" si="0"/>
        <v>0</v>
      </c>
      <c r="U53" s="101"/>
      <c r="V53" s="102"/>
      <c r="W53" s="125" t="e">
        <f>+I53-Q53+#REF!-R53</f>
        <v>#REF!</v>
      </c>
      <c r="X53" s="125">
        <f>J53</f>
        <v>11670.86</v>
      </c>
      <c r="Y53" s="125">
        <f t="shared" si="3"/>
        <v>11670.86</v>
      </c>
      <c r="Z53" s="84"/>
    </row>
    <row r="54" spans="2:26" ht="12.75">
      <c r="B54" s="81"/>
      <c r="C54" s="117">
        <f t="shared" si="1"/>
        <v>2050</v>
      </c>
      <c r="D54" s="84"/>
      <c r="F54" s="73"/>
      <c r="G54" s="122">
        <v>0</v>
      </c>
      <c r="H54" s="123">
        <v>0</v>
      </c>
      <c r="I54" s="123">
        <v>0</v>
      </c>
      <c r="J54" s="123">
        <v>11014.86</v>
      </c>
      <c r="K54" s="124">
        <f>SUM(H54:J54)</f>
        <v>11014.86</v>
      </c>
      <c r="L54" s="112">
        <f>+H54+I54+K54</f>
        <v>11014.86</v>
      </c>
      <c r="M54" s="101"/>
      <c r="N54" s="113"/>
      <c r="O54" s="122">
        <f>'[1]RUS Cash Flow Summary'!E43</f>
        <v>0</v>
      </c>
      <c r="P54" s="123">
        <f>'[1]RUS Cash Flow Summary'!C43</f>
        <v>0</v>
      </c>
      <c r="Q54" s="123">
        <f>'[1]RUS Cash Flow Summary'!D43</f>
        <v>0</v>
      </c>
      <c r="R54" s="123">
        <f>'[1]RUS Cash Flow Summary2'!F43</f>
        <v>0</v>
      </c>
      <c r="S54" s="124">
        <f t="shared" si="2"/>
        <v>0</v>
      </c>
      <c r="T54" s="100">
        <f t="shared" si="0"/>
        <v>0</v>
      </c>
      <c r="U54" s="101"/>
      <c r="V54" s="102"/>
      <c r="W54" s="125" t="e">
        <f>+I54-Q54+#REF!-R54</f>
        <v>#REF!</v>
      </c>
      <c r="X54" s="125">
        <f>J54</f>
        <v>11014.86</v>
      </c>
      <c r="Y54" s="125">
        <f t="shared" si="3"/>
        <v>11014.86</v>
      </c>
      <c r="Z54" s="84"/>
    </row>
    <row r="55" spans="2:26" ht="12.75">
      <c r="B55" s="81"/>
      <c r="C55" s="117">
        <f>+C54+1</f>
        <v>2051</v>
      </c>
      <c r="D55" s="84"/>
      <c r="F55" s="73"/>
      <c r="G55" s="122">
        <v>0</v>
      </c>
      <c r="H55" s="123">
        <v>0</v>
      </c>
      <c r="I55" s="123">
        <v>0</v>
      </c>
      <c r="J55" s="123">
        <v>10331.16</v>
      </c>
      <c r="K55" s="124">
        <f>SUM(H55:J55)</f>
        <v>10331.16</v>
      </c>
      <c r="L55" s="112">
        <f>+H55+I55+K55</f>
        <v>10331.16</v>
      </c>
      <c r="M55" s="101"/>
      <c r="N55" s="113"/>
      <c r="O55" s="122">
        <f>'[1]RUS Cash Flow Summary'!E44</f>
        <v>0</v>
      </c>
      <c r="P55" s="123">
        <f>'[1]RUS Cash Flow Summary'!C44</f>
        <v>0</v>
      </c>
      <c r="Q55" s="123">
        <f>'[1]RUS Cash Flow Summary'!D44</f>
        <v>0</v>
      </c>
      <c r="R55" s="123">
        <f>'[1]RUS Cash Flow Summary2'!F44</f>
        <v>0</v>
      </c>
      <c r="S55" s="124">
        <f t="shared" si="2"/>
        <v>0</v>
      </c>
      <c r="T55" s="100">
        <f t="shared" si="0"/>
        <v>0</v>
      </c>
      <c r="U55" s="101"/>
      <c r="V55" s="102"/>
      <c r="W55" s="125" t="e">
        <f>+I55-Q55+#REF!-R55</f>
        <v>#REF!</v>
      </c>
      <c r="X55" s="125">
        <f>J55</f>
        <v>10331.16</v>
      </c>
      <c r="Y55" s="125">
        <f t="shared" si="3"/>
        <v>10331.16</v>
      </c>
      <c r="Z55" s="84"/>
    </row>
    <row r="56" spans="2:26" ht="12.75">
      <c r="B56" s="81"/>
      <c r="C56" s="117">
        <f>+C55+1</f>
        <v>2052</v>
      </c>
      <c r="D56" s="84"/>
      <c r="F56" s="73"/>
      <c r="G56" s="122">
        <v>0</v>
      </c>
      <c r="H56" s="123">
        <v>0</v>
      </c>
      <c r="I56" s="123">
        <v>0</v>
      </c>
      <c r="J56" s="123">
        <v>9619.88</v>
      </c>
      <c r="K56" s="124">
        <f>SUM(H56:J56)</f>
        <v>9619.88</v>
      </c>
      <c r="L56" s="112">
        <f>+H56+I56+K56</f>
        <v>9619.88</v>
      </c>
      <c r="M56" s="101"/>
      <c r="N56" s="113"/>
      <c r="O56" s="122">
        <f>'[1]RUS Cash Flow Summary'!E45</f>
        <v>0</v>
      </c>
      <c r="P56" s="123">
        <f>'[1]RUS Cash Flow Summary'!C45</f>
        <v>0</v>
      </c>
      <c r="Q56" s="123">
        <f>'[1]RUS Cash Flow Summary'!D45</f>
        <v>0</v>
      </c>
      <c r="R56" s="123">
        <f>'[1]RUS Cash Flow Summary2'!F45</f>
        <v>0</v>
      </c>
      <c r="S56" s="124">
        <f t="shared" si="2"/>
        <v>0</v>
      </c>
      <c r="T56" s="100">
        <f t="shared" si="0"/>
        <v>0</v>
      </c>
      <c r="U56" s="101"/>
      <c r="V56" s="102"/>
      <c r="W56" s="125" t="e">
        <f>+I56-Q56+#REF!-R56</f>
        <v>#REF!</v>
      </c>
      <c r="X56" s="125">
        <f>J56</f>
        <v>9619.88</v>
      </c>
      <c r="Y56" s="125">
        <f t="shared" si="3"/>
        <v>9619.88</v>
      </c>
      <c r="Z56" s="84"/>
    </row>
    <row r="57" spans="2:26" ht="12.75">
      <c r="B57" s="81"/>
      <c r="C57" s="117">
        <f>+C56+1</f>
        <v>2053</v>
      </c>
      <c r="D57" s="84"/>
      <c r="F57" s="73"/>
      <c r="G57" s="122">
        <v>0</v>
      </c>
      <c r="H57" s="123">
        <v>0</v>
      </c>
      <c r="I57" s="123">
        <v>0</v>
      </c>
      <c r="J57" s="123">
        <v>8879.31</v>
      </c>
      <c r="K57" s="124">
        <f>SUM(H57:J57)</f>
        <v>8879.31</v>
      </c>
      <c r="L57" s="112">
        <f>+H57+I57+K57</f>
        <v>8879.31</v>
      </c>
      <c r="M57" s="101"/>
      <c r="N57" s="113"/>
      <c r="O57" s="122">
        <f>'[1]RUS Cash Flow Summary'!E46</f>
        <v>0</v>
      </c>
      <c r="P57" s="123">
        <f>'[1]RUS Cash Flow Summary'!C46</f>
        <v>0</v>
      </c>
      <c r="Q57" s="123">
        <f>'[1]RUS Cash Flow Summary'!D46</f>
        <v>0</v>
      </c>
      <c r="R57" s="123">
        <f>'[1]RUS Cash Flow Summary2'!F46</f>
        <v>0</v>
      </c>
      <c r="S57" s="124">
        <f t="shared" si="2"/>
        <v>0</v>
      </c>
      <c r="T57" s="100">
        <f t="shared" si="0"/>
        <v>0</v>
      </c>
      <c r="U57" s="101"/>
      <c r="V57" s="102"/>
      <c r="W57" s="125" t="e">
        <f>+I57-Q57+#REF!-R57</f>
        <v>#REF!</v>
      </c>
      <c r="X57" s="125">
        <f>J57</f>
        <v>8879.31</v>
      </c>
      <c r="Y57" s="125">
        <f t="shared" si="3"/>
        <v>8879.31</v>
      </c>
      <c r="Z57" s="84"/>
    </row>
    <row r="58" spans="2:26" ht="12.75">
      <c r="B58" s="81"/>
      <c r="C58" s="117">
        <f aca="true" t="shared" si="4" ref="C58:C76">+C57+1</f>
        <v>2054</v>
      </c>
      <c r="D58" s="84"/>
      <c r="F58" s="73"/>
      <c r="G58" s="122">
        <v>0</v>
      </c>
      <c r="H58" s="123">
        <v>0</v>
      </c>
      <c r="I58" s="123">
        <v>0</v>
      </c>
      <c r="J58" s="123">
        <v>8108.66</v>
      </c>
      <c r="K58" s="124">
        <f>SUM(H58:J58)</f>
        <v>8108.66</v>
      </c>
      <c r="L58" s="112">
        <f>+H58+I58+K58</f>
        <v>8108.66</v>
      </c>
      <c r="M58" s="101"/>
      <c r="N58" s="113"/>
      <c r="O58" s="122">
        <f>'[1]RUS Cash Flow Summary'!E47</f>
        <v>0</v>
      </c>
      <c r="P58" s="123">
        <f>'[1]RUS Cash Flow Summary'!C47</f>
        <v>0</v>
      </c>
      <c r="Q58" s="123">
        <f>'[1]RUS Cash Flow Summary'!D47</f>
        <v>0</v>
      </c>
      <c r="R58" s="123">
        <f>'[1]RUS Cash Flow Summary2'!F47</f>
        <v>0</v>
      </c>
      <c r="S58" s="124">
        <f t="shared" si="2"/>
        <v>0</v>
      </c>
      <c r="T58" s="100">
        <f t="shared" si="0"/>
        <v>0</v>
      </c>
      <c r="U58" s="101"/>
      <c r="V58" s="102"/>
      <c r="W58" s="125" t="e">
        <f>+I58-Q58+#REF!-R58</f>
        <v>#REF!</v>
      </c>
      <c r="X58" s="125">
        <f>J58</f>
        <v>8108.66</v>
      </c>
      <c r="Y58" s="125">
        <f t="shared" si="3"/>
        <v>8108.66</v>
      </c>
      <c r="Z58" s="84"/>
    </row>
    <row r="59" spans="2:26" ht="12.75">
      <c r="B59" s="81"/>
      <c r="C59" s="117">
        <f t="shared" si="4"/>
        <v>2055</v>
      </c>
      <c r="D59" s="84"/>
      <c r="F59" s="73"/>
      <c r="G59" s="122">
        <v>0</v>
      </c>
      <c r="H59" s="123">
        <v>0</v>
      </c>
      <c r="I59" s="123">
        <v>0</v>
      </c>
      <c r="J59" s="123">
        <v>7305.15</v>
      </c>
      <c r="K59" s="124">
        <f>SUM(H59:J59)</f>
        <v>7305.15</v>
      </c>
      <c r="L59" s="112">
        <f>+H59+I59+K59</f>
        <v>7305.15</v>
      </c>
      <c r="M59" s="101"/>
      <c r="N59" s="113"/>
      <c r="O59" s="122">
        <f>'[1]RUS Cash Flow Summary'!E48</f>
        <v>0</v>
      </c>
      <c r="P59" s="123">
        <f>'[1]RUS Cash Flow Summary'!C48</f>
        <v>0</v>
      </c>
      <c r="Q59" s="123">
        <f>'[1]RUS Cash Flow Summary'!D48</f>
        <v>0</v>
      </c>
      <c r="R59" s="123">
        <f>'[1]RUS Cash Flow Summary2'!F48</f>
        <v>0</v>
      </c>
      <c r="S59" s="124">
        <f t="shared" si="2"/>
        <v>0</v>
      </c>
      <c r="T59" s="100">
        <f t="shared" si="0"/>
        <v>0</v>
      </c>
      <c r="U59" s="101"/>
      <c r="V59" s="102"/>
      <c r="W59" s="125" t="e">
        <f>+I59-Q59+#REF!-R59</f>
        <v>#REF!</v>
      </c>
      <c r="X59" s="125">
        <f>J59</f>
        <v>7305.15</v>
      </c>
      <c r="Y59" s="125">
        <f t="shared" si="3"/>
        <v>7305.15</v>
      </c>
      <c r="Z59" s="84"/>
    </row>
    <row r="60" spans="2:26" ht="12.75">
      <c r="B60" s="81"/>
      <c r="C60" s="117">
        <f t="shared" si="4"/>
        <v>2056</v>
      </c>
      <c r="D60" s="84"/>
      <c r="F60" s="73"/>
      <c r="G60" s="122">
        <v>0</v>
      </c>
      <c r="H60" s="123">
        <v>0</v>
      </c>
      <c r="I60" s="123">
        <v>0</v>
      </c>
      <c r="J60" s="123">
        <v>6468.63</v>
      </c>
      <c r="K60" s="124">
        <f>SUM(H60:J60)</f>
        <v>6468.63</v>
      </c>
      <c r="L60" s="112">
        <f>+H60+I60+K60</f>
        <v>6468.63</v>
      </c>
      <c r="M60" s="101"/>
      <c r="N60" s="113"/>
      <c r="O60" s="122">
        <f>'[1]RUS Cash Flow Summary'!E49</f>
        <v>0</v>
      </c>
      <c r="P60" s="123">
        <f>'[1]RUS Cash Flow Summary'!C49</f>
        <v>0</v>
      </c>
      <c r="Q60" s="123">
        <f>'[1]RUS Cash Flow Summary'!D49</f>
        <v>0</v>
      </c>
      <c r="R60" s="123">
        <f>'[1]RUS Cash Flow Summary2'!F49</f>
        <v>0</v>
      </c>
      <c r="S60" s="124">
        <f t="shared" si="2"/>
        <v>0</v>
      </c>
      <c r="T60" s="100">
        <f t="shared" si="0"/>
        <v>0</v>
      </c>
      <c r="U60" s="101"/>
      <c r="V60" s="102"/>
      <c r="W60" s="125" t="e">
        <f>+I60-Q60+#REF!-R60</f>
        <v>#REF!</v>
      </c>
      <c r="X60" s="125">
        <f>J60</f>
        <v>6468.63</v>
      </c>
      <c r="Y60" s="125">
        <f t="shared" si="3"/>
        <v>6468.63</v>
      </c>
      <c r="Z60" s="84"/>
    </row>
    <row r="61" spans="2:26" ht="12.75">
      <c r="B61" s="81"/>
      <c r="C61" s="117">
        <f t="shared" si="4"/>
        <v>2057</v>
      </c>
      <c r="D61" s="84"/>
      <c r="F61" s="73"/>
      <c r="G61" s="122">
        <v>0</v>
      </c>
      <c r="H61" s="123">
        <v>0</v>
      </c>
      <c r="I61" s="123">
        <v>0</v>
      </c>
      <c r="J61" s="123">
        <v>5596.87</v>
      </c>
      <c r="K61" s="124">
        <f>SUM(H61:J61)</f>
        <v>5596.87</v>
      </c>
      <c r="L61" s="112">
        <f>+H61+I61+K61</f>
        <v>5596.87</v>
      </c>
      <c r="M61" s="101"/>
      <c r="N61" s="113"/>
      <c r="O61" s="122">
        <f>'[1]RUS Cash Flow Summary'!E50</f>
        <v>0</v>
      </c>
      <c r="P61" s="123">
        <f>'[1]RUS Cash Flow Summary'!C50</f>
        <v>0</v>
      </c>
      <c r="Q61" s="123">
        <f>'[1]RUS Cash Flow Summary'!D50</f>
        <v>0</v>
      </c>
      <c r="R61" s="123">
        <f>'[1]RUS Cash Flow Summary2'!F50</f>
        <v>0</v>
      </c>
      <c r="S61" s="124">
        <f t="shared" si="2"/>
        <v>0</v>
      </c>
      <c r="T61" s="100">
        <f t="shared" si="0"/>
        <v>0</v>
      </c>
      <c r="U61" s="101"/>
      <c r="V61" s="102"/>
      <c r="W61" s="125" t="e">
        <f>+I61-Q61+#REF!-R61</f>
        <v>#REF!</v>
      </c>
      <c r="X61" s="125">
        <f>J61</f>
        <v>5596.87</v>
      </c>
      <c r="Y61" s="125">
        <f t="shared" si="3"/>
        <v>5596.87</v>
      </c>
      <c r="Z61" s="84"/>
    </row>
    <row r="62" spans="2:26" ht="12.75">
      <c r="B62" s="81"/>
      <c r="C62" s="117">
        <f t="shared" si="4"/>
        <v>2058</v>
      </c>
      <c r="D62" s="84"/>
      <c r="F62" s="73"/>
      <c r="G62" s="122">
        <v>0</v>
      </c>
      <c r="H62" s="123">
        <v>0</v>
      </c>
      <c r="I62" s="123">
        <v>0</v>
      </c>
      <c r="J62" s="123">
        <v>4689</v>
      </c>
      <c r="K62" s="124">
        <f>SUM(H62:J62)</f>
        <v>4689</v>
      </c>
      <c r="L62" s="112">
        <f>+H62+I62+K62</f>
        <v>4689</v>
      </c>
      <c r="M62" s="101"/>
      <c r="N62" s="113"/>
      <c r="O62" s="122">
        <f>'[1]RUS Cash Flow Summary'!E51</f>
        <v>0</v>
      </c>
      <c r="P62" s="123">
        <f>'[1]RUS Cash Flow Summary'!C51</f>
        <v>0</v>
      </c>
      <c r="Q62" s="123">
        <f>'[1]RUS Cash Flow Summary'!D51</f>
        <v>0</v>
      </c>
      <c r="R62" s="123">
        <f>'[1]RUS Cash Flow Summary2'!F51</f>
        <v>0</v>
      </c>
      <c r="S62" s="124">
        <f t="shared" si="2"/>
        <v>0</v>
      </c>
      <c r="T62" s="100">
        <f t="shared" si="0"/>
        <v>0</v>
      </c>
      <c r="U62" s="101"/>
      <c r="V62" s="102"/>
      <c r="W62" s="125" t="e">
        <f>+I62-Q62+#REF!-R62</f>
        <v>#REF!</v>
      </c>
      <c r="X62" s="125">
        <f>J62</f>
        <v>4689</v>
      </c>
      <c r="Y62" s="125">
        <f t="shared" si="3"/>
        <v>4689</v>
      </c>
      <c r="Z62" s="84"/>
    </row>
    <row r="63" spans="2:26" ht="12.75">
      <c r="B63" s="81"/>
      <c r="C63" s="117">
        <f t="shared" si="4"/>
        <v>2059</v>
      </c>
      <c r="D63" s="84"/>
      <c r="F63" s="73"/>
      <c r="G63" s="122">
        <v>0</v>
      </c>
      <c r="H63" s="123">
        <v>0</v>
      </c>
      <c r="I63" s="123">
        <v>0</v>
      </c>
      <c r="J63" s="123">
        <v>3742.01</v>
      </c>
      <c r="K63" s="124">
        <f>SUM(H63:J63)</f>
        <v>3742.01</v>
      </c>
      <c r="L63" s="112">
        <f>+H63+I63+K63</f>
        <v>3742.01</v>
      </c>
      <c r="M63" s="101"/>
      <c r="N63" s="113"/>
      <c r="O63" s="122">
        <f>'[1]RUS Cash Flow Summary'!E52</f>
        <v>0</v>
      </c>
      <c r="P63" s="123">
        <f>'[1]RUS Cash Flow Summary'!C52</f>
        <v>0</v>
      </c>
      <c r="Q63" s="123">
        <f>'[1]RUS Cash Flow Summary'!D52</f>
        <v>0</v>
      </c>
      <c r="R63" s="123">
        <f>'[1]RUS Cash Flow Summary2'!F52</f>
        <v>0</v>
      </c>
      <c r="S63" s="124">
        <f t="shared" si="2"/>
        <v>0</v>
      </c>
      <c r="T63" s="100">
        <f t="shared" si="0"/>
        <v>0</v>
      </c>
      <c r="U63" s="101"/>
      <c r="V63" s="102"/>
      <c r="W63" s="125" t="e">
        <f>+I63-Q63+#REF!-R63</f>
        <v>#REF!</v>
      </c>
      <c r="X63" s="125">
        <f>J63</f>
        <v>3742.01</v>
      </c>
      <c r="Y63" s="125">
        <f t="shared" si="3"/>
        <v>3742.01</v>
      </c>
      <c r="Z63" s="84"/>
    </row>
    <row r="64" spans="2:26" ht="12.75">
      <c r="B64" s="81"/>
      <c r="C64" s="117">
        <f t="shared" si="4"/>
        <v>2060</v>
      </c>
      <c r="D64" s="84"/>
      <c r="F64" s="73"/>
      <c r="G64" s="122">
        <v>0</v>
      </c>
      <c r="H64" s="123">
        <v>0</v>
      </c>
      <c r="I64" s="123">
        <v>0</v>
      </c>
      <c r="J64" s="123">
        <v>2761.69</v>
      </c>
      <c r="K64" s="124">
        <f>SUM(H64:J64)</f>
        <v>2761.69</v>
      </c>
      <c r="L64" s="112">
        <f>+H64+I64+K64</f>
        <v>2761.69</v>
      </c>
      <c r="M64" s="101"/>
      <c r="N64" s="113"/>
      <c r="O64" s="122">
        <f>'[1]RUS Cash Flow Summary'!E53</f>
        <v>0</v>
      </c>
      <c r="P64" s="123">
        <f>'[1]RUS Cash Flow Summary'!C53</f>
        <v>0</v>
      </c>
      <c r="Q64" s="123">
        <f>'[1]RUS Cash Flow Summary'!D53</f>
        <v>0</v>
      </c>
      <c r="R64" s="123">
        <f>'[1]RUS Cash Flow Summary2'!F53</f>
        <v>0</v>
      </c>
      <c r="S64" s="124">
        <f t="shared" si="2"/>
        <v>0</v>
      </c>
      <c r="T64" s="100">
        <f t="shared" si="0"/>
        <v>0</v>
      </c>
      <c r="U64" s="101"/>
      <c r="V64" s="102"/>
      <c r="W64" s="125" t="e">
        <f>+I64-Q64+#REF!-R64</f>
        <v>#REF!</v>
      </c>
      <c r="X64" s="125">
        <f>J64</f>
        <v>2761.69</v>
      </c>
      <c r="Y64" s="125">
        <f t="shared" si="3"/>
        <v>2761.69</v>
      </c>
      <c r="Z64" s="84"/>
    </row>
    <row r="65" spans="2:26" ht="12.75">
      <c r="B65" s="81"/>
      <c r="C65" s="117">
        <f t="shared" si="4"/>
        <v>2061</v>
      </c>
      <c r="D65" s="84"/>
      <c r="F65" s="73"/>
      <c r="G65" s="122">
        <v>0</v>
      </c>
      <c r="H65" s="123">
        <v>0</v>
      </c>
      <c r="I65" s="123">
        <v>0</v>
      </c>
      <c r="J65" s="123">
        <v>1746.95</v>
      </c>
      <c r="K65" s="124">
        <f>SUM(H65:J65)</f>
        <v>1746.95</v>
      </c>
      <c r="L65" s="112">
        <f>+H65+I65+K65</f>
        <v>1746.95</v>
      </c>
      <c r="M65" s="101"/>
      <c r="N65" s="113"/>
      <c r="O65" s="122">
        <f>'[1]RUS Cash Flow Summary'!E54</f>
        <v>0</v>
      </c>
      <c r="P65" s="123">
        <f>'[1]RUS Cash Flow Summary'!C54</f>
        <v>0</v>
      </c>
      <c r="Q65" s="123">
        <f>'[1]RUS Cash Flow Summary'!D54</f>
        <v>0</v>
      </c>
      <c r="R65" s="123">
        <f>'[1]RUS Cash Flow Summary2'!F54</f>
        <v>0</v>
      </c>
      <c r="S65" s="124">
        <f t="shared" si="2"/>
        <v>0</v>
      </c>
      <c r="T65" s="100">
        <f t="shared" si="0"/>
        <v>0</v>
      </c>
      <c r="U65" s="101"/>
      <c r="V65" s="102"/>
      <c r="W65" s="125" t="e">
        <f>+I65-Q65+#REF!-R65</f>
        <v>#REF!</v>
      </c>
      <c r="X65" s="125">
        <f>J65</f>
        <v>1746.95</v>
      </c>
      <c r="Y65" s="125">
        <f t="shared" si="3"/>
        <v>1746.95</v>
      </c>
      <c r="Z65" s="84"/>
    </row>
    <row r="66" spans="2:26" ht="12.75">
      <c r="B66" s="81"/>
      <c r="C66" s="117">
        <f t="shared" si="4"/>
        <v>2062</v>
      </c>
      <c r="D66" s="84"/>
      <c r="F66" s="73"/>
      <c r="G66" s="122">
        <v>0</v>
      </c>
      <c r="H66" s="123">
        <v>0</v>
      </c>
      <c r="I66" s="123">
        <v>0</v>
      </c>
      <c r="J66" s="123">
        <v>696.53</v>
      </c>
      <c r="K66" s="124">
        <f>SUM(H66:J66)</f>
        <v>696.53</v>
      </c>
      <c r="L66" s="112">
        <f>+H66+I66+K66</f>
        <v>696.53</v>
      </c>
      <c r="M66" s="101"/>
      <c r="N66" s="113"/>
      <c r="O66" s="122">
        <f>'[1]RUS Cash Flow Summary'!E55</f>
        <v>0</v>
      </c>
      <c r="P66" s="123">
        <f>'[1]RUS Cash Flow Summary'!C55</f>
        <v>0</v>
      </c>
      <c r="Q66" s="123">
        <f>'[1]RUS Cash Flow Summary'!D55</f>
        <v>0</v>
      </c>
      <c r="R66" s="123">
        <f>'[1]RUS Cash Flow Summary2'!F55</f>
        <v>0</v>
      </c>
      <c r="S66" s="124">
        <f t="shared" si="2"/>
        <v>0</v>
      </c>
      <c r="T66" s="100">
        <f t="shared" si="0"/>
        <v>0</v>
      </c>
      <c r="U66" s="101"/>
      <c r="V66" s="102"/>
      <c r="W66" s="125" t="e">
        <f>+I66-Q66+#REF!-R66</f>
        <v>#REF!</v>
      </c>
      <c r="X66" s="125">
        <f>J66</f>
        <v>696.53</v>
      </c>
      <c r="Y66" s="125">
        <f t="shared" si="3"/>
        <v>696.53</v>
      </c>
      <c r="Z66" s="84"/>
    </row>
    <row r="67" spans="2:26" ht="12.75">
      <c r="B67" s="81"/>
      <c r="C67" s="117">
        <f t="shared" si="4"/>
        <v>2063</v>
      </c>
      <c r="D67" s="84"/>
      <c r="F67" s="73"/>
      <c r="G67" s="122">
        <v>0</v>
      </c>
      <c r="H67" s="123">
        <v>0</v>
      </c>
      <c r="I67" s="123">
        <v>0</v>
      </c>
      <c r="J67" s="123">
        <v>61.87</v>
      </c>
      <c r="K67" s="124">
        <f>SUM(H67:J67)</f>
        <v>61.87</v>
      </c>
      <c r="L67" s="112">
        <f>+H67+I67+K67</f>
        <v>61.87</v>
      </c>
      <c r="M67" s="101"/>
      <c r="N67" s="113"/>
      <c r="O67" s="122">
        <f>'[1]RUS Cash Flow Summary'!E56</f>
        <v>0</v>
      </c>
      <c r="P67" s="123">
        <f>'[1]RUS Cash Flow Summary'!C56</f>
        <v>0</v>
      </c>
      <c r="Q67" s="123">
        <f>'[1]RUS Cash Flow Summary'!D56</f>
        <v>0</v>
      </c>
      <c r="R67" s="123">
        <f>'[1]RUS Cash Flow Summary2'!F56</f>
        <v>0</v>
      </c>
      <c r="S67" s="124">
        <f t="shared" si="2"/>
        <v>0</v>
      </c>
      <c r="T67" s="100">
        <f t="shared" si="0"/>
        <v>0</v>
      </c>
      <c r="U67" s="101"/>
      <c r="V67" s="102"/>
      <c r="W67" s="125" t="e">
        <f>+I67-Q67+#REF!-R67</f>
        <v>#REF!</v>
      </c>
      <c r="X67" s="125">
        <f>J67</f>
        <v>61.87</v>
      </c>
      <c r="Y67" s="125">
        <f t="shared" si="3"/>
        <v>61.87</v>
      </c>
      <c r="Z67" s="84"/>
    </row>
    <row r="68" spans="2:26" ht="12.75">
      <c r="B68" s="81"/>
      <c r="C68" s="117">
        <f t="shared" si="4"/>
        <v>2064</v>
      </c>
      <c r="D68" s="84"/>
      <c r="F68" s="73"/>
      <c r="G68" s="122">
        <v>0</v>
      </c>
      <c r="H68" s="123">
        <v>0</v>
      </c>
      <c r="I68" s="123">
        <v>0</v>
      </c>
      <c r="J68" s="123">
        <v>0</v>
      </c>
      <c r="K68" s="124">
        <f>SUM(H68:J68)</f>
        <v>0</v>
      </c>
      <c r="L68" s="112">
        <f>+H68+I68+K68</f>
        <v>0</v>
      </c>
      <c r="M68" s="101"/>
      <c r="N68" s="113"/>
      <c r="O68" s="122">
        <f>'[1]RUS Cash Flow Summary'!E57</f>
        <v>0</v>
      </c>
      <c r="P68" s="123">
        <f>'[1]RUS Cash Flow Summary'!C57</f>
        <v>0</v>
      </c>
      <c r="Q68" s="123">
        <f>'[1]RUS Cash Flow Summary'!D57</f>
        <v>0</v>
      </c>
      <c r="R68" s="123">
        <f>'[1]RUS Cash Flow Summary2'!F57</f>
        <v>0</v>
      </c>
      <c r="S68" s="124">
        <f t="shared" si="2"/>
        <v>0</v>
      </c>
      <c r="T68" s="100">
        <f t="shared" si="0"/>
        <v>0</v>
      </c>
      <c r="U68" s="101"/>
      <c r="V68" s="102"/>
      <c r="W68" s="125" t="e">
        <f>+I68-Q68+#REF!-R68</f>
        <v>#REF!</v>
      </c>
      <c r="X68" s="125">
        <f>J68</f>
        <v>0</v>
      </c>
      <c r="Y68" s="125">
        <f t="shared" si="3"/>
        <v>0</v>
      </c>
      <c r="Z68" s="84"/>
    </row>
    <row r="69" spans="2:26" ht="12.75">
      <c r="B69" s="81"/>
      <c r="C69" s="117">
        <f t="shared" si="4"/>
        <v>2065</v>
      </c>
      <c r="D69" s="84"/>
      <c r="F69" s="73"/>
      <c r="G69" s="122">
        <v>0</v>
      </c>
      <c r="H69" s="123">
        <v>0</v>
      </c>
      <c r="I69" s="123">
        <v>0</v>
      </c>
      <c r="J69" s="123">
        <v>0</v>
      </c>
      <c r="K69" s="124">
        <f>SUM(H69:J69)</f>
        <v>0</v>
      </c>
      <c r="L69" s="112">
        <f>+H69+I69+K69</f>
        <v>0</v>
      </c>
      <c r="M69" s="101"/>
      <c r="N69" s="113"/>
      <c r="O69" s="122">
        <f>'[1]RUS Cash Flow Summary'!E58</f>
        <v>0</v>
      </c>
      <c r="P69" s="123">
        <f>'[1]RUS Cash Flow Summary'!C58</f>
        <v>0</v>
      </c>
      <c r="Q69" s="123">
        <f>'[1]RUS Cash Flow Summary'!D58</f>
        <v>0</v>
      </c>
      <c r="R69" s="123">
        <f>'[1]RUS Cash Flow Summary2'!F58</f>
        <v>0</v>
      </c>
      <c r="S69" s="124">
        <f t="shared" si="2"/>
        <v>0</v>
      </c>
      <c r="T69" s="100">
        <f t="shared" si="0"/>
        <v>0</v>
      </c>
      <c r="U69" s="101"/>
      <c r="V69" s="102"/>
      <c r="W69" s="125" t="e">
        <f>+I69-Q69+#REF!-R69</f>
        <v>#REF!</v>
      </c>
      <c r="X69" s="125">
        <f>J69</f>
        <v>0</v>
      </c>
      <c r="Y69" s="125">
        <f t="shared" si="3"/>
        <v>0</v>
      </c>
      <c r="Z69" s="84"/>
    </row>
    <row r="70" spans="2:26" ht="12.75">
      <c r="B70" s="81"/>
      <c r="C70" s="117">
        <f t="shared" si="4"/>
        <v>2066</v>
      </c>
      <c r="D70" s="84"/>
      <c r="F70" s="73"/>
      <c r="G70" s="122">
        <v>0</v>
      </c>
      <c r="H70" s="123">
        <v>0</v>
      </c>
      <c r="I70" s="123">
        <v>0</v>
      </c>
      <c r="J70" s="123">
        <v>0</v>
      </c>
      <c r="K70" s="124">
        <f>SUM(H70:J70)</f>
        <v>0</v>
      </c>
      <c r="L70" s="112">
        <f>+H70+I70+K70</f>
        <v>0</v>
      </c>
      <c r="M70" s="101"/>
      <c r="N70" s="113"/>
      <c r="O70" s="122">
        <f>'[1]RUS Cash Flow Summary'!E59</f>
        <v>0</v>
      </c>
      <c r="P70" s="123">
        <f>'[1]RUS Cash Flow Summary'!C59</f>
        <v>0</v>
      </c>
      <c r="Q70" s="123">
        <f>'[1]RUS Cash Flow Summary'!D59</f>
        <v>0</v>
      </c>
      <c r="R70" s="123">
        <f>'[1]RUS Cash Flow Summary2'!F59</f>
        <v>0</v>
      </c>
      <c r="S70" s="124">
        <f t="shared" si="2"/>
        <v>0</v>
      </c>
      <c r="T70" s="100">
        <f t="shared" si="0"/>
        <v>0</v>
      </c>
      <c r="U70" s="101"/>
      <c r="V70" s="102"/>
      <c r="W70" s="125" t="e">
        <f>+I70-Q70+#REF!-R70</f>
        <v>#REF!</v>
      </c>
      <c r="X70" s="125">
        <f>J70</f>
        <v>0</v>
      </c>
      <c r="Y70" s="125">
        <f t="shared" si="3"/>
        <v>0</v>
      </c>
      <c r="Z70" s="84"/>
    </row>
    <row r="71" spans="2:26" ht="12.75">
      <c r="B71" s="81"/>
      <c r="C71" s="117">
        <f t="shared" si="4"/>
        <v>2067</v>
      </c>
      <c r="D71" s="84"/>
      <c r="F71" s="73"/>
      <c r="G71" s="122">
        <v>0</v>
      </c>
      <c r="H71" s="123">
        <v>0</v>
      </c>
      <c r="I71" s="123">
        <v>0</v>
      </c>
      <c r="J71" s="123">
        <v>0</v>
      </c>
      <c r="K71" s="124">
        <f>SUM(H71:J71)</f>
        <v>0</v>
      </c>
      <c r="L71" s="112">
        <f>+H71+I71+K71</f>
        <v>0</v>
      </c>
      <c r="M71" s="101"/>
      <c r="N71" s="113"/>
      <c r="O71" s="122">
        <f>'[1]RUS Cash Flow Summary'!E60</f>
        <v>0</v>
      </c>
      <c r="P71" s="123">
        <f>'[1]RUS Cash Flow Summary'!C60</f>
        <v>0</v>
      </c>
      <c r="Q71" s="123">
        <f>'[1]RUS Cash Flow Summary'!D60</f>
        <v>0</v>
      </c>
      <c r="R71" s="123">
        <f>'[1]RUS Cash Flow Summary2'!F60</f>
        <v>0</v>
      </c>
      <c r="S71" s="124">
        <f t="shared" si="2"/>
        <v>0</v>
      </c>
      <c r="T71" s="100">
        <f t="shared" si="0"/>
        <v>0</v>
      </c>
      <c r="U71" s="101"/>
      <c r="V71" s="102"/>
      <c r="W71" s="125" t="e">
        <f>+I71-Q71+#REF!-R71</f>
        <v>#REF!</v>
      </c>
      <c r="X71" s="125">
        <f>J71</f>
        <v>0</v>
      </c>
      <c r="Y71" s="125">
        <f t="shared" si="3"/>
        <v>0</v>
      </c>
      <c r="Z71" s="84"/>
    </row>
    <row r="72" spans="2:26" ht="12.75">
      <c r="B72" s="81"/>
      <c r="C72" s="117">
        <f t="shared" si="4"/>
        <v>2068</v>
      </c>
      <c r="D72" s="84"/>
      <c r="F72" s="73"/>
      <c r="G72" s="122">
        <v>0</v>
      </c>
      <c r="H72" s="123">
        <v>0</v>
      </c>
      <c r="I72" s="123">
        <v>0</v>
      </c>
      <c r="J72" s="123">
        <v>0</v>
      </c>
      <c r="K72" s="124">
        <f>SUM(H72:J72)</f>
        <v>0</v>
      </c>
      <c r="L72" s="112">
        <f>+H72+I72+K72</f>
        <v>0</v>
      </c>
      <c r="M72" s="101"/>
      <c r="N72" s="113"/>
      <c r="O72" s="122">
        <f>'[1]RUS Cash Flow Summary'!E61</f>
        <v>0</v>
      </c>
      <c r="P72" s="123">
        <f>'[1]RUS Cash Flow Summary'!C61</f>
        <v>0</v>
      </c>
      <c r="Q72" s="123">
        <f>'[1]RUS Cash Flow Summary'!D61</f>
        <v>0</v>
      </c>
      <c r="R72" s="123">
        <f>'[1]RUS Cash Flow Summary2'!F61</f>
        <v>0</v>
      </c>
      <c r="S72" s="124">
        <f t="shared" si="2"/>
        <v>0</v>
      </c>
      <c r="T72" s="100">
        <f t="shared" si="0"/>
        <v>0</v>
      </c>
      <c r="U72" s="101"/>
      <c r="V72" s="102"/>
      <c r="W72" s="125" t="e">
        <f>+I72-Q72+#REF!-R72</f>
        <v>#REF!</v>
      </c>
      <c r="X72" s="125">
        <f>J72</f>
        <v>0</v>
      </c>
      <c r="Y72" s="125">
        <f t="shared" si="3"/>
        <v>0</v>
      </c>
      <c r="Z72" s="84"/>
    </row>
    <row r="73" spans="2:26" ht="12.75">
      <c r="B73" s="81"/>
      <c r="C73" s="117">
        <f t="shared" si="4"/>
        <v>2069</v>
      </c>
      <c r="D73" s="84"/>
      <c r="F73" s="73"/>
      <c r="G73" s="122">
        <v>0</v>
      </c>
      <c r="H73" s="123">
        <v>0</v>
      </c>
      <c r="I73" s="123">
        <v>0</v>
      </c>
      <c r="J73" s="123">
        <v>0</v>
      </c>
      <c r="K73" s="124">
        <f>SUM(H73:J73)</f>
        <v>0</v>
      </c>
      <c r="L73" s="112">
        <f>+H73+I73+K73</f>
        <v>0</v>
      </c>
      <c r="M73" s="101"/>
      <c r="N73" s="113"/>
      <c r="O73" s="122">
        <f>'[1]RUS Cash Flow Summary'!E62</f>
        <v>0</v>
      </c>
      <c r="P73" s="123">
        <f>'[1]RUS Cash Flow Summary'!C62</f>
        <v>0</v>
      </c>
      <c r="Q73" s="123">
        <f>'[1]RUS Cash Flow Summary'!D62</f>
        <v>0</v>
      </c>
      <c r="R73" s="123">
        <f>'[1]RUS Cash Flow Summary2'!F62</f>
        <v>0</v>
      </c>
      <c r="S73" s="124">
        <f t="shared" si="2"/>
        <v>0</v>
      </c>
      <c r="T73" s="100">
        <f t="shared" si="0"/>
        <v>0</v>
      </c>
      <c r="U73" s="101"/>
      <c r="V73" s="102"/>
      <c r="W73" s="125" t="e">
        <f>+I73-Q73+#REF!-R73</f>
        <v>#REF!</v>
      </c>
      <c r="X73" s="125">
        <f>J73</f>
        <v>0</v>
      </c>
      <c r="Y73" s="125">
        <f t="shared" si="3"/>
        <v>0</v>
      </c>
      <c r="Z73" s="84"/>
    </row>
    <row r="74" spans="2:26" ht="12.75">
      <c r="B74" s="81"/>
      <c r="C74" s="117">
        <f t="shared" si="4"/>
        <v>2070</v>
      </c>
      <c r="D74" s="84"/>
      <c r="F74" s="73"/>
      <c r="G74" s="122">
        <v>0</v>
      </c>
      <c r="H74" s="123">
        <v>0</v>
      </c>
      <c r="I74" s="123">
        <v>0</v>
      </c>
      <c r="J74" s="123">
        <v>0</v>
      </c>
      <c r="K74" s="124">
        <f>SUM(H74:J74)</f>
        <v>0</v>
      </c>
      <c r="L74" s="112">
        <f>+H74+I74+K74</f>
        <v>0</v>
      </c>
      <c r="M74" s="101"/>
      <c r="N74" s="113"/>
      <c r="O74" s="122">
        <f>'[1]RUS Cash Flow Summary'!E63</f>
        <v>0</v>
      </c>
      <c r="P74" s="123">
        <f>'[1]RUS Cash Flow Summary'!C63</f>
        <v>0</v>
      </c>
      <c r="Q74" s="123">
        <f>'[1]RUS Cash Flow Summary'!D63</f>
        <v>0</v>
      </c>
      <c r="R74" s="123">
        <f>'[1]RUS Cash Flow Summary2'!F63</f>
        <v>0</v>
      </c>
      <c r="S74" s="124">
        <f t="shared" si="2"/>
        <v>0</v>
      </c>
      <c r="T74" s="100">
        <f t="shared" si="0"/>
        <v>0</v>
      </c>
      <c r="U74" s="101"/>
      <c r="V74" s="102"/>
      <c r="W74" s="125" t="e">
        <f>+I74-Q74+#REF!-R74</f>
        <v>#REF!</v>
      </c>
      <c r="X74" s="125">
        <f>J74</f>
        <v>0</v>
      </c>
      <c r="Y74" s="125">
        <f t="shared" si="3"/>
        <v>0</v>
      </c>
      <c r="Z74" s="84"/>
    </row>
    <row r="75" spans="2:26" ht="12.75">
      <c r="B75" s="81"/>
      <c r="C75" s="117">
        <f t="shared" si="4"/>
        <v>2071</v>
      </c>
      <c r="D75" s="84"/>
      <c r="F75" s="73"/>
      <c r="G75" s="122">
        <v>0</v>
      </c>
      <c r="H75" s="123">
        <v>0</v>
      </c>
      <c r="I75" s="123">
        <v>0</v>
      </c>
      <c r="J75" s="123">
        <v>0</v>
      </c>
      <c r="K75" s="124">
        <f>SUM(H75:J75)</f>
        <v>0</v>
      </c>
      <c r="L75" s="112">
        <f>+H75+I75+K75</f>
        <v>0</v>
      </c>
      <c r="M75" s="101"/>
      <c r="N75" s="113"/>
      <c r="O75" s="122">
        <f>'[1]RUS Cash Flow Summary'!E64</f>
        <v>0</v>
      </c>
      <c r="P75" s="123">
        <f>'[1]RUS Cash Flow Summary'!C64</f>
        <v>0</v>
      </c>
      <c r="Q75" s="123">
        <f>'[1]RUS Cash Flow Summary'!D64</f>
        <v>0</v>
      </c>
      <c r="R75" s="123">
        <f>'[1]RUS Cash Flow Summary2'!F64</f>
        <v>0</v>
      </c>
      <c r="S75" s="124">
        <f t="shared" si="2"/>
        <v>0</v>
      </c>
      <c r="T75" s="100">
        <f t="shared" si="0"/>
        <v>0</v>
      </c>
      <c r="U75" s="101"/>
      <c r="V75" s="102"/>
      <c r="W75" s="125" t="e">
        <f>+I75-Q75+#REF!-R75</f>
        <v>#REF!</v>
      </c>
      <c r="X75" s="125">
        <f>J75</f>
        <v>0</v>
      </c>
      <c r="Y75" s="125">
        <f t="shared" si="3"/>
        <v>0</v>
      </c>
      <c r="Z75" s="84"/>
    </row>
    <row r="76" spans="2:26" ht="13.5" thickBot="1">
      <c r="B76" s="81"/>
      <c r="C76" s="117">
        <f t="shared" si="4"/>
        <v>2072</v>
      </c>
      <c r="D76" s="84"/>
      <c r="F76" s="73"/>
      <c r="G76" s="126">
        <v>0</v>
      </c>
      <c r="H76" s="127">
        <v>0</v>
      </c>
      <c r="I76" s="127">
        <v>0</v>
      </c>
      <c r="J76" s="123">
        <v>0</v>
      </c>
      <c r="K76" s="124">
        <f>SUM(H76:J76)</f>
        <v>0</v>
      </c>
      <c r="L76" s="112">
        <f>+H76+I76+K76</f>
        <v>0</v>
      </c>
      <c r="M76" s="101"/>
      <c r="N76" s="113"/>
      <c r="O76" s="126">
        <f>'[1]RUS Cash Flow Summary'!E65</f>
        <v>0</v>
      </c>
      <c r="P76" s="123">
        <f>'[1]RUS Cash Flow Summary'!C65</f>
        <v>0</v>
      </c>
      <c r="Q76" s="123">
        <f>'[1]RUS Cash Flow Summary'!D65</f>
        <v>0</v>
      </c>
      <c r="R76" s="123">
        <f>'[1]RUS Cash Flow Summary2'!F65</f>
        <v>0</v>
      </c>
      <c r="S76" s="124">
        <f t="shared" si="2"/>
        <v>0</v>
      </c>
      <c r="T76" s="100">
        <f t="shared" si="0"/>
        <v>0</v>
      </c>
      <c r="U76" s="101"/>
      <c r="V76" s="102"/>
      <c r="W76" s="125" t="e">
        <f>+I76-Q76+#REF!-R76</f>
        <v>#REF!</v>
      </c>
      <c r="X76" s="125">
        <f>J76</f>
        <v>0</v>
      </c>
      <c r="Y76" s="125">
        <f t="shared" si="3"/>
        <v>0</v>
      </c>
      <c r="Z76" s="84"/>
    </row>
    <row r="77" spans="2:26" ht="4.5" customHeight="1" thickBot="1">
      <c r="B77" s="129"/>
      <c r="C77" s="130"/>
      <c r="D77" s="131"/>
      <c r="F77" s="132"/>
      <c r="G77" s="133"/>
      <c r="H77" s="133"/>
      <c r="I77" s="133"/>
      <c r="J77" s="133"/>
      <c r="K77" s="133"/>
      <c r="L77" s="134"/>
      <c r="N77" s="135"/>
      <c r="O77" s="136"/>
      <c r="P77" s="136"/>
      <c r="Q77" s="136"/>
      <c r="R77" s="136"/>
      <c r="S77" s="136"/>
      <c r="T77" s="137"/>
      <c r="V77" s="129"/>
      <c r="W77" s="130"/>
      <c r="X77" s="130"/>
      <c r="Y77" s="130"/>
      <c r="Z77" s="131"/>
    </row>
    <row r="78" spans="2:26" ht="12.75" customHeight="1">
      <c r="B78" s="138" t="s">
        <v>39</v>
      </c>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2:26" ht="12.75" customHeight="1">
      <c r="B79" s="138" t="s">
        <v>40</v>
      </c>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2:26" s="128" customFormat="1" ht="25.5" customHeight="1">
      <c r="B80" s="138" t="s">
        <v>41</v>
      </c>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row>
    <row r="81" ht="12.75"/>
    <row r="82" spans="4:19" ht="12.75">
      <c r="D82" s="140"/>
      <c r="E82" s="140"/>
      <c r="F82" s="140"/>
      <c r="G82" s="140"/>
      <c r="H82" s="140"/>
      <c r="I82" s="140"/>
      <c r="J82" s="140"/>
      <c r="L82" s="140"/>
      <c r="M82" s="140"/>
      <c r="N82" s="140"/>
      <c r="O82" s="140"/>
      <c r="P82" s="140"/>
      <c r="Q82" s="140"/>
      <c r="R82" s="140"/>
      <c r="S82" s="140"/>
    </row>
    <row r="83" spans="4:19" ht="12.75">
      <c r="D83" s="140"/>
      <c r="E83" s="140"/>
      <c r="F83" s="140"/>
      <c r="G83" s="140"/>
      <c r="H83" s="140"/>
      <c r="I83" s="140"/>
      <c r="J83" s="140"/>
      <c r="L83" s="141"/>
      <c r="M83" s="140"/>
      <c r="N83" s="140"/>
      <c r="O83" s="140"/>
      <c r="P83" s="140"/>
      <c r="Q83" s="140"/>
      <c r="R83" s="140"/>
      <c r="S83" s="140"/>
    </row>
    <row r="84" spans="4:19" ht="12.75">
      <c r="D84" s="140"/>
      <c r="E84" s="140"/>
      <c r="F84" s="140"/>
      <c r="G84" s="140"/>
      <c r="H84" s="140"/>
      <c r="I84" s="140"/>
      <c r="J84" s="140"/>
      <c r="L84" s="140"/>
      <c r="M84" s="140"/>
      <c r="N84" s="140"/>
      <c r="O84" s="140"/>
      <c r="P84" s="140"/>
      <c r="Q84" s="140"/>
      <c r="R84" s="140"/>
      <c r="S84" s="140"/>
    </row>
  </sheetData>
  <sheetProtection/>
  <mergeCells count="8">
    <mergeCell ref="B78:Z78"/>
    <mergeCell ref="B79:Z79"/>
    <mergeCell ref="B80:Z80"/>
    <mergeCell ref="R2:S2"/>
    <mergeCell ref="R3:S3"/>
    <mergeCell ref="B11:Z11"/>
    <mergeCell ref="G14:K14"/>
    <mergeCell ref="O14:S14"/>
  </mergeCells>
  <printOptions horizontalCentered="1"/>
  <pageMargins left="0" right="0" top="0.5" bottom="0" header="0" footer="0"/>
  <pageSetup horizontalDpi="600" verticalDpi="600" orientation="portrait" scale="55" r:id="rId2"/>
  <colBreaks count="1" manualBreakCount="1">
    <brk id="25" min="1" max="80" man="1"/>
  </colBreaks>
  <ignoredErrors>
    <ignoredError sqref="K20 K21:K76" formulaRange="1"/>
  </ignoredErrors>
  <drawing r:id="rId1"/>
</worksheet>
</file>

<file path=xl/worksheets/sheet2.xml><?xml version="1.0" encoding="utf-8"?>
<worksheet xmlns="http://schemas.openxmlformats.org/spreadsheetml/2006/main" xmlns:r="http://schemas.openxmlformats.org/officeDocument/2006/relationships">
  <sheetPr codeName="Sheet47"/>
  <dimension ref="A1:K1003"/>
  <sheetViews>
    <sheetView showGridLines="0" tabSelected="1" zoomScale="80" zoomScaleNormal="80" zoomScalePageLayoutView="0" workbookViewId="0" topLeftCell="A1">
      <pane ySplit="9" topLeftCell="A10" activePane="bottomLeft" state="frozen"/>
      <selection pane="topLeft" activeCell="A1" sqref="A1:IV16384"/>
      <selection pane="bottomLeft" activeCell="Q40" sqref="Q40"/>
    </sheetView>
  </sheetViews>
  <sheetFormatPr defaultColWidth="9.140625" defaultRowHeight="12.75"/>
  <cols>
    <col min="1" max="1" width="9.7109375" style="0" bestFit="1" customWidth="1"/>
    <col min="2" max="2" width="15.57421875" style="24" bestFit="1" customWidth="1"/>
    <col min="3" max="4" width="15.140625" style="24" bestFit="1" customWidth="1"/>
    <col min="5" max="5" width="13.28125" style="24" customWidth="1"/>
    <col min="6" max="6" width="17.00390625" style="24" customWidth="1"/>
    <col min="8" max="8" width="12.00390625" style="0" customWidth="1"/>
    <col min="9" max="10" width="15.57421875" style="0" customWidth="1"/>
    <col min="11" max="11" width="14.8515625" style="0" customWidth="1"/>
  </cols>
  <sheetData>
    <row r="1" spans="2:6" ht="12.75">
      <c r="B1"/>
      <c r="C1"/>
      <c r="D1"/>
      <c r="E1"/>
      <c r="F1"/>
    </row>
    <row r="2" spans="2:6" ht="27" customHeight="1">
      <c r="B2"/>
      <c r="C2"/>
      <c r="D2"/>
      <c r="E2"/>
      <c r="F2"/>
    </row>
    <row r="3" spans="1:6" ht="26.25">
      <c r="A3" s="1" t="str">
        <f>'[1]Loan Info'!B3</f>
        <v>Grayson RECC</v>
      </c>
      <c r="B3" s="2"/>
      <c r="C3" s="2"/>
      <c r="D3" s="2"/>
      <c r="E3" s="2"/>
      <c r="F3" s="2"/>
    </row>
    <row r="4" spans="1:6" ht="17.25" customHeight="1">
      <c r="A4" s="3" t="s">
        <v>9</v>
      </c>
      <c r="B4" s="4"/>
      <c r="C4" s="4"/>
      <c r="D4" s="4"/>
      <c r="E4" s="4"/>
      <c r="F4" s="4"/>
    </row>
    <row r="5" spans="1:6" ht="17.25" customHeight="1" thickBot="1">
      <c r="A5" s="5" t="str">
        <f>'[1]Loan Info'!B9</f>
        <v>RUS Refinance - Cash Flow Neutral</v>
      </c>
      <c r="B5" s="5"/>
      <c r="C5" s="5"/>
      <c r="D5" s="5"/>
      <c r="E5" s="5"/>
      <c r="F5" s="5"/>
    </row>
    <row r="6" spans="1:11" ht="15" customHeight="1" thickTop="1">
      <c r="A6" s="6"/>
      <c r="B6" s="7" t="s">
        <v>0</v>
      </c>
      <c r="C6" s="8">
        <f>SUM(C10:C1001)</f>
        <v>-9480648.49</v>
      </c>
      <c r="D6" s="8">
        <f>SUM(D10:D1001)</f>
        <v>-3868982.569999997</v>
      </c>
      <c r="E6" s="8">
        <f>SUM(E10:E1001)</f>
        <v>363250.82</v>
      </c>
      <c r="F6" s="8">
        <f>SUM(F10:F1001)</f>
        <v>-3505731.7699999926</v>
      </c>
      <c r="H6" s="9"/>
      <c r="K6" s="10"/>
    </row>
    <row r="7" spans="2:11" s="6" customFormat="1" ht="11.25" customHeight="1">
      <c r="B7" s="11" t="s">
        <v>1</v>
      </c>
      <c r="C7" s="12">
        <f>I7</f>
        <v>0.03572467572469229</v>
      </c>
      <c r="D7" s="12"/>
      <c r="E7" s="13">
        <f>J7-$I7</f>
        <v>-0.002346393077405473</v>
      </c>
      <c r="F7" s="14">
        <f>IRR(F10:F1002,0.01)*12</f>
        <v>0.03337828264728682</v>
      </c>
      <c r="H7" s="15"/>
      <c r="I7" s="26">
        <f>IRR(I10:I1002,0.01)*12</f>
        <v>0.03572467572469229</v>
      </c>
      <c r="J7" s="26">
        <f>IRR(J10:J1002,0.01)*12</f>
        <v>0.03337828264728682</v>
      </c>
      <c r="K7" s="16"/>
    </row>
    <row r="8" spans="1:6" ht="7.5" customHeight="1" thickBot="1">
      <c r="A8" s="17"/>
      <c r="B8" s="17"/>
      <c r="C8" s="17"/>
      <c r="D8" s="17"/>
      <c r="E8" s="17"/>
      <c r="F8"/>
    </row>
    <row r="9" spans="1:11" ht="36" customHeight="1" thickBot="1">
      <c r="A9" s="18" t="s">
        <v>2</v>
      </c>
      <c r="B9" s="19" t="s">
        <v>3</v>
      </c>
      <c r="C9" s="19" t="s">
        <v>4</v>
      </c>
      <c r="D9" s="19" t="s">
        <v>5</v>
      </c>
      <c r="E9" s="19" t="s">
        <v>6</v>
      </c>
      <c r="F9" s="20" t="s">
        <v>7</v>
      </c>
      <c r="I9" s="21" t="s">
        <v>8</v>
      </c>
      <c r="J9" s="21" t="s">
        <v>6</v>
      </c>
      <c r="K9" s="22"/>
    </row>
    <row r="10" spans="1:11" ht="13.5" thickTop="1">
      <c r="A10" s="23">
        <f>'[1]CFC Cash Flow - Totals'!AJ15</f>
        <v>42521</v>
      </c>
      <c r="B10" s="24">
        <f>'[1]CFC Cash Flow - Totals'!AW15</f>
        <v>0</v>
      </c>
      <c r="C10" s="24">
        <f>'[1]CFC Cash Flow - Totals'!AL15</f>
        <v>0</v>
      </c>
      <c r="D10" s="24">
        <f>'[1]CFC Cash Flow - Totals'!AM15</f>
        <v>0</v>
      </c>
      <c r="E10" s="24">
        <f>'[1]CFC Cash Flow - Totals'!AQ15</f>
        <v>0</v>
      </c>
      <c r="F10" s="24">
        <f>SUM(B10:E10)</f>
        <v>0</v>
      </c>
      <c r="I10" s="24">
        <f>SUM($B10:$D10)</f>
        <v>0</v>
      </c>
      <c r="J10" s="24">
        <f>SUM($B10:$D10)-E10</f>
        <v>0</v>
      </c>
      <c r="K10" s="24"/>
    </row>
    <row r="11" spans="1:11" ht="12.75">
      <c r="A11" s="23">
        <f>'[1]CFC Cash Flow - Totals'!AJ16</f>
        <v>42551</v>
      </c>
      <c r="B11" s="24">
        <f>'[1]CFC Cash Flow - Totals'!AW16</f>
        <v>0</v>
      </c>
      <c r="C11" s="24">
        <f>'[1]CFC Cash Flow - Totals'!AL16</f>
        <v>0</v>
      </c>
      <c r="D11" s="24">
        <f>'[1]CFC Cash Flow - Totals'!AM16</f>
        <v>0</v>
      </c>
      <c r="E11" s="24">
        <f>'[1]CFC Cash Flow - Totals'!AQ16</f>
        <v>0</v>
      </c>
      <c r="F11" s="24">
        <f>SUM(B11:E11)</f>
        <v>0</v>
      </c>
      <c r="I11" s="24">
        <f>SUM($B11:$D11)</f>
        <v>0</v>
      </c>
      <c r="J11" s="24">
        <f>SUM($B11:$D11)+E11</f>
        <v>0</v>
      </c>
      <c r="K11" s="24"/>
    </row>
    <row r="12" spans="1:11" ht="12.75">
      <c r="A12" s="23">
        <f>'[1]CFC Cash Flow - Totals'!AJ17</f>
        <v>42582</v>
      </c>
      <c r="B12" s="24">
        <f>'[1]CFC Cash Flow - Totals'!AW17</f>
        <v>0</v>
      </c>
      <c r="C12" s="24">
        <f>'[1]CFC Cash Flow - Totals'!AL17</f>
        <v>0</v>
      </c>
      <c r="D12" s="24">
        <f>'[1]CFC Cash Flow - Totals'!AM17</f>
        <v>0</v>
      </c>
      <c r="E12" s="24">
        <f>'[1]CFC Cash Flow - Totals'!AQ17</f>
        <v>0</v>
      </c>
      <c r="F12" s="24">
        <f>SUM(B12:E12)</f>
        <v>0</v>
      </c>
      <c r="I12" s="24">
        <f aca="true" t="shared" si="0" ref="I12:I17">SUM($B12:$D12)</f>
        <v>0</v>
      </c>
      <c r="J12" s="24">
        <f>SUM($B12:$D12)+E12</f>
        <v>0</v>
      </c>
      <c r="K12" s="24"/>
    </row>
    <row r="13" spans="1:11" ht="12.75">
      <c r="A13" s="23">
        <f>'[1]CFC Cash Flow - Totals'!AJ18</f>
        <v>42613</v>
      </c>
      <c r="B13" s="24">
        <f>'[1]CFC Cash Flow - Totals'!AW18</f>
        <v>0</v>
      </c>
      <c r="C13" s="24">
        <f>'[1]CFC Cash Flow - Totals'!AL18</f>
        <v>0</v>
      </c>
      <c r="D13" s="24">
        <f>'[1]CFC Cash Flow - Totals'!AM18</f>
        <v>0</v>
      </c>
      <c r="E13" s="24">
        <f>'[1]CFC Cash Flow - Totals'!AQ18</f>
        <v>0</v>
      </c>
      <c r="F13" s="24">
        <f>SUM(B13:E13)</f>
        <v>0</v>
      </c>
      <c r="H13" s="25"/>
      <c r="I13" s="24">
        <f t="shared" si="0"/>
        <v>0</v>
      </c>
      <c r="J13" s="24">
        <f>SUM($B13:$D13)+E13</f>
        <v>0</v>
      </c>
      <c r="K13" s="24"/>
    </row>
    <row r="14" spans="1:11" ht="12.75">
      <c r="A14" s="23">
        <f>'[1]CFC Cash Flow - Totals'!AJ19</f>
        <v>42643</v>
      </c>
      <c r="B14" s="24">
        <f>'[1]CFC Cash Flow - Totals'!AW19</f>
        <v>0</v>
      </c>
      <c r="C14" s="24">
        <f>'[1]CFC Cash Flow - Totals'!AL19</f>
        <v>0</v>
      </c>
      <c r="D14" s="24">
        <f>'[1]CFC Cash Flow - Totals'!AM19</f>
        <v>0</v>
      </c>
      <c r="E14" s="24">
        <f>'[1]CFC Cash Flow - Totals'!AQ19</f>
        <v>0</v>
      </c>
      <c r="F14" s="24">
        <f>SUM(B14:E14)</f>
        <v>0</v>
      </c>
      <c r="H14" s="25"/>
      <c r="I14" s="24">
        <f t="shared" si="0"/>
        <v>0</v>
      </c>
      <c r="J14" s="24">
        <f>SUM($B14:$D14)+E14</f>
        <v>0</v>
      </c>
      <c r="K14" s="24"/>
    </row>
    <row r="15" spans="1:11" ht="12.75">
      <c r="A15" s="23">
        <f>'[1]CFC Cash Flow - Totals'!AJ20</f>
        <v>42674</v>
      </c>
      <c r="B15" s="24">
        <f>'[1]CFC Cash Flow - Totals'!AW20</f>
        <v>0</v>
      </c>
      <c r="C15" s="24">
        <f>'[1]CFC Cash Flow - Totals'!AL20</f>
        <v>0</v>
      </c>
      <c r="D15" s="24">
        <f>'[1]CFC Cash Flow - Totals'!AM20</f>
        <v>0</v>
      </c>
      <c r="E15" s="24">
        <f>'[1]CFC Cash Flow - Totals'!AQ20</f>
        <v>0</v>
      </c>
      <c r="F15" s="24">
        <f>SUM(B15:E15)</f>
        <v>0</v>
      </c>
      <c r="H15" s="25"/>
      <c r="I15" s="24">
        <f t="shared" si="0"/>
        <v>0</v>
      </c>
      <c r="J15" s="24">
        <f>SUM($B15:$D15)+E15</f>
        <v>0</v>
      </c>
      <c r="K15" s="24"/>
    </row>
    <row r="16" spans="1:11" ht="12.75">
      <c r="A16" s="23">
        <f>'[1]CFC Cash Flow - Totals'!AJ21</f>
        <v>42704</v>
      </c>
      <c r="B16" s="24">
        <f>'[1]CFC Cash Flow - Totals'!AW21</f>
        <v>0</v>
      </c>
      <c r="C16" s="24">
        <f>'[1]CFC Cash Flow - Totals'!AL21</f>
        <v>0</v>
      </c>
      <c r="D16" s="24">
        <f>'[1]CFC Cash Flow - Totals'!AM21</f>
        <v>0</v>
      </c>
      <c r="E16" s="24">
        <f>'[1]CFC Cash Flow - Totals'!AQ21</f>
        <v>0</v>
      </c>
      <c r="F16" s="24">
        <f>SUM(B16:E16)</f>
        <v>0</v>
      </c>
      <c r="H16" s="25"/>
      <c r="I16" s="24">
        <f t="shared" si="0"/>
        <v>0</v>
      </c>
      <c r="J16" s="24">
        <f>SUM($B16:$D16)+E16</f>
        <v>0</v>
      </c>
      <c r="K16" s="24"/>
    </row>
    <row r="17" spans="1:11" ht="12.75">
      <c r="A17" s="23">
        <f>'[1]CFC Cash Flow - Totals'!AJ22</f>
        <v>42735</v>
      </c>
      <c r="B17" s="24">
        <f>'[1]CFC Cash Flow - Totals'!AW22</f>
        <v>9480648.47</v>
      </c>
      <c r="C17" s="24">
        <f>'[1]CFC Cash Flow - Totals'!AL22</f>
        <v>0</v>
      </c>
      <c r="D17" s="24">
        <f>'[1]CFC Cash Flow - Totals'!AM22</f>
        <v>-10766.01</v>
      </c>
      <c r="E17" s="24">
        <f>'[1]CFC Cash Flow - Totals'!AQ22</f>
        <v>0</v>
      </c>
      <c r="F17" s="24">
        <f>SUM(B17:E17)</f>
        <v>9469882.46</v>
      </c>
      <c r="H17" s="25"/>
      <c r="I17" s="24">
        <f t="shared" si="0"/>
        <v>9469882.46</v>
      </c>
      <c r="J17" s="24">
        <f>SUM($B17:$D17)+E17</f>
        <v>9469882.46</v>
      </c>
      <c r="K17" s="24"/>
    </row>
    <row r="18" spans="1:11" ht="12.75">
      <c r="A18" s="23">
        <f>'[1]CFC Cash Flow - Totals'!AJ23</f>
        <v>42766</v>
      </c>
      <c r="B18" s="24">
        <f>'[1]CFC Cash Flow - Totals'!AW23</f>
        <v>0</v>
      </c>
      <c r="C18" s="24">
        <f>'[1]CFC Cash Flow - Totals'!AL23</f>
        <v>-36054.2</v>
      </c>
      <c r="D18" s="24">
        <f>'[1]CFC Cash Flow - Totals'!AM23</f>
        <v>-27804.12</v>
      </c>
      <c r="E18" s="24">
        <f>'[1]CFC Cash Flow - Totals'!AQ23</f>
        <v>0</v>
      </c>
      <c r="F18" s="24">
        <f>SUM(B18:E18)</f>
        <v>-63858.31999999999</v>
      </c>
      <c r="H18" s="25"/>
      <c r="I18" s="24">
        <v>-63858.31999999999</v>
      </c>
      <c r="J18" s="24">
        <f>SUM($B18:$D18)+E18</f>
        <v>-63858.31999999999</v>
      </c>
      <c r="K18" s="24"/>
    </row>
    <row r="19" spans="1:11" ht="12.75">
      <c r="A19" s="23">
        <f>'[1]CFC Cash Flow - Totals'!AJ24</f>
        <v>42794</v>
      </c>
      <c r="B19" s="24">
        <f>'[1]CFC Cash Flow - Totals'!AW24</f>
        <v>0</v>
      </c>
      <c r="C19" s="24">
        <f>'[1]CFC Cash Flow - Totals'!AL24</f>
        <v>-36138.33</v>
      </c>
      <c r="D19" s="24">
        <f>'[1]CFC Cash Flow - Totals'!AM24</f>
        <v>-25070.14</v>
      </c>
      <c r="E19" s="24">
        <f>'[1]CFC Cash Flow - Totals'!AQ24</f>
        <v>0</v>
      </c>
      <c r="F19" s="24">
        <f>SUM(B19:E19)</f>
        <v>-61208.47</v>
      </c>
      <c r="H19" s="25"/>
      <c r="I19" s="24">
        <v>-61208.47</v>
      </c>
      <c r="J19" s="24">
        <f>SUM($B19:$D19)+E19</f>
        <v>-61208.47</v>
      </c>
      <c r="K19" s="24"/>
    </row>
    <row r="20" spans="1:11" ht="12.75">
      <c r="A20" s="23">
        <f>'[1]CFC Cash Flow - Totals'!AJ25</f>
        <v>42825</v>
      </c>
      <c r="B20" s="24">
        <f>'[1]CFC Cash Flow - Totals'!AW25</f>
        <v>0</v>
      </c>
      <c r="C20" s="24">
        <f>'[1]CFC Cash Flow - Totals'!AL25</f>
        <v>-36222.65</v>
      </c>
      <c r="D20" s="24">
        <f>'[1]CFC Cash Flow - Totals'!AM25</f>
        <v>-27635.67</v>
      </c>
      <c r="E20" s="24">
        <f>'[1]CFC Cash Flow - Totals'!AQ25</f>
        <v>0</v>
      </c>
      <c r="F20" s="24">
        <f>SUM(B20:E20)</f>
        <v>-63858.32</v>
      </c>
      <c r="H20" s="25"/>
      <c r="I20" s="24">
        <v>-63858.32</v>
      </c>
      <c r="J20" s="24">
        <f>SUM($B20:$D20)+E20</f>
        <v>-63858.32</v>
      </c>
      <c r="K20" s="24"/>
    </row>
    <row r="21" spans="1:11" ht="12.75">
      <c r="A21" s="23">
        <f>'[1]CFC Cash Flow - Totals'!AJ26</f>
        <v>42855</v>
      </c>
      <c r="B21" s="24">
        <f>'[1]CFC Cash Flow - Totals'!AW26</f>
        <v>0</v>
      </c>
      <c r="C21" s="24">
        <f>'[1]CFC Cash Flow - Totals'!AL26</f>
        <v>-36307.17</v>
      </c>
      <c r="D21" s="24">
        <f>'[1]CFC Cash Flow - Totals'!AM26</f>
        <v>-26667.86</v>
      </c>
      <c r="E21" s="24">
        <f>'[1]CFC Cash Flow - Totals'!AQ26</f>
        <v>0</v>
      </c>
      <c r="F21" s="24">
        <f>SUM(B21:E21)</f>
        <v>-62975.03</v>
      </c>
      <c r="H21" s="25"/>
      <c r="I21" s="24">
        <v>-62975.03</v>
      </c>
      <c r="J21" s="24">
        <f>SUM($B21:$D21)+E21</f>
        <v>-62975.03</v>
      </c>
      <c r="K21" s="24"/>
    </row>
    <row r="22" spans="1:11" ht="12.75">
      <c r="A22" s="23">
        <f>'[1]CFC Cash Flow - Totals'!AJ27</f>
        <v>42886</v>
      </c>
      <c r="B22" s="24">
        <f>'[1]CFC Cash Flow - Totals'!AW27</f>
        <v>0</v>
      </c>
      <c r="C22" s="24">
        <f>'[1]CFC Cash Flow - Totals'!AL27</f>
        <v>-36391.89</v>
      </c>
      <c r="D22" s="24">
        <f>'[1]CFC Cash Flow - Totals'!AM27</f>
        <v>-27466.43</v>
      </c>
      <c r="E22" s="24">
        <f>'[1]CFC Cash Flow - Totals'!AQ27</f>
        <v>0</v>
      </c>
      <c r="F22" s="24">
        <f>SUM(B22:E22)</f>
        <v>-63858.32</v>
      </c>
      <c r="H22" s="25"/>
      <c r="I22" s="24">
        <v>-63858.32</v>
      </c>
      <c r="J22" s="24">
        <f>SUM($B22:$D22)+E22</f>
        <v>-63858.32</v>
      </c>
      <c r="K22" s="24"/>
    </row>
    <row r="23" spans="1:11" ht="12.75">
      <c r="A23" s="23">
        <f>'[1]CFC Cash Flow - Totals'!AJ28</f>
        <v>42916</v>
      </c>
      <c r="B23" s="24">
        <f>'[1]CFC Cash Flow - Totals'!AW28</f>
        <v>0</v>
      </c>
      <c r="C23" s="24">
        <f>'[1]CFC Cash Flow - Totals'!AL28</f>
        <v>-27652.96</v>
      </c>
      <c r="D23" s="24">
        <f>'[1]CFC Cash Flow - Totals'!AM28</f>
        <v>-26509.17</v>
      </c>
      <c r="E23" s="24">
        <f>'[1]CFC Cash Flow - Totals'!AQ28</f>
        <v>0</v>
      </c>
      <c r="F23" s="24">
        <f>SUM(B23:E23)</f>
        <v>-54162.13</v>
      </c>
      <c r="H23" s="25"/>
      <c r="I23" s="24">
        <v>-54162.13</v>
      </c>
      <c r="J23" s="24">
        <f>SUM($B23:$D23)+E23</f>
        <v>-54162.13</v>
      </c>
      <c r="K23" s="24"/>
    </row>
    <row r="24" spans="1:11" ht="12.75">
      <c r="A24" s="23">
        <f>'[1]CFC Cash Flow - Totals'!AJ29</f>
        <v>42947</v>
      </c>
      <c r="B24" s="24">
        <f>'[1]CFC Cash Flow - Totals'!AW29</f>
        <v>0</v>
      </c>
      <c r="C24" s="24">
        <f>'[1]CFC Cash Flow - Totals'!AL29</f>
        <v>-27718.63</v>
      </c>
      <c r="D24" s="24">
        <f>'[1]CFC Cash Flow - Totals'!AM29</f>
        <v>-27300.53</v>
      </c>
      <c r="E24" s="24">
        <f>'[1]CFC Cash Flow - Totals'!AQ29</f>
        <v>0</v>
      </c>
      <c r="F24" s="24">
        <f>SUM(B24:E24)</f>
        <v>-55019.16</v>
      </c>
      <c r="H24" s="25"/>
      <c r="I24" s="24">
        <v>-55019.16</v>
      </c>
      <c r="J24" s="24">
        <f>SUM($B24:$D24)+E24</f>
        <v>-55019.16</v>
      </c>
      <c r="K24" s="24"/>
    </row>
    <row r="25" spans="1:11" ht="12.75">
      <c r="A25" s="23">
        <f>'[1]CFC Cash Flow - Totals'!AJ30</f>
        <v>42978</v>
      </c>
      <c r="B25" s="24">
        <f>'[1]CFC Cash Flow - Totals'!AW30</f>
        <v>0</v>
      </c>
      <c r="C25" s="24">
        <f>'[1]CFC Cash Flow - Totals'!AL30</f>
        <v>-27784.46</v>
      </c>
      <c r="D25" s="24">
        <f>'[1]CFC Cash Flow - Totals'!AM30</f>
        <v>-27234.7</v>
      </c>
      <c r="E25" s="24">
        <f>'[1]CFC Cash Flow - Totals'!AQ30</f>
        <v>6873.46</v>
      </c>
      <c r="F25" s="24">
        <f>SUM(B25:E25)</f>
        <v>-48145.700000000004</v>
      </c>
      <c r="H25" s="25"/>
      <c r="I25" s="24">
        <v>-55019.16</v>
      </c>
      <c r="J25" s="24">
        <f>SUM($B25:$D25)+E25</f>
        <v>-48145.700000000004</v>
      </c>
      <c r="K25" s="24"/>
    </row>
    <row r="26" spans="1:11" ht="12.75">
      <c r="A26" s="23">
        <f>'[1]CFC Cash Flow - Totals'!AJ31</f>
        <v>43008</v>
      </c>
      <c r="B26" s="24">
        <f>'[1]CFC Cash Flow - Totals'!AW31</f>
        <v>0</v>
      </c>
      <c r="C26" s="24">
        <f>'[1]CFC Cash Flow - Totals'!AL31</f>
        <v>-27850.45</v>
      </c>
      <c r="D26" s="24">
        <f>'[1]CFC Cash Flow - Totals'!AM31</f>
        <v>-26311.67</v>
      </c>
      <c r="E26" s="24">
        <f>'[1]CFC Cash Flow - Totals'!AQ31</f>
        <v>0</v>
      </c>
      <c r="F26" s="24">
        <f>SUM(B26:E26)</f>
        <v>-54162.119999999995</v>
      </c>
      <c r="H26" s="25"/>
      <c r="I26" s="24">
        <v>-54162.119999999995</v>
      </c>
      <c r="J26" s="24">
        <f>SUM($B26:$D26)+E26</f>
        <v>-54162.119999999995</v>
      </c>
      <c r="K26" s="24"/>
    </row>
    <row r="27" spans="1:11" ht="12.75">
      <c r="A27" s="23">
        <f>'[1]CFC Cash Flow - Totals'!AJ32</f>
        <v>43039</v>
      </c>
      <c r="B27" s="24">
        <f>'[1]CFC Cash Flow - Totals'!AW32</f>
        <v>0</v>
      </c>
      <c r="C27" s="24">
        <f>'[1]CFC Cash Flow - Totals'!AL32</f>
        <v>-27916.6</v>
      </c>
      <c r="D27" s="24">
        <f>'[1]CFC Cash Flow - Totals'!AM32</f>
        <v>-27102.57</v>
      </c>
      <c r="E27" s="24">
        <f>'[1]CFC Cash Flow - Totals'!AQ32</f>
        <v>0</v>
      </c>
      <c r="F27" s="24">
        <f>SUM(B27:E27)</f>
        <v>-55019.17</v>
      </c>
      <c r="H27" s="25"/>
      <c r="I27" s="24">
        <v>-55019.17</v>
      </c>
      <c r="J27" s="24">
        <f>SUM($B27:$D27)+E27</f>
        <v>-55019.17</v>
      </c>
      <c r="K27" s="24"/>
    </row>
    <row r="28" spans="1:11" ht="12.75">
      <c r="A28" s="23">
        <f>'[1]CFC Cash Flow - Totals'!AJ33</f>
        <v>43069</v>
      </c>
      <c r="B28" s="24">
        <f>'[1]CFC Cash Flow - Totals'!AW33</f>
        <v>0</v>
      </c>
      <c r="C28" s="24">
        <f>'[1]CFC Cash Flow - Totals'!AL33</f>
        <v>-27982.9</v>
      </c>
      <c r="D28" s="24">
        <f>'[1]CFC Cash Flow - Totals'!AM33</f>
        <v>-26179.22</v>
      </c>
      <c r="E28" s="24">
        <f>'[1]CFC Cash Flow - Totals'!AQ33</f>
        <v>0</v>
      </c>
      <c r="F28" s="24">
        <f>SUM(B28:E28)</f>
        <v>-54162.12</v>
      </c>
      <c r="H28" s="25"/>
      <c r="I28" s="24">
        <v>-54162.12</v>
      </c>
      <c r="J28" s="24">
        <f>SUM($B28:$D28)+E28</f>
        <v>-54162.12</v>
      </c>
      <c r="K28" s="24"/>
    </row>
    <row r="29" spans="1:11" ht="12.75">
      <c r="A29" s="23">
        <f>'[1]CFC Cash Flow - Totals'!AJ34</f>
        <v>43100</v>
      </c>
      <c r="B29" s="24">
        <f>'[1]CFC Cash Flow - Totals'!AW34</f>
        <v>0</v>
      </c>
      <c r="C29" s="24">
        <f>'[1]CFC Cash Flow - Totals'!AL34</f>
        <v>-28049.36</v>
      </c>
      <c r="D29" s="24">
        <f>'[1]CFC Cash Flow - Totals'!AM34</f>
        <v>-26969.8</v>
      </c>
      <c r="E29" s="24">
        <f>'[1]CFC Cash Flow - Totals'!AQ34</f>
        <v>0</v>
      </c>
      <c r="F29" s="24">
        <f>SUM(B29:E29)</f>
        <v>-55019.16</v>
      </c>
      <c r="H29" s="25"/>
      <c r="I29" s="24">
        <v>-55019.16</v>
      </c>
      <c r="J29" s="24">
        <f>SUM($B29:$D29)+E29</f>
        <v>-55019.16</v>
      </c>
      <c r="K29" s="24"/>
    </row>
    <row r="30" spans="1:11" ht="12.75">
      <c r="A30" s="23">
        <f>'[1]CFC Cash Flow - Totals'!AJ35</f>
        <v>43131</v>
      </c>
      <c r="B30" s="24">
        <f>'[1]CFC Cash Flow - Totals'!AW35</f>
        <v>0</v>
      </c>
      <c r="C30" s="24">
        <f>'[1]CFC Cash Flow - Totals'!AL35</f>
        <v>-28115.98</v>
      </c>
      <c r="D30" s="24">
        <f>'[1]CFC Cash Flow - Totals'!AM35</f>
        <v>-26903.19</v>
      </c>
      <c r="E30" s="24">
        <f>'[1]CFC Cash Flow - Totals'!AQ35</f>
        <v>0</v>
      </c>
      <c r="F30" s="24">
        <f>SUM(B30:E30)</f>
        <v>-55019.17</v>
      </c>
      <c r="H30" s="25"/>
      <c r="I30" s="24">
        <v>-55019.17</v>
      </c>
      <c r="J30" s="24">
        <f>SUM($B30:$D30)+E30</f>
        <v>-55019.17</v>
      </c>
      <c r="K30" s="24"/>
    </row>
    <row r="31" spans="1:11" ht="12.75">
      <c r="A31" s="23">
        <f>'[1]CFC Cash Flow - Totals'!AJ36</f>
        <v>43159</v>
      </c>
      <c r="B31" s="24">
        <f>'[1]CFC Cash Flow - Totals'!AW36</f>
        <v>0</v>
      </c>
      <c r="C31" s="24">
        <f>'[1]CFC Cash Flow - Totals'!AL36</f>
        <v>-28182.75</v>
      </c>
      <c r="D31" s="24">
        <f>'[1]CFC Cash Flow - Totals'!AM36</f>
        <v>-24265.32</v>
      </c>
      <c r="E31" s="24">
        <f>'[1]CFC Cash Flow - Totals'!AQ36</f>
        <v>0</v>
      </c>
      <c r="F31" s="24">
        <f>SUM(B31:E31)</f>
        <v>-52448.07</v>
      </c>
      <c r="H31" s="25"/>
      <c r="I31" s="24">
        <v>-52448.07</v>
      </c>
      <c r="J31" s="24">
        <f>SUM($B31:$D31)+E31</f>
        <v>-52448.07</v>
      </c>
      <c r="K31" s="24"/>
    </row>
    <row r="32" spans="1:11" ht="12.75">
      <c r="A32" s="23">
        <f>'[1]CFC Cash Flow - Totals'!AJ37</f>
        <v>43190</v>
      </c>
      <c r="B32" s="24">
        <f>'[1]CFC Cash Flow - Totals'!AW37</f>
        <v>0</v>
      </c>
      <c r="C32" s="24">
        <f>'[1]CFC Cash Flow - Totals'!AL37</f>
        <v>-28249.69</v>
      </c>
      <c r="D32" s="24">
        <f>'[1]CFC Cash Flow - Totals'!AM37</f>
        <v>-26769.48</v>
      </c>
      <c r="E32" s="24">
        <f>'[1]CFC Cash Flow - Totals'!AQ37</f>
        <v>0</v>
      </c>
      <c r="F32" s="24">
        <f>SUM(B32:E32)</f>
        <v>-55019.17</v>
      </c>
      <c r="H32" s="25"/>
      <c r="I32" s="24">
        <v>-55019.17</v>
      </c>
      <c r="J32" s="24">
        <f>SUM($B32:$D32)+E32</f>
        <v>-55019.17</v>
      </c>
      <c r="K32" s="24"/>
    </row>
    <row r="33" spans="1:11" ht="12.75">
      <c r="A33" s="23">
        <f>'[1]CFC Cash Flow - Totals'!AJ38</f>
        <v>43220</v>
      </c>
      <c r="B33" s="24">
        <f>'[1]CFC Cash Flow - Totals'!AW38</f>
        <v>0</v>
      </c>
      <c r="C33" s="24">
        <f>'[1]CFC Cash Flow - Totals'!AL38</f>
        <v>-28316.78</v>
      </c>
      <c r="D33" s="24">
        <f>'[1]CFC Cash Flow - Totals'!AM38</f>
        <v>-25845.34</v>
      </c>
      <c r="E33" s="24">
        <f>'[1]CFC Cash Flow - Totals'!AQ38</f>
        <v>0</v>
      </c>
      <c r="F33" s="24">
        <f>SUM(B33:E33)</f>
        <v>-54162.119999999995</v>
      </c>
      <c r="H33" s="25"/>
      <c r="I33" s="24">
        <v>-54162.119999999995</v>
      </c>
      <c r="J33" s="24">
        <f>SUM($B33:$D33)+E33</f>
        <v>-54162.119999999995</v>
      </c>
      <c r="K33" s="24"/>
    </row>
    <row r="34" spans="1:11" ht="12.75">
      <c r="A34" s="23">
        <f>'[1]CFC Cash Flow - Totals'!AJ39</f>
        <v>43251</v>
      </c>
      <c r="B34" s="24">
        <f>'[1]CFC Cash Flow - Totals'!AW39</f>
        <v>0</v>
      </c>
      <c r="C34" s="24">
        <f>'[1]CFC Cash Flow - Totals'!AL39</f>
        <v>-28384.03</v>
      </c>
      <c r="D34" s="24">
        <f>'[1]CFC Cash Flow - Totals'!AM39</f>
        <v>-26635.13</v>
      </c>
      <c r="E34" s="24">
        <f>'[1]CFC Cash Flow - Totals'!AQ39</f>
        <v>0</v>
      </c>
      <c r="F34" s="24">
        <f>SUM(B34:E34)</f>
        <v>-55019.16</v>
      </c>
      <c r="H34" s="25"/>
      <c r="I34" s="24">
        <v>-55019.16</v>
      </c>
      <c r="J34" s="24">
        <f>SUM($B34:$D34)+E34</f>
        <v>-55019.16</v>
      </c>
      <c r="K34" s="24"/>
    </row>
    <row r="35" spans="1:11" ht="12.75">
      <c r="A35" s="23">
        <f>'[1]CFC Cash Flow - Totals'!AJ40</f>
        <v>43281</v>
      </c>
      <c r="B35" s="24">
        <f>'[1]CFC Cash Flow - Totals'!AW40</f>
        <v>0</v>
      </c>
      <c r="C35" s="24">
        <f>'[1]CFC Cash Flow - Totals'!AL40</f>
        <v>-28412.78</v>
      </c>
      <c r="D35" s="24">
        <f>'[1]CFC Cash Flow - Totals'!AM40</f>
        <v>-25722.12</v>
      </c>
      <c r="E35" s="24">
        <f>'[1]CFC Cash Flow - Totals'!AQ40</f>
        <v>0</v>
      </c>
      <c r="F35" s="24">
        <f>SUM(B35:E35)</f>
        <v>-54134.899999999994</v>
      </c>
      <c r="H35" s="25"/>
      <c r="I35" s="24">
        <v>-54134.899999999994</v>
      </c>
      <c r="J35" s="24">
        <f>SUM($B35:$D35)+E35</f>
        <v>-54134.899999999994</v>
      </c>
      <c r="K35" s="24"/>
    </row>
    <row r="36" spans="1:11" ht="12.75">
      <c r="A36" s="23">
        <f>'[1]CFC Cash Flow - Totals'!AJ41</f>
        <v>43312</v>
      </c>
      <c r="B36" s="24">
        <f>'[1]CFC Cash Flow - Totals'!AW41</f>
        <v>0</v>
      </c>
      <c r="C36" s="24">
        <f>'[1]CFC Cash Flow - Totals'!AL41</f>
        <v>-28481.45</v>
      </c>
      <c r="D36" s="24">
        <f>'[1]CFC Cash Flow - Totals'!AM41</f>
        <v>-26483.04</v>
      </c>
      <c r="E36" s="24">
        <f>'[1]CFC Cash Flow - Totals'!AQ41</f>
        <v>0</v>
      </c>
      <c r="F36" s="24">
        <f>SUM(B36:E36)</f>
        <v>-54964.490000000005</v>
      </c>
      <c r="H36" s="25"/>
      <c r="I36" s="24">
        <v>-54964.490000000005</v>
      </c>
      <c r="J36" s="24">
        <f>SUM($B36:$D36)+E36</f>
        <v>-54964.490000000005</v>
      </c>
      <c r="K36" s="24"/>
    </row>
    <row r="37" spans="1:11" ht="12.75">
      <c r="A37" s="23">
        <f>'[1]CFC Cash Flow - Totals'!AJ42</f>
        <v>43343</v>
      </c>
      <c r="B37" s="24">
        <f>'[1]CFC Cash Flow - Totals'!AW42</f>
        <v>0</v>
      </c>
      <c r="C37" s="24">
        <f>'[1]CFC Cash Flow - Totals'!AL42</f>
        <v>-28550.28</v>
      </c>
      <c r="D37" s="24">
        <f>'[1]CFC Cash Flow - Totals'!AM42</f>
        <v>-26414.21</v>
      </c>
      <c r="E37" s="24">
        <f>'[1]CFC Cash Flow - Totals'!AQ42</f>
        <v>14934.68</v>
      </c>
      <c r="F37" s="24">
        <f>SUM(B37:E37)</f>
        <v>-40029.81</v>
      </c>
      <c r="H37" s="25"/>
      <c r="I37" s="24">
        <v>-54964.49</v>
      </c>
      <c r="J37" s="24">
        <f>SUM($B37:$D37)+E37</f>
        <v>-40029.81</v>
      </c>
      <c r="K37" s="24"/>
    </row>
    <row r="38" spans="1:11" ht="12.75">
      <c r="A38" s="23">
        <f>'[1]CFC Cash Flow - Totals'!AJ43</f>
        <v>43373</v>
      </c>
      <c r="B38" s="24">
        <f>'[1]CFC Cash Flow - Totals'!AW43</f>
        <v>0</v>
      </c>
      <c r="C38" s="24">
        <f>'[1]CFC Cash Flow - Totals'!AL43</f>
        <v>-28619.27</v>
      </c>
      <c r="D38" s="24">
        <f>'[1]CFC Cash Flow - Totals'!AM43</f>
        <v>-25515.63</v>
      </c>
      <c r="E38" s="24">
        <f>'[1]CFC Cash Flow - Totals'!AQ43</f>
        <v>0</v>
      </c>
      <c r="F38" s="24">
        <f>SUM(B38:E38)</f>
        <v>-54134.9</v>
      </c>
      <c r="H38" s="25"/>
      <c r="I38" s="24">
        <v>-54134.9</v>
      </c>
      <c r="J38" s="24">
        <f>SUM($B38:$D38)+E38</f>
        <v>-54134.9</v>
      </c>
      <c r="K38" s="24"/>
    </row>
    <row r="39" spans="1:11" ht="12.75">
      <c r="A39" s="23">
        <f>'[1]CFC Cash Flow - Totals'!AJ44</f>
        <v>43404</v>
      </c>
      <c r="B39" s="24">
        <f>'[1]CFC Cash Flow - Totals'!AW44</f>
        <v>0</v>
      </c>
      <c r="C39" s="24">
        <f>'[1]CFC Cash Flow - Totals'!AL44</f>
        <v>-28688.44</v>
      </c>
      <c r="D39" s="24">
        <f>'[1]CFC Cash Flow - Totals'!AM44</f>
        <v>-26276.05</v>
      </c>
      <c r="E39" s="24">
        <f>'[1]CFC Cash Flow - Totals'!AQ44</f>
        <v>0</v>
      </c>
      <c r="F39" s="24">
        <f>SUM(B39:E39)</f>
        <v>-54964.49</v>
      </c>
      <c r="H39" s="25"/>
      <c r="I39" s="24">
        <v>-54964.49</v>
      </c>
      <c r="J39" s="24">
        <f>SUM($B39:$D39)+E39</f>
        <v>-54964.49</v>
      </c>
      <c r="K39" s="24"/>
    </row>
    <row r="40" spans="1:11" ht="12.75">
      <c r="A40" s="23">
        <f>'[1]CFC Cash Flow - Totals'!AJ45</f>
        <v>43434</v>
      </c>
      <c r="B40" s="24">
        <f>'[1]CFC Cash Flow - Totals'!AW45</f>
        <v>0</v>
      </c>
      <c r="C40" s="24">
        <f>'[1]CFC Cash Flow - Totals'!AL45</f>
        <v>-28757.77</v>
      </c>
      <c r="D40" s="24">
        <f>'[1]CFC Cash Flow - Totals'!AM45</f>
        <v>-25377.14</v>
      </c>
      <c r="E40" s="24">
        <f>'[1]CFC Cash Flow - Totals'!AQ45</f>
        <v>0</v>
      </c>
      <c r="F40" s="24">
        <f>SUM(B40:E40)</f>
        <v>-54134.91</v>
      </c>
      <c r="H40" s="25"/>
      <c r="I40" s="24">
        <v>-54134.91</v>
      </c>
      <c r="J40" s="24">
        <f>SUM($B40:$D40)+E40</f>
        <v>-54134.91</v>
      </c>
      <c r="K40" s="24"/>
    </row>
    <row r="41" spans="1:11" ht="12.75">
      <c r="A41" s="23">
        <f>'[1]CFC Cash Flow - Totals'!AJ46</f>
        <v>43465</v>
      </c>
      <c r="B41" s="24">
        <f>'[1]CFC Cash Flow - Totals'!AW46</f>
        <v>0</v>
      </c>
      <c r="C41" s="24">
        <f>'[1]CFC Cash Flow - Totals'!AL46</f>
        <v>-28827.27</v>
      </c>
      <c r="D41" s="24">
        <f>'[1]CFC Cash Flow - Totals'!AM46</f>
        <v>-26137.22</v>
      </c>
      <c r="E41" s="24">
        <f>'[1]CFC Cash Flow - Totals'!AQ46</f>
        <v>0</v>
      </c>
      <c r="F41" s="24">
        <f>SUM(B41:E41)</f>
        <v>-54964.490000000005</v>
      </c>
      <c r="H41" s="25"/>
      <c r="I41" s="24">
        <v>-54964.490000000005</v>
      </c>
      <c r="J41" s="24">
        <f>SUM($B41:$D41)+E41</f>
        <v>-54964.490000000005</v>
      </c>
      <c r="K41" s="24"/>
    </row>
    <row r="42" spans="1:11" ht="12.75">
      <c r="A42" s="23">
        <f>'[1]CFC Cash Flow - Totals'!AJ47</f>
        <v>43496</v>
      </c>
      <c r="B42" s="24">
        <f>'[1]CFC Cash Flow - Totals'!AW47</f>
        <v>0</v>
      </c>
      <c r="C42" s="24">
        <f>'[1]CFC Cash Flow - Totals'!AL47</f>
        <v>-28896.93</v>
      </c>
      <c r="D42" s="24">
        <f>'[1]CFC Cash Flow - Totals'!AM47</f>
        <v>-26067.55</v>
      </c>
      <c r="E42" s="24">
        <f>'[1]CFC Cash Flow - Totals'!AQ47</f>
        <v>0</v>
      </c>
      <c r="F42" s="24">
        <f>SUM(B42:E42)</f>
        <v>-54964.479999999996</v>
      </c>
      <c r="H42" s="25"/>
      <c r="I42" s="24">
        <v>-54964.479999999996</v>
      </c>
      <c r="J42" s="24">
        <f>SUM($B42:$D42)+E42</f>
        <v>-54964.479999999996</v>
      </c>
      <c r="K42" s="24"/>
    </row>
    <row r="43" spans="1:11" ht="12.75">
      <c r="A43" s="23">
        <f>'[1]CFC Cash Flow - Totals'!AJ48</f>
        <v>43524</v>
      </c>
      <c r="B43" s="24">
        <f>'[1]CFC Cash Flow - Totals'!AW48</f>
        <v>0</v>
      </c>
      <c r="C43" s="24">
        <f>'[1]CFC Cash Flow - Totals'!AL48</f>
        <v>-28966.77</v>
      </c>
      <c r="D43" s="24">
        <f>'[1]CFC Cash Flow - Totals'!AM48</f>
        <v>-23508.99</v>
      </c>
      <c r="E43" s="24">
        <f>'[1]CFC Cash Flow - Totals'!AQ48</f>
        <v>0</v>
      </c>
      <c r="F43" s="24">
        <f>SUM(B43:E43)</f>
        <v>-52475.76</v>
      </c>
      <c r="H43" s="25"/>
      <c r="I43" s="24">
        <v>-52475.76</v>
      </c>
      <c r="J43" s="24">
        <f>SUM($B43:$D43)+E43</f>
        <v>-52475.76</v>
      </c>
      <c r="K43" s="24"/>
    </row>
    <row r="44" spans="1:11" ht="12.75">
      <c r="A44" s="23">
        <f>'[1]CFC Cash Flow - Totals'!AJ49</f>
        <v>43555</v>
      </c>
      <c r="B44" s="24">
        <f>'[1]CFC Cash Flow - Totals'!AW49</f>
        <v>0</v>
      </c>
      <c r="C44" s="24">
        <f>'[1]CFC Cash Flow - Totals'!AL49</f>
        <v>-29036.77</v>
      </c>
      <c r="D44" s="24">
        <f>'[1]CFC Cash Flow - Totals'!AM49</f>
        <v>-25927.72</v>
      </c>
      <c r="E44" s="24">
        <f>'[1]CFC Cash Flow - Totals'!AQ49</f>
        <v>0</v>
      </c>
      <c r="F44" s="24">
        <f>SUM(B44:E44)</f>
        <v>-54964.490000000005</v>
      </c>
      <c r="H44" s="25"/>
      <c r="I44" s="24">
        <v>-54964.490000000005</v>
      </c>
      <c r="J44" s="24">
        <f>SUM($B44:$D44)+E44</f>
        <v>-54964.490000000005</v>
      </c>
      <c r="K44" s="24"/>
    </row>
    <row r="45" spans="1:11" ht="12.75">
      <c r="A45" s="23">
        <f>'[1]CFC Cash Flow - Totals'!AJ50</f>
        <v>43585</v>
      </c>
      <c r="B45" s="24">
        <f>'[1]CFC Cash Flow - Totals'!AW50</f>
        <v>0</v>
      </c>
      <c r="C45" s="24">
        <f>'[1]CFC Cash Flow - Totals'!AL50</f>
        <v>-29106.94</v>
      </c>
      <c r="D45" s="24">
        <f>'[1]CFC Cash Flow - Totals'!AM50</f>
        <v>-25027.96</v>
      </c>
      <c r="E45" s="24">
        <f>'[1]CFC Cash Flow - Totals'!AQ50</f>
        <v>0</v>
      </c>
      <c r="F45" s="24">
        <f>SUM(B45:E45)</f>
        <v>-54134.899999999994</v>
      </c>
      <c r="H45" s="25"/>
      <c r="I45" s="24">
        <v>-54134.899999999994</v>
      </c>
      <c r="J45" s="24">
        <f>SUM($B45:$D45)+E45</f>
        <v>-54134.899999999994</v>
      </c>
      <c r="K45" s="24"/>
    </row>
    <row r="46" spans="1:11" ht="12.75">
      <c r="A46" s="23">
        <f>'[1]CFC Cash Flow - Totals'!AJ51</f>
        <v>43616</v>
      </c>
      <c r="B46" s="24">
        <f>'[1]CFC Cash Flow - Totals'!AW51</f>
        <v>0</v>
      </c>
      <c r="C46" s="24">
        <f>'[1]CFC Cash Flow - Totals'!AL51</f>
        <v>-29177.28</v>
      </c>
      <c r="D46" s="24">
        <f>'[1]CFC Cash Flow - Totals'!AM51</f>
        <v>-25787.2</v>
      </c>
      <c r="E46" s="24">
        <f>'[1]CFC Cash Flow - Totals'!AQ51</f>
        <v>0</v>
      </c>
      <c r="F46" s="24">
        <f>SUM(B46:E46)</f>
        <v>-54964.479999999996</v>
      </c>
      <c r="H46" s="25"/>
      <c r="I46" s="24">
        <v>-54964.479999999996</v>
      </c>
      <c r="J46" s="24">
        <f>SUM($B46:$D46)+E46</f>
        <v>-54964.479999999996</v>
      </c>
      <c r="K46" s="24"/>
    </row>
    <row r="47" spans="1:11" ht="12.75">
      <c r="A47" s="23">
        <f>'[1]CFC Cash Flow - Totals'!AJ52</f>
        <v>43646</v>
      </c>
      <c r="B47" s="24">
        <f>'[1]CFC Cash Flow - Totals'!AW52</f>
        <v>0</v>
      </c>
      <c r="C47" s="24">
        <f>'[1]CFC Cash Flow - Totals'!AL52</f>
        <v>-29140.32</v>
      </c>
      <c r="D47" s="24">
        <f>'[1]CFC Cash Flow - Totals'!AM52</f>
        <v>-24899.25</v>
      </c>
      <c r="E47" s="24">
        <f>'[1]CFC Cash Flow - Totals'!AQ52</f>
        <v>0</v>
      </c>
      <c r="F47" s="24">
        <f>SUM(B47:E47)</f>
        <v>-54039.57</v>
      </c>
      <c r="H47" s="25"/>
      <c r="I47" s="24">
        <v>-54039.57</v>
      </c>
      <c r="J47" s="24">
        <f>SUM($B47:$D47)+E47</f>
        <v>-54039.57</v>
      </c>
      <c r="K47" s="24"/>
    </row>
    <row r="48" spans="1:11" ht="12.75">
      <c r="A48" s="23">
        <f>'[1]CFC Cash Flow - Totals'!AJ53</f>
        <v>43677</v>
      </c>
      <c r="B48" s="24">
        <f>'[1]CFC Cash Flow - Totals'!AW53</f>
        <v>0</v>
      </c>
      <c r="C48" s="24">
        <f>'[1]CFC Cash Flow - Totals'!AL53</f>
        <v>-29213.17</v>
      </c>
      <c r="D48" s="24">
        <f>'[1]CFC Cash Flow - Totals'!AM53</f>
        <v>-25626.84</v>
      </c>
      <c r="E48" s="24">
        <f>'[1]CFC Cash Flow - Totals'!AQ53</f>
        <v>0</v>
      </c>
      <c r="F48" s="24">
        <f>SUM(B48:E48)</f>
        <v>-54840.009999999995</v>
      </c>
      <c r="H48" s="25"/>
      <c r="I48" s="24">
        <v>-54840.009999999995</v>
      </c>
      <c r="J48" s="24">
        <f>SUM($B48:$D48)+E48</f>
        <v>-54840.009999999995</v>
      </c>
      <c r="K48" s="24"/>
    </row>
    <row r="49" spans="1:11" ht="12.75">
      <c r="A49" s="23">
        <f>'[1]CFC Cash Flow - Totals'!AJ54</f>
        <v>43708</v>
      </c>
      <c r="B49" s="24">
        <f>'[1]CFC Cash Flow - Totals'!AW54</f>
        <v>0</v>
      </c>
      <c r="C49" s="24">
        <f>'[1]CFC Cash Flow - Totals'!AL54</f>
        <v>-29286.21</v>
      </c>
      <c r="D49" s="24">
        <f>'[1]CFC Cash Flow - Totals'!AM54</f>
        <v>-25553.81</v>
      </c>
      <c r="E49" s="24">
        <f>'[1]CFC Cash Flow - Totals'!AQ54</f>
        <v>14475.35</v>
      </c>
      <c r="F49" s="24">
        <f>SUM(B49:E49)</f>
        <v>-40364.670000000006</v>
      </c>
      <c r="H49" s="25"/>
      <c r="I49" s="24">
        <v>-54840.020000000004</v>
      </c>
      <c r="J49" s="24">
        <f>SUM($B49:$D49)+E49</f>
        <v>-40364.670000000006</v>
      </c>
      <c r="K49" s="24"/>
    </row>
    <row r="50" spans="1:11" ht="12.75">
      <c r="A50" s="23">
        <f>'[1]CFC Cash Flow - Totals'!AJ55</f>
        <v>43738</v>
      </c>
      <c r="B50" s="24">
        <f>'[1]CFC Cash Flow - Totals'!AW55</f>
        <v>0</v>
      </c>
      <c r="C50" s="24">
        <f>'[1]CFC Cash Flow - Totals'!AL55</f>
        <v>-29359.42</v>
      </c>
      <c r="D50" s="24">
        <f>'[1]CFC Cash Flow - Totals'!AM55</f>
        <v>-24680.15</v>
      </c>
      <c r="E50" s="24">
        <f>'[1]CFC Cash Flow - Totals'!AQ55</f>
        <v>0</v>
      </c>
      <c r="F50" s="24">
        <f>SUM(B50:E50)</f>
        <v>-54039.57</v>
      </c>
      <c r="H50" s="25"/>
      <c r="I50" s="24">
        <v>-54039.57</v>
      </c>
      <c r="J50" s="24">
        <f>SUM($B50:$D50)+E50</f>
        <v>-54039.57</v>
      </c>
      <c r="K50" s="24"/>
    </row>
    <row r="51" spans="1:11" ht="12.75">
      <c r="A51" s="23">
        <f>'[1]CFC Cash Flow - Totals'!AJ56</f>
        <v>43769</v>
      </c>
      <c r="B51" s="24">
        <f>'[1]CFC Cash Flow - Totals'!AW56</f>
        <v>0</v>
      </c>
      <c r="C51" s="24">
        <f>'[1]CFC Cash Flow - Totals'!AL56</f>
        <v>-29432.82</v>
      </c>
      <c r="D51" s="24">
        <f>'[1]CFC Cash Flow - Totals'!AM56</f>
        <v>-25407.19</v>
      </c>
      <c r="E51" s="24">
        <f>'[1]CFC Cash Flow - Totals'!AQ56</f>
        <v>0</v>
      </c>
      <c r="F51" s="24">
        <f>SUM(B51:E51)</f>
        <v>-54840.009999999995</v>
      </c>
      <c r="H51" s="25"/>
      <c r="I51" s="24">
        <v>-54840.009999999995</v>
      </c>
      <c r="J51" s="24">
        <f>SUM($B51:$D51)+E51</f>
        <v>-54840.009999999995</v>
      </c>
      <c r="K51" s="24"/>
    </row>
    <row r="52" spans="1:11" ht="12.75">
      <c r="A52" s="23">
        <f>'[1]CFC Cash Flow - Totals'!AJ57</f>
        <v>43799</v>
      </c>
      <c r="B52" s="24">
        <f>'[1]CFC Cash Flow - Totals'!AW57</f>
        <v>0</v>
      </c>
      <c r="C52" s="24">
        <f>'[1]CFC Cash Flow - Totals'!AL57</f>
        <v>-29506.4</v>
      </c>
      <c r="D52" s="24">
        <f>'[1]CFC Cash Flow - Totals'!AM57</f>
        <v>-24533.17</v>
      </c>
      <c r="E52" s="24">
        <f>'[1]CFC Cash Flow - Totals'!AQ57</f>
        <v>0</v>
      </c>
      <c r="F52" s="24">
        <f>SUM(B52:E52)</f>
        <v>-54039.57</v>
      </c>
      <c r="H52" s="25"/>
      <c r="I52" s="24">
        <v>-54039.57</v>
      </c>
      <c r="J52" s="24">
        <f>SUM($B52:$D52)+E52</f>
        <v>-54039.57</v>
      </c>
      <c r="K52" s="24"/>
    </row>
    <row r="53" spans="1:11" ht="12.75">
      <c r="A53" s="23">
        <f>'[1]CFC Cash Flow - Totals'!AJ58</f>
        <v>43830</v>
      </c>
      <c r="B53" s="24">
        <f>'[1]CFC Cash Flow - Totals'!AW58</f>
        <v>0</v>
      </c>
      <c r="C53" s="24">
        <f>'[1]CFC Cash Flow - Totals'!AL58</f>
        <v>-29580.17</v>
      </c>
      <c r="D53" s="24">
        <f>'[1]CFC Cash Flow - Totals'!AM58</f>
        <v>-25259.84</v>
      </c>
      <c r="E53" s="24">
        <f>'[1]CFC Cash Flow - Totals'!AQ58</f>
        <v>0</v>
      </c>
      <c r="F53" s="24">
        <f>SUM(B53:E53)</f>
        <v>-54840.009999999995</v>
      </c>
      <c r="H53" s="25"/>
      <c r="I53" s="24">
        <v>-54840.009999999995</v>
      </c>
      <c r="J53" s="24">
        <f>SUM($B53:$D53)+E53</f>
        <v>-54840.009999999995</v>
      </c>
      <c r="K53" s="24"/>
    </row>
    <row r="54" spans="1:11" ht="12.75">
      <c r="A54" s="23">
        <f>'[1]CFC Cash Flow - Totals'!AJ59</f>
        <v>43861</v>
      </c>
      <c r="B54" s="24">
        <f>'[1]CFC Cash Flow - Totals'!AW59</f>
        <v>0</v>
      </c>
      <c r="C54" s="24">
        <f>'[1]CFC Cash Flow - Totals'!AL59</f>
        <v>-29654.12</v>
      </c>
      <c r="D54" s="24">
        <f>'[1]CFC Cash Flow - Totals'!AM59</f>
        <v>-25185.89</v>
      </c>
      <c r="E54" s="24">
        <f>'[1]CFC Cash Flow - Totals'!AQ59</f>
        <v>0</v>
      </c>
      <c r="F54" s="24">
        <f>SUM(B54:E54)</f>
        <v>-54840.009999999995</v>
      </c>
      <c r="H54" s="25"/>
      <c r="I54" s="24">
        <v>-54840.009999999995</v>
      </c>
      <c r="J54" s="24">
        <f>SUM($B54:$D54)+E54</f>
        <v>-54840.009999999995</v>
      </c>
      <c r="K54" s="24"/>
    </row>
    <row r="55" spans="1:11" ht="12.75">
      <c r="A55" s="23">
        <f>'[1]CFC Cash Flow - Totals'!AJ60</f>
        <v>43890</v>
      </c>
      <c r="B55" s="24">
        <f>'[1]CFC Cash Flow - Totals'!AW60</f>
        <v>0</v>
      </c>
      <c r="C55" s="24">
        <f>'[1]CFC Cash Flow - Totals'!AL60</f>
        <v>-29728.25</v>
      </c>
      <c r="D55" s="24">
        <f>'[1]CFC Cash Flow - Totals'!AM60</f>
        <v>-23510.91</v>
      </c>
      <c r="E55" s="24">
        <f>'[1]CFC Cash Flow - Totals'!AQ60</f>
        <v>0</v>
      </c>
      <c r="F55" s="24">
        <f>SUM(B55:E55)</f>
        <v>-53239.16</v>
      </c>
      <c r="H55" s="25"/>
      <c r="I55" s="24">
        <v>-53239.16</v>
      </c>
      <c r="J55" s="24">
        <f>SUM($B55:$D55)+E55</f>
        <v>-53239.16</v>
      </c>
      <c r="K55" s="24"/>
    </row>
    <row r="56" spans="1:11" ht="12.75">
      <c r="A56" s="23">
        <f>'[1]CFC Cash Flow - Totals'!AJ61</f>
        <v>43921</v>
      </c>
      <c r="B56" s="24">
        <f>'[1]CFC Cash Flow - Totals'!AW61</f>
        <v>0</v>
      </c>
      <c r="C56" s="24">
        <f>'[1]CFC Cash Flow - Totals'!AL61</f>
        <v>-29802.57</v>
      </c>
      <c r="D56" s="24">
        <f>'[1]CFC Cash Flow - Totals'!AM61</f>
        <v>-25037.44</v>
      </c>
      <c r="E56" s="24">
        <f>'[1]CFC Cash Flow - Totals'!AQ61</f>
        <v>0</v>
      </c>
      <c r="F56" s="24">
        <f>SUM(B56:E56)</f>
        <v>-54840.009999999995</v>
      </c>
      <c r="H56" s="25"/>
      <c r="I56" s="24">
        <v>-54840.009999999995</v>
      </c>
      <c r="J56" s="24">
        <f>SUM($B56:$D56)+E56</f>
        <v>-54840.009999999995</v>
      </c>
      <c r="K56" s="24"/>
    </row>
    <row r="57" spans="1:11" ht="12.75">
      <c r="A57" s="23">
        <f>'[1]CFC Cash Flow - Totals'!AJ62</f>
        <v>43951</v>
      </c>
      <c r="B57" s="24">
        <f>'[1]CFC Cash Flow - Totals'!AW62</f>
        <v>0</v>
      </c>
      <c r="C57" s="24">
        <f>'[1]CFC Cash Flow - Totals'!AL62</f>
        <v>-29877.08</v>
      </c>
      <c r="D57" s="24">
        <f>'[1]CFC Cash Flow - Totals'!AM62</f>
        <v>-24162.49</v>
      </c>
      <c r="E57" s="24">
        <f>'[1]CFC Cash Flow - Totals'!AQ62</f>
        <v>0</v>
      </c>
      <c r="F57" s="24">
        <f>SUM(B57:E57)</f>
        <v>-54039.57000000001</v>
      </c>
      <c r="H57" s="25"/>
      <c r="I57" s="24">
        <v>-54039.57000000001</v>
      </c>
      <c r="J57" s="24">
        <f>SUM($B57:$D57)+E57</f>
        <v>-54039.57000000001</v>
      </c>
      <c r="K57" s="24"/>
    </row>
    <row r="58" spans="1:11" ht="12.75">
      <c r="A58" s="23">
        <f>'[1]CFC Cash Flow - Totals'!AJ63</f>
        <v>43982</v>
      </c>
      <c r="B58" s="24">
        <f>'[1]CFC Cash Flow - Totals'!AW63</f>
        <v>0</v>
      </c>
      <c r="C58" s="24">
        <f>'[1]CFC Cash Flow - Totals'!AL63</f>
        <v>-29951.77</v>
      </c>
      <c r="D58" s="24">
        <f>'[1]CFC Cash Flow - Totals'!AM63</f>
        <v>-24888.24</v>
      </c>
      <c r="E58" s="24">
        <f>'[1]CFC Cash Flow - Totals'!AQ63</f>
        <v>0</v>
      </c>
      <c r="F58" s="24">
        <f>SUM(B58:E58)</f>
        <v>-54840.01</v>
      </c>
      <c r="H58" s="25"/>
      <c r="I58" s="24">
        <v>-54840.01</v>
      </c>
      <c r="J58" s="24">
        <f>SUM($B58:$D58)+E58</f>
        <v>-54840.01</v>
      </c>
      <c r="K58" s="24"/>
    </row>
    <row r="59" spans="1:11" ht="12.75">
      <c r="A59" s="23">
        <f>'[1]CFC Cash Flow - Totals'!AJ64</f>
        <v>44012</v>
      </c>
      <c r="B59" s="24">
        <f>'[1]CFC Cash Flow - Totals'!AW64</f>
        <v>0</v>
      </c>
      <c r="C59" s="24">
        <f>'[1]CFC Cash Flow - Totals'!AL64</f>
        <v>-30048.95</v>
      </c>
      <c r="D59" s="24">
        <f>'[1]CFC Cash Flow - Totals'!AM64</f>
        <v>-24026.5</v>
      </c>
      <c r="E59" s="24">
        <f>'[1]CFC Cash Flow - Totals'!AQ64</f>
        <v>0</v>
      </c>
      <c r="F59" s="24">
        <f>SUM(B59:E59)</f>
        <v>-54075.45</v>
      </c>
      <c r="H59" s="25"/>
      <c r="I59" s="24">
        <v>-54075.45</v>
      </c>
      <c r="J59" s="24">
        <f>SUM($B59:$D59)+E59</f>
        <v>-54075.45</v>
      </c>
      <c r="K59" s="24"/>
    </row>
    <row r="60" spans="1:11" ht="12.75">
      <c r="A60" s="23">
        <f>'[1]CFC Cash Flow - Totals'!AJ65</f>
        <v>44043</v>
      </c>
      <c r="B60" s="24">
        <f>'[1]CFC Cash Flow - Totals'!AW65</f>
        <v>0</v>
      </c>
      <c r="C60" s="24">
        <f>'[1]CFC Cash Flow - Totals'!AL65</f>
        <v>-30130.33</v>
      </c>
      <c r="D60" s="24">
        <f>'[1]CFC Cash Flow - Totals'!AM65</f>
        <v>-24712.97</v>
      </c>
      <c r="E60" s="24">
        <f>'[1]CFC Cash Flow - Totals'!AQ65</f>
        <v>0</v>
      </c>
      <c r="F60" s="24">
        <f>SUM(B60:E60)</f>
        <v>-54843.3</v>
      </c>
      <c r="H60" s="25"/>
      <c r="I60" s="24">
        <v>-54843.3</v>
      </c>
      <c r="J60" s="24">
        <f>SUM($B60:$D60)+E60</f>
        <v>-54843.3</v>
      </c>
      <c r="K60" s="24"/>
    </row>
    <row r="61" spans="1:11" ht="12.75">
      <c r="A61" s="23">
        <f>'[1]CFC Cash Flow - Totals'!AJ66</f>
        <v>44074</v>
      </c>
      <c r="B61" s="24">
        <f>'[1]CFC Cash Flow - Totals'!AW66</f>
        <v>0</v>
      </c>
      <c r="C61" s="24">
        <f>'[1]CFC Cash Flow - Totals'!AL66</f>
        <v>-30211.93</v>
      </c>
      <c r="D61" s="24">
        <f>'[1]CFC Cash Flow - Totals'!AM66</f>
        <v>-24631.36</v>
      </c>
      <c r="E61" s="24">
        <f>'[1]CFC Cash Flow - Totals'!AQ66</f>
        <v>13991.66</v>
      </c>
      <c r="F61" s="24">
        <f>SUM(B61:E61)</f>
        <v>-40851.630000000005</v>
      </c>
      <c r="H61" s="25"/>
      <c r="I61" s="24">
        <v>-54843.29</v>
      </c>
      <c r="J61" s="24">
        <f>SUM($B61:$D61)+E61</f>
        <v>-40851.630000000005</v>
      </c>
      <c r="K61" s="24"/>
    </row>
    <row r="62" spans="1:11" ht="12.75">
      <c r="A62" s="23">
        <f>'[1]CFC Cash Flow - Totals'!AJ67</f>
        <v>44104</v>
      </c>
      <c r="B62" s="24">
        <f>'[1]CFC Cash Flow - Totals'!AW67</f>
        <v>0</v>
      </c>
      <c r="C62" s="24">
        <f>'[1]CFC Cash Flow - Totals'!AL67</f>
        <v>-30293.76</v>
      </c>
      <c r="D62" s="24">
        <f>'[1]CFC Cash Flow - Totals'!AM67</f>
        <v>-23781.69</v>
      </c>
      <c r="E62" s="24">
        <f>'[1]CFC Cash Flow - Totals'!AQ67</f>
        <v>0</v>
      </c>
      <c r="F62" s="24">
        <f>SUM(B62:E62)</f>
        <v>-54075.45</v>
      </c>
      <c r="H62" s="25"/>
      <c r="I62" s="24">
        <v>-54075.45</v>
      </c>
      <c r="J62" s="24">
        <f>SUM($B62:$D62)+E62</f>
        <v>-54075.45</v>
      </c>
      <c r="K62" s="24"/>
    </row>
    <row r="63" spans="1:11" ht="12.75">
      <c r="A63" s="23">
        <f>'[1]CFC Cash Flow - Totals'!AJ68</f>
        <v>44135</v>
      </c>
      <c r="B63" s="24">
        <f>'[1]CFC Cash Flow - Totals'!AW68</f>
        <v>0</v>
      </c>
      <c r="C63" s="24">
        <f>'[1]CFC Cash Flow - Totals'!AL68</f>
        <v>-30375.8</v>
      </c>
      <c r="D63" s="24">
        <f>'[1]CFC Cash Flow - Totals'!AM68</f>
        <v>-24467.5</v>
      </c>
      <c r="E63" s="24">
        <f>'[1]CFC Cash Flow - Totals'!AQ68</f>
        <v>0</v>
      </c>
      <c r="F63" s="24">
        <f>SUM(B63:E63)</f>
        <v>-54843.3</v>
      </c>
      <c r="H63" s="25"/>
      <c r="I63" s="24">
        <v>-54843.3</v>
      </c>
      <c r="J63" s="24">
        <f>SUM($B63:$D63)+E63</f>
        <v>-54843.3</v>
      </c>
      <c r="K63" s="24"/>
    </row>
    <row r="64" spans="1:11" ht="12.75">
      <c r="A64" s="23">
        <f>'[1]CFC Cash Flow - Totals'!AJ69</f>
        <v>44165</v>
      </c>
      <c r="B64" s="24">
        <f>'[1]CFC Cash Flow - Totals'!AW69</f>
        <v>0</v>
      </c>
      <c r="C64" s="24">
        <f>'[1]CFC Cash Flow - Totals'!AL69</f>
        <v>-30458.07</v>
      </c>
      <c r="D64" s="24">
        <f>'[1]CFC Cash Flow - Totals'!AM69</f>
        <v>-23617.38</v>
      </c>
      <c r="E64" s="24">
        <f>'[1]CFC Cash Flow - Totals'!AQ69</f>
        <v>0</v>
      </c>
      <c r="F64" s="24">
        <f>SUM(B64:E64)</f>
        <v>-54075.45</v>
      </c>
      <c r="H64" s="25"/>
      <c r="I64" s="24">
        <v>-54075.45</v>
      </c>
      <c r="J64" s="24">
        <f>SUM($B64:$D64)+E64</f>
        <v>-54075.45</v>
      </c>
      <c r="K64" s="24"/>
    </row>
    <row r="65" spans="1:11" ht="12.75">
      <c r="A65" s="23">
        <f>'[1]CFC Cash Flow - Totals'!AJ70</f>
        <v>44196</v>
      </c>
      <c r="B65" s="24">
        <f>'[1]CFC Cash Flow - Totals'!AW70</f>
        <v>0</v>
      </c>
      <c r="C65" s="24">
        <f>'[1]CFC Cash Flow - Totals'!AL70</f>
        <v>-30540.56</v>
      </c>
      <c r="D65" s="24">
        <f>'[1]CFC Cash Flow - Totals'!AM70</f>
        <v>-24302.74</v>
      </c>
      <c r="E65" s="24">
        <f>'[1]CFC Cash Flow - Totals'!AQ70</f>
        <v>0</v>
      </c>
      <c r="F65" s="24">
        <f>SUM(B65:E65)</f>
        <v>-54843.3</v>
      </c>
      <c r="H65" s="25"/>
      <c r="I65" s="24">
        <v>-54843.3</v>
      </c>
      <c r="J65" s="24">
        <f>SUM($B65:$D65)+E65</f>
        <v>-54843.3</v>
      </c>
      <c r="K65" s="24"/>
    </row>
    <row r="66" spans="1:11" ht="12.75">
      <c r="A66" s="23">
        <f>'[1]CFC Cash Flow - Totals'!AJ71</f>
        <v>44227</v>
      </c>
      <c r="B66" s="24">
        <f>'[1]CFC Cash Flow - Totals'!AW71</f>
        <v>0</v>
      </c>
      <c r="C66" s="24">
        <f>'[1]CFC Cash Flow - Totals'!AL71</f>
        <v>-30623.28</v>
      </c>
      <c r="D66" s="24">
        <f>'[1]CFC Cash Flow - Totals'!AM71</f>
        <v>-24220.02</v>
      </c>
      <c r="E66" s="24">
        <f>'[1]CFC Cash Flow - Totals'!AQ71</f>
        <v>0</v>
      </c>
      <c r="F66" s="24">
        <f>SUM(B66:E66)</f>
        <v>-54843.3</v>
      </c>
      <c r="H66" s="25"/>
      <c r="I66" s="24">
        <v>-54843.3</v>
      </c>
      <c r="J66" s="24">
        <f>SUM($B66:$D66)+E66</f>
        <v>-54843.3</v>
      </c>
      <c r="K66" s="24"/>
    </row>
    <row r="67" spans="1:11" ht="12.75">
      <c r="A67" s="23">
        <f>'[1]CFC Cash Flow - Totals'!AJ72</f>
        <v>44255</v>
      </c>
      <c r="B67" s="24">
        <f>'[1]CFC Cash Flow - Totals'!AW72</f>
        <v>0</v>
      </c>
      <c r="C67" s="24">
        <f>'[1]CFC Cash Flow - Totals'!AL72</f>
        <v>-30706.21</v>
      </c>
      <c r="D67" s="24">
        <f>'[1]CFC Cash Flow - Totals'!AM72</f>
        <v>-21833.54</v>
      </c>
      <c r="E67" s="24">
        <f>'[1]CFC Cash Flow - Totals'!AQ72</f>
        <v>0</v>
      </c>
      <c r="F67" s="24">
        <f>SUM(B67:E67)</f>
        <v>-52539.75</v>
      </c>
      <c r="H67" s="25"/>
      <c r="I67" s="24">
        <v>-52539.75</v>
      </c>
      <c r="J67" s="24">
        <f>SUM($B67:$D67)+E67</f>
        <v>-52539.75</v>
      </c>
      <c r="K67" s="24"/>
    </row>
    <row r="68" spans="1:11" ht="12.75">
      <c r="A68" s="23">
        <f>'[1]CFC Cash Flow - Totals'!AJ73</f>
        <v>44286</v>
      </c>
      <c r="B68" s="24">
        <f>'[1]CFC Cash Flow - Totals'!AW73</f>
        <v>0</v>
      </c>
      <c r="C68" s="24">
        <f>'[1]CFC Cash Flow - Totals'!AL73</f>
        <v>-30789.38</v>
      </c>
      <c r="D68" s="24">
        <f>'[1]CFC Cash Flow - Totals'!AM73</f>
        <v>-24053.92</v>
      </c>
      <c r="E68" s="24">
        <f>'[1]CFC Cash Flow - Totals'!AQ73</f>
        <v>0</v>
      </c>
      <c r="F68" s="24">
        <f>SUM(B68:E68)</f>
        <v>-54843.3</v>
      </c>
      <c r="H68" s="25"/>
      <c r="I68" s="24">
        <v>-54843.3</v>
      </c>
      <c r="J68" s="24">
        <f>SUM($B68:$D68)+E68</f>
        <v>-54843.3</v>
      </c>
      <c r="K68" s="24"/>
    </row>
    <row r="69" spans="1:11" ht="12.75">
      <c r="A69" s="23">
        <f>'[1]CFC Cash Flow - Totals'!AJ74</f>
        <v>44316</v>
      </c>
      <c r="B69" s="24">
        <f>'[1]CFC Cash Flow - Totals'!AW74</f>
        <v>0</v>
      </c>
      <c r="C69" s="24">
        <f>'[1]CFC Cash Flow - Totals'!AL74</f>
        <v>-30872.76</v>
      </c>
      <c r="D69" s="24">
        <f>'[1]CFC Cash Flow - Totals'!AM74</f>
        <v>-23202.68</v>
      </c>
      <c r="E69" s="24">
        <f>'[1]CFC Cash Flow - Totals'!AQ74</f>
        <v>0</v>
      </c>
      <c r="F69" s="24">
        <f>SUM(B69:E69)</f>
        <v>-54075.44</v>
      </c>
      <c r="H69" s="25"/>
      <c r="I69" s="24">
        <v>-54075.44</v>
      </c>
      <c r="J69" s="24">
        <f>SUM($B69:$D69)+E69</f>
        <v>-54075.44</v>
      </c>
      <c r="K69" s="24"/>
    </row>
    <row r="70" spans="1:11" ht="12.75">
      <c r="A70" s="23">
        <f>'[1]CFC Cash Flow - Totals'!AJ75</f>
        <v>44347</v>
      </c>
      <c r="B70" s="24">
        <f>'[1]CFC Cash Flow - Totals'!AW75</f>
        <v>0</v>
      </c>
      <c r="C70" s="24">
        <f>'[1]CFC Cash Flow - Totals'!AL75</f>
        <v>-30956.38</v>
      </c>
      <c r="D70" s="24">
        <f>'[1]CFC Cash Flow - Totals'!AM75</f>
        <v>-23886.92</v>
      </c>
      <c r="E70" s="24">
        <f>'[1]CFC Cash Flow - Totals'!AQ75</f>
        <v>0</v>
      </c>
      <c r="F70" s="24">
        <f>SUM(B70:E70)</f>
        <v>-54843.3</v>
      </c>
      <c r="H70" s="25"/>
      <c r="I70" s="24">
        <v>-54843.3</v>
      </c>
      <c r="J70" s="24">
        <f>SUM($B70:$D70)+E70</f>
        <v>-54843.3</v>
      </c>
      <c r="K70" s="24"/>
    </row>
    <row r="71" spans="1:11" ht="12.75">
      <c r="A71" s="23">
        <f>'[1]CFC Cash Flow - Totals'!AJ76</f>
        <v>44377</v>
      </c>
      <c r="B71" s="24">
        <f>'[1]CFC Cash Flow - Totals'!AW76</f>
        <v>0</v>
      </c>
      <c r="C71" s="24">
        <f>'[1]CFC Cash Flow - Totals'!AL76</f>
        <v>-30991.97</v>
      </c>
      <c r="D71" s="24">
        <f>'[1]CFC Cash Flow - Totals'!AM76</f>
        <v>-23049.46</v>
      </c>
      <c r="E71" s="24">
        <f>'[1]CFC Cash Flow - Totals'!AQ76</f>
        <v>0</v>
      </c>
      <c r="F71" s="24">
        <f>SUM(B71:E71)</f>
        <v>-54041.43</v>
      </c>
      <c r="H71" s="25"/>
      <c r="I71" s="24">
        <v>-54041.43</v>
      </c>
      <c r="J71" s="24">
        <f>SUM($B71:$D71)+E71</f>
        <v>-54041.43</v>
      </c>
      <c r="K71" s="24"/>
    </row>
    <row r="72" spans="1:11" ht="12.75">
      <c r="A72" s="23">
        <f>'[1]CFC Cash Flow - Totals'!AJ77</f>
        <v>44408</v>
      </c>
      <c r="B72" s="24">
        <f>'[1]CFC Cash Flow - Totals'!AW77</f>
        <v>0</v>
      </c>
      <c r="C72" s="24">
        <f>'[1]CFC Cash Flow - Totals'!AL77</f>
        <v>-31077.2</v>
      </c>
      <c r="D72" s="24">
        <f>'[1]CFC Cash Flow - Totals'!AM77</f>
        <v>-23697.94</v>
      </c>
      <c r="E72" s="24">
        <f>'[1]CFC Cash Flow - Totals'!AQ77</f>
        <v>0</v>
      </c>
      <c r="F72" s="24">
        <f>SUM(B72:E72)</f>
        <v>-54775.14</v>
      </c>
      <c r="H72" s="25"/>
      <c r="I72" s="24">
        <v>-54775.14</v>
      </c>
      <c r="J72" s="24">
        <f>SUM($B72:$D72)+E72</f>
        <v>-54775.14</v>
      </c>
      <c r="K72" s="24"/>
    </row>
    <row r="73" spans="1:11" ht="12.75">
      <c r="A73" s="23">
        <f>'[1]CFC Cash Flow - Totals'!AJ78</f>
        <v>44439</v>
      </c>
      <c r="B73" s="24">
        <f>'[1]CFC Cash Flow - Totals'!AW78</f>
        <v>0</v>
      </c>
      <c r="C73" s="24">
        <f>'[1]CFC Cash Flow - Totals'!AL78</f>
        <v>-31162.66</v>
      </c>
      <c r="D73" s="24">
        <f>'[1]CFC Cash Flow - Totals'!AM78</f>
        <v>-23612.48</v>
      </c>
      <c r="E73" s="24">
        <f>'[1]CFC Cash Flow - Totals'!AQ78</f>
        <v>13465.34</v>
      </c>
      <c r="F73" s="24">
        <f>SUM(B73:E73)</f>
        <v>-41309.8</v>
      </c>
      <c r="H73" s="25"/>
      <c r="I73" s="24">
        <v>-54775.14</v>
      </c>
      <c r="J73" s="24">
        <f>SUM($B73:$D73)+E73</f>
        <v>-41309.8</v>
      </c>
      <c r="K73" s="24"/>
    </row>
    <row r="74" spans="1:11" ht="12.75">
      <c r="A74" s="23">
        <f>'[1]CFC Cash Flow - Totals'!AJ79</f>
        <v>44469</v>
      </c>
      <c r="B74" s="24">
        <f>'[1]CFC Cash Flow - Totals'!AW79</f>
        <v>0</v>
      </c>
      <c r="C74" s="24">
        <f>'[1]CFC Cash Flow - Totals'!AL79</f>
        <v>-31248.36</v>
      </c>
      <c r="D74" s="24">
        <f>'[1]CFC Cash Flow - Totals'!AM79</f>
        <v>-22793.07</v>
      </c>
      <c r="E74" s="24">
        <f>'[1]CFC Cash Flow - Totals'!AQ79</f>
        <v>0</v>
      </c>
      <c r="F74" s="24">
        <f>SUM(B74:E74)</f>
        <v>-54041.43</v>
      </c>
      <c r="H74" s="25"/>
      <c r="I74" s="24">
        <v>-54041.43</v>
      </c>
      <c r="J74" s="24">
        <f>SUM($B74:$D74)+E74</f>
        <v>-54041.43</v>
      </c>
      <c r="K74" s="24"/>
    </row>
    <row r="75" spans="1:11" ht="12.75">
      <c r="A75" s="23">
        <f>'[1]CFC Cash Flow - Totals'!AJ80</f>
        <v>44500</v>
      </c>
      <c r="B75" s="24">
        <f>'[1]CFC Cash Flow - Totals'!AW80</f>
        <v>0</v>
      </c>
      <c r="C75" s="24">
        <f>'[1]CFC Cash Flow - Totals'!AL80</f>
        <v>-31334.29</v>
      </c>
      <c r="D75" s="24">
        <f>'[1]CFC Cash Flow - Totals'!AM80</f>
        <v>-23440.85</v>
      </c>
      <c r="E75" s="24">
        <f>'[1]CFC Cash Flow - Totals'!AQ80</f>
        <v>0</v>
      </c>
      <c r="F75" s="24">
        <f>SUM(B75:E75)</f>
        <v>-54775.14</v>
      </c>
      <c r="H75" s="25"/>
      <c r="I75" s="24">
        <v>-54775.14</v>
      </c>
      <c r="J75" s="24">
        <f>SUM($B75:$D75)+E75</f>
        <v>-54775.14</v>
      </c>
      <c r="K75" s="24"/>
    </row>
    <row r="76" spans="1:11" ht="12.75">
      <c r="A76" s="23">
        <f>'[1]CFC Cash Flow - Totals'!AJ81</f>
        <v>44530</v>
      </c>
      <c r="B76" s="24">
        <f>'[1]CFC Cash Flow - Totals'!AW81</f>
        <v>0</v>
      </c>
      <c r="C76" s="24">
        <f>'[1]CFC Cash Flow - Totals'!AL81</f>
        <v>-31420.46</v>
      </c>
      <c r="D76" s="24">
        <f>'[1]CFC Cash Flow - Totals'!AM81</f>
        <v>-22620.97</v>
      </c>
      <c r="E76" s="24">
        <f>'[1]CFC Cash Flow - Totals'!AQ81</f>
        <v>0</v>
      </c>
      <c r="F76" s="24">
        <f>SUM(B76:E76)</f>
        <v>-54041.43</v>
      </c>
      <c r="H76" s="25"/>
      <c r="I76" s="24">
        <v>-54041.43</v>
      </c>
      <c r="J76" s="24">
        <f>SUM($B76:$D76)+E76</f>
        <v>-54041.43</v>
      </c>
      <c r="K76" s="24"/>
    </row>
    <row r="77" spans="1:11" ht="12.75">
      <c r="A77" s="23">
        <f>'[1]CFC Cash Flow - Totals'!AJ82</f>
        <v>44561</v>
      </c>
      <c r="B77" s="24">
        <f>'[1]CFC Cash Flow - Totals'!AW82</f>
        <v>0</v>
      </c>
      <c r="C77" s="24">
        <f>'[1]CFC Cash Flow - Totals'!AL82</f>
        <v>-31506.87</v>
      </c>
      <c r="D77" s="24">
        <f>'[1]CFC Cash Flow - Totals'!AM82</f>
        <v>-23268.27</v>
      </c>
      <c r="E77" s="24">
        <f>'[1]CFC Cash Flow - Totals'!AQ82</f>
        <v>0</v>
      </c>
      <c r="F77" s="24">
        <f>SUM(B77:E77)</f>
        <v>-54775.14</v>
      </c>
      <c r="H77" s="25"/>
      <c r="I77" s="24">
        <v>-54775.14</v>
      </c>
      <c r="J77" s="24">
        <f>SUM($B77:$D77)+E77</f>
        <v>-54775.14</v>
      </c>
      <c r="K77" s="24"/>
    </row>
    <row r="78" spans="1:11" ht="12.75">
      <c r="A78" s="23">
        <f>'[1]CFC Cash Flow - Totals'!AJ83</f>
        <v>44592</v>
      </c>
      <c r="B78" s="24">
        <f>'[1]CFC Cash Flow - Totals'!AW83</f>
        <v>0</v>
      </c>
      <c r="C78" s="24">
        <f>'[1]CFC Cash Flow - Totals'!AL83</f>
        <v>-31593.51</v>
      </c>
      <c r="D78" s="24">
        <f>'[1]CFC Cash Flow - Totals'!AM83</f>
        <v>-23181.63</v>
      </c>
      <c r="E78" s="24">
        <f>'[1]CFC Cash Flow - Totals'!AQ83</f>
        <v>0</v>
      </c>
      <c r="F78" s="24">
        <f>SUM(B78:E78)</f>
        <v>-54775.14</v>
      </c>
      <c r="H78" s="25"/>
      <c r="I78" s="24">
        <v>-54775.14</v>
      </c>
      <c r="J78" s="24">
        <f>SUM($B78:$D78)+E78</f>
        <v>-54775.14</v>
      </c>
      <c r="K78" s="24"/>
    </row>
    <row r="79" spans="1:11" ht="12.75">
      <c r="A79" s="23">
        <f>'[1]CFC Cash Flow - Totals'!AJ84</f>
        <v>44620</v>
      </c>
      <c r="B79" s="24">
        <f>'[1]CFC Cash Flow - Totals'!AW84</f>
        <v>0</v>
      </c>
      <c r="C79" s="24">
        <f>'[1]CFC Cash Flow - Totals'!AL84</f>
        <v>-31680.39</v>
      </c>
      <c r="D79" s="24">
        <f>'[1]CFC Cash Flow - Totals'!AM84</f>
        <v>-20893.61</v>
      </c>
      <c r="E79" s="24">
        <f>'[1]CFC Cash Flow - Totals'!AQ84</f>
        <v>0</v>
      </c>
      <c r="F79" s="24">
        <f>SUM(B79:E79)</f>
        <v>-52574</v>
      </c>
      <c r="H79" s="25"/>
      <c r="I79" s="24">
        <v>-52574</v>
      </c>
      <c r="J79" s="24">
        <f>SUM($B79:$D79)+E79</f>
        <v>-52574</v>
      </c>
      <c r="K79" s="24"/>
    </row>
    <row r="80" spans="1:11" ht="12.75">
      <c r="A80" s="23">
        <f>'[1]CFC Cash Flow - Totals'!AJ85</f>
        <v>44651</v>
      </c>
      <c r="B80" s="24">
        <f>'[1]CFC Cash Flow - Totals'!AW85</f>
        <v>0</v>
      </c>
      <c r="C80" s="24">
        <f>'[1]CFC Cash Flow - Totals'!AL85</f>
        <v>-31767.51</v>
      </c>
      <c r="D80" s="24">
        <f>'[1]CFC Cash Flow - Totals'!AM85</f>
        <v>-23007.62</v>
      </c>
      <c r="E80" s="24">
        <f>'[1]CFC Cash Flow - Totals'!AQ85</f>
        <v>0</v>
      </c>
      <c r="F80" s="24">
        <f>SUM(B80:E80)</f>
        <v>-54775.13</v>
      </c>
      <c r="H80" s="25"/>
      <c r="I80" s="24">
        <v>-54775.13</v>
      </c>
      <c r="J80" s="24">
        <f>SUM($B80:$D80)+E80</f>
        <v>-54775.13</v>
      </c>
      <c r="K80" s="24"/>
    </row>
    <row r="81" spans="1:11" ht="12.75">
      <c r="A81" s="23">
        <f>'[1]CFC Cash Flow - Totals'!AJ86</f>
        <v>44681</v>
      </c>
      <c r="B81" s="24">
        <f>'[1]CFC Cash Flow - Totals'!AW86</f>
        <v>0</v>
      </c>
      <c r="C81" s="24">
        <f>'[1]CFC Cash Flow - Totals'!AL86</f>
        <v>-31854.87</v>
      </c>
      <c r="D81" s="24">
        <f>'[1]CFC Cash Flow - Totals'!AM86</f>
        <v>-22186.55</v>
      </c>
      <c r="E81" s="24">
        <f>'[1]CFC Cash Flow - Totals'!AQ86</f>
        <v>0</v>
      </c>
      <c r="F81" s="24">
        <f>SUM(B81:E81)</f>
        <v>-54041.42</v>
      </c>
      <c r="H81" s="25"/>
      <c r="I81" s="24">
        <v>-54041.42</v>
      </c>
      <c r="J81" s="24">
        <f>SUM($B81:$D81)+E81</f>
        <v>-54041.42</v>
      </c>
      <c r="K81" s="24"/>
    </row>
    <row r="82" spans="1:11" ht="12.75">
      <c r="A82" s="23">
        <f>'[1]CFC Cash Flow - Totals'!AJ87</f>
        <v>44712</v>
      </c>
      <c r="B82" s="24">
        <f>'[1]CFC Cash Flow - Totals'!AW87</f>
        <v>0</v>
      </c>
      <c r="C82" s="24">
        <f>'[1]CFC Cash Flow - Totals'!AL87</f>
        <v>-31942.47</v>
      </c>
      <c r="D82" s="24">
        <f>'[1]CFC Cash Flow - Totals'!AM87</f>
        <v>-22832.66</v>
      </c>
      <c r="E82" s="24">
        <f>'[1]CFC Cash Flow - Totals'!AQ87</f>
        <v>0</v>
      </c>
      <c r="F82" s="24">
        <f>SUM(B82:E82)</f>
        <v>-54775.130000000005</v>
      </c>
      <c r="H82" s="25"/>
      <c r="I82" s="24">
        <v>-54775.130000000005</v>
      </c>
      <c r="J82" s="24">
        <f>SUM($B82:$D82)+E82</f>
        <v>-54775.130000000005</v>
      </c>
      <c r="K82" s="24"/>
    </row>
    <row r="83" spans="1:11" ht="12.75">
      <c r="A83" s="23">
        <f>'[1]CFC Cash Flow - Totals'!AJ88</f>
        <v>44742</v>
      </c>
      <c r="B83" s="24">
        <f>'[1]CFC Cash Flow - Totals'!AW88</f>
        <v>0</v>
      </c>
      <c r="C83" s="24">
        <f>'[1]CFC Cash Flow - Totals'!AL88</f>
        <v>-31979.65</v>
      </c>
      <c r="D83" s="24">
        <f>'[1]CFC Cash Flow - Totals'!AM88</f>
        <v>-22026.01</v>
      </c>
      <c r="E83" s="24">
        <f>'[1]CFC Cash Flow - Totals'!AQ88</f>
        <v>0</v>
      </c>
      <c r="F83" s="24">
        <f>SUM(B83:E83)</f>
        <v>-54005.66</v>
      </c>
      <c r="H83" s="25"/>
      <c r="I83" s="24">
        <v>-54005.66</v>
      </c>
      <c r="J83" s="24">
        <f>SUM($B83:$D83)+E83</f>
        <v>-54005.66</v>
      </c>
      <c r="K83" s="24"/>
    </row>
    <row r="84" spans="1:11" ht="12.75">
      <c r="A84" s="23">
        <f>'[1]CFC Cash Flow - Totals'!AJ89</f>
        <v>44773</v>
      </c>
      <c r="B84" s="24">
        <f>'[1]CFC Cash Flow - Totals'!AW89</f>
        <v>0</v>
      </c>
      <c r="C84" s="24">
        <f>'[1]CFC Cash Flow - Totals'!AL89</f>
        <v>-32068.93</v>
      </c>
      <c r="D84" s="24">
        <f>'[1]CFC Cash Flow - Totals'!AM89</f>
        <v>-22634.68</v>
      </c>
      <c r="E84" s="24">
        <f>'[1]CFC Cash Flow - Totals'!AQ89</f>
        <v>0</v>
      </c>
      <c r="F84" s="24">
        <f>SUM(B84:E84)</f>
        <v>-54703.61</v>
      </c>
      <c r="H84" s="25"/>
      <c r="I84" s="24">
        <v>-54703.61</v>
      </c>
      <c r="J84" s="24">
        <f>SUM($B84:$D84)+E84</f>
        <v>-54703.61</v>
      </c>
      <c r="K84" s="24"/>
    </row>
    <row r="85" spans="1:11" ht="12.75">
      <c r="A85" s="23">
        <f>'[1]CFC Cash Flow - Totals'!AJ90</f>
        <v>44804</v>
      </c>
      <c r="B85" s="24">
        <f>'[1]CFC Cash Flow - Totals'!AW90</f>
        <v>0</v>
      </c>
      <c r="C85" s="24">
        <f>'[1]CFC Cash Flow - Totals'!AL90</f>
        <v>-32158.45</v>
      </c>
      <c r="D85" s="24">
        <f>'[1]CFC Cash Flow - Totals'!AM90</f>
        <v>-22545.15</v>
      </c>
      <c r="E85" s="24">
        <f>'[1]CFC Cash Flow - Totals'!AQ90</f>
        <v>12894.66</v>
      </c>
      <c r="F85" s="24">
        <f>SUM(B85:E85)</f>
        <v>-41808.94</v>
      </c>
      <c r="H85" s="25"/>
      <c r="I85" s="24">
        <v>-54703.600000000006</v>
      </c>
      <c r="J85" s="24">
        <f>SUM($B85:$D85)+E85</f>
        <v>-41808.94</v>
      </c>
      <c r="K85" s="24"/>
    </row>
    <row r="86" spans="1:11" ht="12.75">
      <c r="A86" s="23">
        <f>'[1]CFC Cash Flow - Totals'!AJ91</f>
        <v>44834</v>
      </c>
      <c r="B86" s="24">
        <f>'[1]CFC Cash Flow - Totals'!AW91</f>
        <v>0</v>
      </c>
      <c r="C86" s="24">
        <f>'[1]CFC Cash Flow - Totals'!AL91</f>
        <v>-32248.23</v>
      </c>
      <c r="D86" s="24">
        <f>'[1]CFC Cash Flow - Totals'!AM91</f>
        <v>-21757.43</v>
      </c>
      <c r="E86" s="24">
        <f>'[1]CFC Cash Flow - Totals'!AQ91</f>
        <v>0</v>
      </c>
      <c r="F86" s="24">
        <f>SUM(B86:E86)</f>
        <v>-54005.66</v>
      </c>
      <c r="H86" s="25"/>
      <c r="I86" s="24">
        <v>-54005.66</v>
      </c>
      <c r="J86" s="24">
        <f>SUM($B86:$D86)+E86</f>
        <v>-54005.66</v>
      </c>
      <c r="K86" s="24"/>
    </row>
    <row r="87" spans="1:11" ht="12.75">
      <c r="A87" s="23">
        <f>'[1]CFC Cash Flow - Totals'!AJ92</f>
        <v>44865</v>
      </c>
      <c r="B87" s="24">
        <f>'[1]CFC Cash Flow - Totals'!AW92</f>
        <v>0</v>
      </c>
      <c r="C87" s="24">
        <f>'[1]CFC Cash Flow - Totals'!AL92</f>
        <v>-32338.26</v>
      </c>
      <c r="D87" s="24">
        <f>'[1]CFC Cash Flow - Totals'!AM92</f>
        <v>-22365.35</v>
      </c>
      <c r="E87" s="24">
        <f>'[1]CFC Cash Flow - Totals'!AQ92</f>
        <v>0</v>
      </c>
      <c r="F87" s="24">
        <f>SUM(B87:E87)</f>
        <v>-54703.61</v>
      </c>
      <c r="H87" s="25"/>
      <c r="I87" s="24">
        <v>-54703.61</v>
      </c>
      <c r="J87" s="24">
        <f>SUM($B87:$D87)+E87</f>
        <v>-54703.61</v>
      </c>
      <c r="K87" s="24"/>
    </row>
    <row r="88" spans="1:11" ht="12.75">
      <c r="A88" s="23">
        <f>'[1]CFC Cash Flow - Totals'!AJ93</f>
        <v>44895</v>
      </c>
      <c r="B88" s="24">
        <f>'[1]CFC Cash Flow - Totals'!AW93</f>
        <v>0</v>
      </c>
      <c r="C88" s="24">
        <f>'[1]CFC Cash Flow - Totals'!AL93</f>
        <v>-32428.53</v>
      </c>
      <c r="D88" s="24">
        <f>'[1]CFC Cash Flow - Totals'!AM93</f>
        <v>-21577.13</v>
      </c>
      <c r="E88" s="24">
        <f>'[1]CFC Cash Flow - Totals'!AQ93</f>
        <v>0</v>
      </c>
      <c r="F88" s="24">
        <f>SUM(B88:E88)</f>
        <v>-54005.66</v>
      </c>
      <c r="H88" s="25"/>
      <c r="I88" s="24">
        <v>-54005.66</v>
      </c>
      <c r="J88" s="24">
        <f>SUM($B88:$D88)+E88</f>
        <v>-54005.66</v>
      </c>
      <c r="K88" s="24"/>
    </row>
    <row r="89" spans="1:11" ht="12.75">
      <c r="A89" s="23">
        <f>'[1]CFC Cash Flow - Totals'!AJ94</f>
        <v>44926</v>
      </c>
      <c r="B89" s="24">
        <f>'[1]CFC Cash Flow - Totals'!AW94</f>
        <v>0</v>
      </c>
      <c r="C89" s="24">
        <f>'[1]CFC Cash Flow - Totals'!AL94</f>
        <v>-32519.06</v>
      </c>
      <c r="D89" s="24">
        <f>'[1]CFC Cash Flow - Totals'!AM94</f>
        <v>-22184.54</v>
      </c>
      <c r="E89" s="24">
        <f>'[1]CFC Cash Flow - Totals'!AQ94</f>
        <v>0</v>
      </c>
      <c r="F89" s="24">
        <f>SUM(B89:E89)</f>
        <v>-54703.600000000006</v>
      </c>
      <c r="H89" s="25"/>
      <c r="I89" s="24">
        <v>-54703.600000000006</v>
      </c>
      <c r="J89" s="24">
        <f>SUM($B89:$D89)+E89</f>
        <v>-54703.600000000006</v>
      </c>
      <c r="K89" s="24"/>
    </row>
    <row r="90" spans="1:11" ht="12.75">
      <c r="A90" s="23">
        <f>'[1]CFC Cash Flow - Totals'!AJ95</f>
        <v>44957</v>
      </c>
      <c r="B90" s="24">
        <f>'[1]CFC Cash Flow - Totals'!AW95</f>
        <v>0</v>
      </c>
      <c r="C90" s="24">
        <f>'[1]CFC Cash Flow - Totals'!AL95</f>
        <v>-32609.85</v>
      </c>
      <c r="D90" s="24">
        <f>'[1]CFC Cash Flow - Totals'!AM95</f>
        <v>-22093.76</v>
      </c>
      <c r="E90" s="24">
        <f>'[1]CFC Cash Flow - Totals'!AQ95</f>
        <v>0</v>
      </c>
      <c r="F90" s="24">
        <f>SUM(B90:E90)</f>
        <v>-54703.61</v>
      </c>
      <c r="H90" s="25"/>
      <c r="I90" s="24">
        <v>-54703.61</v>
      </c>
      <c r="J90" s="24">
        <f>SUM($B90:$D90)+E90</f>
        <v>-54703.61</v>
      </c>
      <c r="K90" s="24"/>
    </row>
    <row r="91" spans="1:11" ht="12.75">
      <c r="A91" s="23">
        <f>'[1]CFC Cash Flow - Totals'!AJ96</f>
        <v>44985</v>
      </c>
      <c r="B91" s="24">
        <f>'[1]CFC Cash Flow - Totals'!AW96</f>
        <v>0</v>
      </c>
      <c r="C91" s="24">
        <f>'[1]CFC Cash Flow - Totals'!AL96</f>
        <v>-32700.88</v>
      </c>
      <c r="D91" s="24">
        <f>'[1]CFC Cash Flow - Totals'!AM96</f>
        <v>-19908.9</v>
      </c>
      <c r="E91" s="24">
        <f>'[1]CFC Cash Flow - Totals'!AQ96</f>
        <v>0</v>
      </c>
      <c r="F91" s="24">
        <f>SUM(B91:E91)</f>
        <v>-52609.78</v>
      </c>
      <c r="H91" s="25"/>
      <c r="I91" s="24">
        <v>-52609.78</v>
      </c>
      <c r="J91" s="24">
        <f>SUM($B91:$D91)+E91</f>
        <v>-52609.78</v>
      </c>
      <c r="K91" s="24"/>
    </row>
    <row r="92" spans="1:11" ht="12.75">
      <c r="A92" s="23">
        <f>'[1]CFC Cash Flow - Totals'!AJ97</f>
        <v>45016</v>
      </c>
      <c r="B92" s="24">
        <f>'[1]CFC Cash Flow - Totals'!AW97</f>
        <v>0</v>
      </c>
      <c r="C92" s="24">
        <f>'[1]CFC Cash Flow - Totals'!AL97</f>
        <v>-32792.17</v>
      </c>
      <c r="D92" s="24">
        <f>'[1]CFC Cash Flow - Totals'!AM97</f>
        <v>-21911.43</v>
      </c>
      <c r="E92" s="24">
        <f>'[1]CFC Cash Flow - Totals'!AQ97</f>
        <v>0</v>
      </c>
      <c r="F92" s="24">
        <f>SUM(B92:E92)</f>
        <v>-54703.6</v>
      </c>
      <c r="H92" s="25"/>
      <c r="I92" s="24">
        <v>-54703.6</v>
      </c>
      <c r="J92" s="24">
        <f>SUM($B92:$D92)+E92</f>
        <v>-54703.6</v>
      </c>
      <c r="K92" s="24"/>
    </row>
    <row r="93" spans="1:11" ht="12.75">
      <c r="A93" s="23">
        <f>'[1]CFC Cash Flow - Totals'!AJ98</f>
        <v>45046</v>
      </c>
      <c r="B93" s="24">
        <f>'[1]CFC Cash Flow - Totals'!AW98</f>
        <v>0</v>
      </c>
      <c r="C93" s="24">
        <f>'[1]CFC Cash Flow - Totals'!AL98</f>
        <v>-32883.72</v>
      </c>
      <c r="D93" s="24">
        <f>'[1]CFC Cash Flow - Totals'!AM98</f>
        <v>-21121.95</v>
      </c>
      <c r="E93" s="24">
        <f>'[1]CFC Cash Flow - Totals'!AQ98</f>
        <v>0</v>
      </c>
      <c r="F93" s="24">
        <f>SUM(B93:E93)</f>
        <v>-54005.67</v>
      </c>
      <c r="H93" s="25"/>
      <c r="I93" s="24">
        <v>-54005.67</v>
      </c>
      <c r="J93" s="24">
        <f>SUM($B93:$D93)+E93</f>
        <v>-54005.67</v>
      </c>
      <c r="K93" s="24"/>
    </row>
    <row r="94" spans="1:11" ht="12.75">
      <c r="A94" s="23">
        <f>'[1]CFC Cash Flow - Totals'!AJ99</f>
        <v>45077</v>
      </c>
      <c r="B94" s="24">
        <f>'[1]CFC Cash Flow - Totals'!AW99</f>
        <v>0</v>
      </c>
      <c r="C94" s="24">
        <f>'[1]CFC Cash Flow - Totals'!AL99</f>
        <v>-32975.52</v>
      </c>
      <c r="D94" s="24">
        <f>'[1]CFC Cash Flow - Totals'!AM99</f>
        <v>-21728.09</v>
      </c>
      <c r="E94" s="24">
        <f>'[1]CFC Cash Flow - Totals'!AQ99</f>
        <v>0</v>
      </c>
      <c r="F94" s="24">
        <f>SUM(B94:E94)</f>
        <v>-54703.61</v>
      </c>
      <c r="H94" s="25"/>
      <c r="I94" s="24">
        <v>-54703.61</v>
      </c>
      <c r="J94" s="24">
        <f>SUM($B94:$D94)+E94</f>
        <v>-54703.61</v>
      </c>
      <c r="K94" s="24"/>
    </row>
    <row r="95" spans="1:11" ht="12.75">
      <c r="A95" s="23">
        <f>'[1]CFC Cash Flow - Totals'!AJ100</f>
        <v>45107</v>
      </c>
      <c r="B95" s="24">
        <f>'[1]CFC Cash Flow - Totals'!AW100</f>
        <v>0</v>
      </c>
      <c r="C95" s="24">
        <f>'[1]CFC Cash Flow - Totals'!AL100</f>
        <v>-32959.31</v>
      </c>
      <c r="D95" s="24">
        <f>'[1]CFC Cash Flow - Totals'!AM100</f>
        <v>-20953.69</v>
      </c>
      <c r="E95" s="24">
        <f>'[1]CFC Cash Flow - Totals'!AQ100</f>
        <v>0</v>
      </c>
      <c r="F95" s="24">
        <f>SUM(B95:E95)</f>
        <v>-53913</v>
      </c>
      <c r="H95" s="25"/>
      <c r="I95" s="24">
        <v>-53913</v>
      </c>
      <c r="J95" s="24">
        <f>SUM($B95:$D95)+E95</f>
        <v>-53913</v>
      </c>
      <c r="K95" s="24"/>
    </row>
    <row r="96" spans="1:11" ht="12.75">
      <c r="A96" s="23">
        <f>'[1]CFC Cash Flow - Totals'!AJ101</f>
        <v>45138</v>
      </c>
      <c r="B96" s="24">
        <f>'[1]CFC Cash Flow - Totals'!AW101</f>
        <v>0</v>
      </c>
      <c r="C96" s="24">
        <f>'[1]CFC Cash Flow - Totals'!AL101</f>
        <v>-33052.7</v>
      </c>
      <c r="D96" s="24">
        <f>'[1]CFC Cash Flow - Totals'!AM101</f>
        <v>-21520.82</v>
      </c>
      <c r="E96" s="24">
        <f>'[1]CFC Cash Flow - Totals'!AQ101</f>
        <v>0</v>
      </c>
      <c r="F96" s="24">
        <f>SUM(B96:E96)</f>
        <v>-54573.52</v>
      </c>
      <c r="H96" s="25"/>
      <c r="I96" s="24">
        <v>-54573.52</v>
      </c>
      <c r="J96" s="24">
        <f>SUM($B96:$D96)+E96</f>
        <v>-54573.52</v>
      </c>
      <c r="K96" s="24"/>
    </row>
    <row r="97" spans="1:11" ht="12.75">
      <c r="A97" s="23">
        <f>'[1]CFC Cash Flow - Totals'!AJ102</f>
        <v>45169</v>
      </c>
      <c r="B97" s="24">
        <f>'[1]CFC Cash Flow - Totals'!AW102</f>
        <v>0</v>
      </c>
      <c r="C97" s="24">
        <f>'[1]CFC Cash Flow - Totals'!AL102</f>
        <v>-33146.34</v>
      </c>
      <c r="D97" s="24">
        <f>'[1]CFC Cash Flow - Totals'!AM102</f>
        <v>-21427.17</v>
      </c>
      <c r="E97" s="24">
        <f>'[1]CFC Cash Flow - Totals'!AQ102</f>
        <v>12296.83</v>
      </c>
      <c r="F97" s="24">
        <f>SUM(B97:E97)</f>
        <v>-42276.67999999999</v>
      </c>
      <c r="H97" s="25"/>
      <c r="I97" s="24">
        <v>-54573.509999999995</v>
      </c>
      <c r="J97" s="24">
        <f>SUM($B97:$D97)+E97</f>
        <v>-42276.67999999999</v>
      </c>
      <c r="K97" s="24"/>
    </row>
    <row r="98" spans="1:11" ht="12.75">
      <c r="A98" s="23">
        <f>'[1]CFC Cash Flow - Totals'!AJ103</f>
        <v>45199</v>
      </c>
      <c r="B98" s="24">
        <f>'[1]CFC Cash Flow - Totals'!AW103</f>
        <v>0</v>
      </c>
      <c r="C98" s="24">
        <f>'[1]CFC Cash Flow - Totals'!AL103</f>
        <v>-33240.26</v>
      </c>
      <c r="D98" s="24">
        <f>'[1]CFC Cash Flow - Totals'!AM103</f>
        <v>-20672.74</v>
      </c>
      <c r="E98" s="24">
        <f>'[1]CFC Cash Flow - Totals'!AQ103</f>
        <v>0</v>
      </c>
      <c r="F98" s="24">
        <f>SUM(B98:E98)</f>
        <v>-53913</v>
      </c>
      <c r="H98" s="25"/>
      <c r="I98" s="24">
        <v>-53913</v>
      </c>
      <c r="J98" s="24">
        <f>SUM($B98:$D98)+E98</f>
        <v>-53913</v>
      </c>
      <c r="K98" s="24"/>
    </row>
    <row r="99" spans="1:11" ht="12.75">
      <c r="A99" s="23">
        <f>'[1]CFC Cash Flow - Totals'!AJ104</f>
        <v>45230</v>
      </c>
      <c r="B99" s="24">
        <f>'[1]CFC Cash Flow - Totals'!AW104</f>
        <v>0</v>
      </c>
      <c r="C99" s="24">
        <f>'[1]CFC Cash Flow - Totals'!AL104</f>
        <v>-33334.44</v>
      </c>
      <c r="D99" s="24">
        <f>'[1]CFC Cash Flow - Totals'!AM104</f>
        <v>-21239.08</v>
      </c>
      <c r="E99" s="24">
        <f>'[1]CFC Cash Flow - Totals'!AQ104</f>
        <v>0</v>
      </c>
      <c r="F99" s="24">
        <f>SUM(B99:E99)</f>
        <v>-54573.520000000004</v>
      </c>
      <c r="H99" s="25"/>
      <c r="I99" s="24">
        <v>-54573.520000000004</v>
      </c>
      <c r="J99" s="24">
        <f>SUM($B99:$D99)+E99</f>
        <v>-54573.520000000004</v>
      </c>
      <c r="K99" s="24"/>
    </row>
    <row r="100" spans="1:11" ht="12.75">
      <c r="A100" s="23">
        <f>'[1]CFC Cash Flow - Totals'!AJ105</f>
        <v>45260</v>
      </c>
      <c r="B100" s="24">
        <f>'[1]CFC Cash Flow - Totals'!AW105</f>
        <v>0</v>
      </c>
      <c r="C100" s="24">
        <f>'[1]CFC Cash Flow - Totals'!AL105</f>
        <v>-33428.89</v>
      </c>
      <c r="D100" s="24">
        <f>'[1]CFC Cash Flow - Totals'!AM105</f>
        <v>-20484.11</v>
      </c>
      <c r="E100" s="24">
        <f>'[1]CFC Cash Flow - Totals'!AQ105</f>
        <v>0</v>
      </c>
      <c r="F100" s="24">
        <f>SUM(B100:E100)</f>
        <v>-53913</v>
      </c>
      <c r="H100" s="25"/>
      <c r="I100" s="24">
        <v>-53913</v>
      </c>
      <c r="J100" s="24">
        <f>SUM($B100:$D100)+E100</f>
        <v>-53913</v>
      </c>
      <c r="K100" s="24"/>
    </row>
    <row r="101" spans="1:11" ht="12.75">
      <c r="A101" s="23">
        <f>'[1]CFC Cash Flow - Totals'!AJ106</f>
        <v>45291</v>
      </c>
      <c r="B101" s="24">
        <f>'[1]CFC Cash Flow - Totals'!AW106</f>
        <v>0</v>
      </c>
      <c r="C101" s="24">
        <f>'[1]CFC Cash Flow - Totals'!AL106</f>
        <v>-33523.6</v>
      </c>
      <c r="D101" s="24">
        <f>'[1]CFC Cash Flow - Totals'!AM106</f>
        <v>-21049.91</v>
      </c>
      <c r="E101" s="24">
        <f>'[1]CFC Cash Flow - Totals'!AQ106</f>
        <v>0</v>
      </c>
      <c r="F101" s="24">
        <f>SUM(B101:E101)</f>
        <v>-54573.509999999995</v>
      </c>
      <c r="H101" s="25"/>
      <c r="I101" s="24">
        <v>-54573.509999999995</v>
      </c>
      <c r="J101" s="24">
        <f>SUM($B101:$D101)+E101</f>
        <v>-54573.509999999995</v>
      </c>
      <c r="K101" s="24"/>
    </row>
    <row r="102" spans="1:11" ht="12.75">
      <c r="A102" s="23">
        <f>'[1]CFC Cash Flow - Totals'!AJ107</f>
        <v>45322</v>
      </c>
      <c r="B102" s="24">
        <f>'[1]CFC Cash Flow - Totals'!AW107</f>
        <v>0</v>
      </c>
      <c r="C102" s="24">
        <f>'[1]CFC Cash Flow - Totals'!AL107</f>
        <v>-33618.59</v>
      </c>
      <c r="D102" s="24">
        <f>'[1]CFC Cash Flow - Totals'!AM107</f>
        <v>-20954.93</v>
      </c>
      <c r="E102" s="24">
        <f>'[1]CFC Cash Flow - Totals'!AQ107</f>
        <v>0</v>
      </c>
      <c r="F102" s="24">
        <f>SUM(B102:E102)</f>
        <v>-54573.52</v>
      </c>
      <c r="H102" s="25"/>
      <c r="I102" s="24">
        <v>-54573.52</v>
      </c>
      <c r="J102" s="24">
        <f>SUM($B102:$D102)+E102</f>
        <v>-54573.52</v>
      </c>
      <c r="K102" s="24"/>
    </row>
    <row r="103" spans="1:11" ht="12.75">
      <c r="A103" s="23">
        <f>'[1]CFC Cash Flow - Totals'!AJ108</f>
        <v>45351</v>
      </c>
      <c r="B103" s="24">
        <f>'[1]CFC Cash Flow - Totals'!AW108</f>
        <v>0</v>
      </c>
      <c r="C103" s="24">
        <f>'[1]CFC Cash Flow - Totals'!AL108</f>
        <v>-33713.84</v>
      </c>
      <c r="D103" s="24">
        <f>'[1]CFC Cash Flow - Totals'!AM108</f>
        <v>-19538.66</v>
      </c>
      <c r="E103" s="24">
        <f>'[1]CFC Cash Flow - Totals'!AQ108</f>
        <v>0</v>
      </c>
      <c r="F103" s="24">
        <f>SUM(B103:E103)</f>
        <v>-53252.5</v>
      </c>
      <c r="H103" s="25"/>
      <c r="I103" s="24">
        <v>-53252.5</v>
      </c>
      <c r="J103" s="24">
        <f>SUM($B103:$D103)+E103</f>
        <v>-53252.5</v>
      </c>
      <c r="K103" s="24"/>
    </row>
    <row r="104" spans="1:11" ht="12.75">
      <c r="A104" s="23">
        <f>'[1]CFC Cash Flow - Totals'!AJ109</f>
        <v>45382</v>
      </c>
      <c r="B104" s="24">
        <f>'[1]CFC Cash Flow - Totals'!AW109</f>
        <v>0</v>
      </c>
      <c r="C104" s="24">
        <f>'[1]CFC Cash Flow - Totals'!AL109</f>
        <v>-33809.36</v>
      </c>
      <c r="D104" s="24">
        <f>'[1]CFC Cash Flow - Totals'!AM109</f>
        <v>-20764.15</v>
      </c>
      <c r="E104" s="24">
        <f>'[1]CFC Cash Flow - Totals'!AQ109</f>
        <v>0</v>
      </c>
      <c r="F104" s="24">
        <f>SUM(B104:E104)</f>
        <v>-54573.51</v>
      </c>
      <c r="H104" s="25"/>
      <c r="I104" s="24">
        <v>-54573.51</v>
      </c>
      <c r="J104" s="24">
        <f>SUM($B104:$D104)+E104</f>
        <v>-54573.51</v>
      </c>
      <c r="K104" s="24"/>
    </row>
    <row r="105" spans="1:11" ht="12.75">
      <c r="A105" s="23">
        <f>'[1]CFC Cash Flow - Totals'!AJ110</f>
        <v>45412</v>
      </c>
      <c r="B105" s="24">
        <f>'[1]CFC Cash Flow - Totals'!AW110</f>
        <v>0</v>
      </c>
      <c r="C105" s="24">
        <f>'[1]CFC Cash Flow - Totals'!AL110</f>
        <v>-33905.15</v>
      </c>
      <c r="D105" s="24">
        <f>'[1]CFC Cash Flow - Totals'!AM110</f>
        <v>-20007.84</v>
      </c>
      <c r="E105" s="24">
        <f>'[1]CFC Cash Flow - Totals'!AQ110</f>
        <v>0</v>
      </c>
      <c r="F105" s="24">
        <f>SUM(B105:E105)</f>
        <v>-53912.990000000005</v>
      </c>
      <c r="H105" s="25"/>
      <c r="I105" s="24">
        <v>-53912.990000000005</v>
      </c>
      <c r="J105" s="24">
        <f>SUM($B105:$D105)+E105</f>
        <v>-53912.990000000005</v>
      </c>
      <c r="K105" s="24"/>
    </row>
    <row r="106" spans="1:11" ht="12.75">
      <c r="A106" s="23">
        <f>'[1]CFC Cash Flow - Totals'!AJ111</f>
        <v>45443</v>
      </c>
      <c r="B106" s="24">
        <f>'[1]CFC Cash Flow - Totals'!AW111</f>
        <v>0</v>
      </c>
      <c r="C106" s="24">
        <f>'[1]CFC Cash Flow - Totals'!AL111</f>
        <v>-34001.22</v>
      </c>
      <c r="D106" s="24">
        <f>'[1]CFC Cash Flow - Totals'!AM111</f>
        <v>-20572.3</v>
      </c>
      <c r="E106" s="24">
        <f>'[1]CFC Cash Flow - Totals'!AQ111</f>
        <v>0</v>
      </c>
      <c r="F106" s="24">
        <f>SUM(B106:E106)</f>
        <v>-54573.520000000004</v>
      </c>
      <c r="H106" s="25"/>
      <c r="I106" s="24">
        <v>-54573.520000000004</v>
      </c>
      <c r="J106" s="24">
        <f>SUM($B106:$D106)+E106</f>
        <v>-54573.520000000004</v>
      </c>
      <c r="K106" s="24"/>
    </row>
    <row r="107" spans="1:11" ht="12.75">
      <c r="A107" s="23">
        <f>'[1]CFC Cash Flow - Totals'!AJ112</f>
        <v>45473</v>
      </c>
      <c r="B107" s="24">
        <f>'[1]CFC Cash Flow - Totals'!AW112</f>
        <v>0</v>
      </c>
      <c r="C107" s="24">
        <f>'[1]CFC Cash Flow - Totals'!AL112</f>
        <v>-34096.68</v>
      </c>
      <c r="D107" s="24">
        <f>'[1]CFC Cash Flow - Totals'!AM112</f>
        <v>-19831.82</v>
      </c>
      <c r="E107" s="24">
        <f>'[1]CFC Cash Flow - Totals'!AQ112</f>
        <v>0</v>
      </c>
      <c r="F107" s="24">
        <f>SUM(B107:E107)</f>
        <v>-53928.5</v>
      </c>
      <c r="H107" s="25"/>
      <c r="I107" s="24">
        <v>-53928.5</v>
      </c>
      <c r="J107" s="24">
        <f>SUM($B107:$D107)+E107</f>
        <v>-53928.5</v>
      </c>
      <c r="K107" s="24"/>
    </row>
    <row r="108" spans="1:11" ht="12.75">
      <c r="A108" s="23">
        <f>'[1]CFC Cash Flow - Totals'!AJ113</f>
        <v>45504</v>
      </c>
      <c r="B108" s="24">
        <f>'[1]CFC Cash Flow - Totals'!AW113</f>
        <v>0</v>
      </c>
      <c r="C108" s="24">
        <f>'[1]CFC Cash Flow - Totals'!AL113</f>
        <v>-34194.71</v>
      </c>
      <c r="D108" s="24">
        <f>'[1]CFC Cash Flow - Totals'!AM113</f>
        <v>-20355.01</v>
      </c>
      <c r="E108" s="24">
        <f>'[1]CFC Cash Flow - Totals'!AQ113</f>
        <v>0</v>
      </c>
      <c r="F108" s="24">
        <f>SUM(B108:E108)</f>
        <v>-54549.72</v>
      </c>
      <c r="H108" s="25"/>
      <c r="I108" s="24">
        <v>-54549.72</v>
      </c>
      <c r="J108" s="24">
        <f>SUM($B108:$D108)+E108</f>
        <v>-54549.72</v>
      </c>
      <c r="K108" s="24"/>
    </row>
    <row r="109" spans="1:11" ht="12.75">
      <c r="A109" s="23">
        <f>'[1]CFC Cash Flow - Totals'!AJ114</f>
        <v>45535</v>
      </c>
      <c r="B109" s="24">
        <f>'[1]CFC Cash Flow - Totals'!AW114</f>
        <v>0</v>
      </c>
      <c r="C109" s="24">
        <f>'[1]CFC Cash Flow - Totals'!AL114</f>
        <v>-34293.02</v>
      </c>
      <c r="D109" s="24">
        <f>'[1]CFC Cash Flow - Totals'!AM114</f>
        <v>-20256.7</v>
      </c>
      <c r="E109" s="24">
        <f>'[1]CFC Cash Flow - Totals'!AQ114</f>
        <v>11670.86</v>
      </c>
      <c r="F109" s="24">
        <f>SUM(B109:E109)</f>
        <v>-42878.86</v>
      </c>
      <c r="H109" s="25"/>
      <c r="I109" s="24">
        <v>-54549.72</v>
      </c>
      <c r="J109" s="24">
        <f>SUM($B109:$D109)+E109</f>
        <v>-42878.86</v>
      </c>
      <c r="K109" s="24"/>
    </row>
    <row r="110" spans="1:11" ht="12.75">
      <c r="A110" s="23">
        <f>'[1]CFC Cash Flow - Totals'!AJ115</f>
        <v>45565</v>
      </c>
      <c r="B110" s="24">
        <f>'[1]CFC Cash Flow - Totals'!AW115</f>
        <v>0</v>
      </c>
      <c r="C110" s="24">
        <f>'[1]CFC Cash Flow - Totals'!AL115</f>
        <v>-34391.61</v>
      </c>
      <c r="D110" s="24">
        <f>'[1]CFC Cash Flow - Totals'!AM115</f>
        <v>-19536.89</v>
      </c>
      <c r="E110" s="24">
        <f>'[1]CFC Cash Flow - Totals'!AQ115</f>
        <v>0</v>
      </c>
      <c r="F110" s="24">
        <f>SUM(B110:E110)</f>
        <v>-53928.5</v>
      </c>
      <c r="H110" s="25"/>
      <c r="I110" s="24">
        <v>-53928.5</v>
      </c>
      <c r="J110" s="24">
        <f>SUM($B110:$D110)+E110</f>
        <v>-53928.5</v>
      </c>
      <c r="K110" s="24"/>
    </row>
    <row r="111" spans="1:11" ht="12.75">
      <c r="A111" s="23">
        <f>'[1]CFC Cash Flow - Totals'!AJ116</f>
        <v>45596</v>
      </c>
      <c r="B111" s="24">
        <f>'[1]CFC Cash Flow - Totals'!AW116</f>
        <v>0</v>
      </c>
      <c r="C111" s="24">
        <f>'[1]CFC Cash Flow - Totals'!AL116</f>
        <v>-34490.49</v>
      </c>
      <c r="D111" s="24">
        <f>'[1]CFC Cash Flow - Totals'!AM116</f>
        <v>-20059.23</v>
      </c>
      <c r="E111" s="24">
        <f>'[1]CFC Cash Flow - Totals'!AQ116</f>
        <v>0</v>
      </c>
      <c r="F111" s="24">
        <f>SUM(B111:E111)</f>
        <v>-54549.72</v>
      </c>
      <c r="H111" s="25"/>
      <c r="I111" s="24">
        <v>-54549.72</v>
      </c>
      <c r="J111" s="24">
        <f>SUM($B111:$D111)+E111</f>
        <v>-54549.72</v>
      </c>
      <c r="K111" s="24"/>
    </row>
    <row r="112" spans="1:11" ht="12.75">
      <c r="A112" s="23">
        <f>'[1]CFC Cash Flow - Totals'!AJ117</f>
        <v>45626</v>
      </c>
      <c r="B112" s="24">
        <f>'[1]CFC Cash Flow - Totals'!AW117</f>
        <v>0</v>
      </c>
      <c r="C112" s="24">
        <f>'[1]CFC Cash Flow - Totals'!AL117</f>
        <v>-34589.65</v>
      </c>
      <c r="D112" s="24">
        <f>'[1]CFC Cash Flow - Totals'!AM117</f>
        <v>-19338.85</v>
      </c>
      <c r="E112" s="24">
        <f>'[1]CFC Cash Flow - Totals'!AQ117</f>
        <v>0</v>
      </c>
      <c r="F112" s="24">
        <f>SUM(B112:E112)</f>
        <v>-53928.5</v>
      </c>
      <c r="H112" s="25"/>
      <c r="I112" s="24">
        <v>-53928.5</v>
      </c>
      <c r="J112" s="24">
        <f>SUM($B112:$D112)+E112</f>
        <v>-53928.5</v>
      </c>
      <c r="K112" s="24"/>
    </row>
    <row r="113" spans="1:11" ht="12.75">
      <c r="A113" s="23">
        <f>'[1]CFC Cash Flow - Totals'!AJ118</f>
        <v>45657</v>
      </c>
      <c r="B113" s="24">
        <f>'[1]CFC Cash Flow - Totals'!AW118</f>
        <v>0</v>
      </c>
      <c r="C113" s="24">
        <f>'[1]CFC Cash Flow - Totals'!AL118</f>
        <v>-34689.09</v>
      </c>
      <c r="D113" s="24">
        <f>'[1]CFC Cash Flow - Totals'!AM118</f>
        <v>-19860.62</v>
      </c>
      <c r="E113" s="24">
        <f>'[1]CFC Cash Flow - Totals'!AQ118</f>
        <v>0</v>
      </c>
      <c r="F113" s="24">
        <f>SUM(B113:E113)</f>
        <v>-54549.70999999999</v>
      </c>
      <c r="H113" s="25"/>
      <c r="I113" s="24">
        <v>-54549.70999999999</v>
      </c>
      <c r="J113" s="24">
        <f>SUM($B113:$D113)+E113</f>
        <v>-54549.70999999999</v>
      </c>
      <c r="K113" s="24"/>
    </row>
    <row r="114" spans="1:11" ht="12.75">
      <c r="A114" s="23">
        <f>'[1]CFC Cash Flow - Totals'!AJ119</f>
        <v>45688</v>
      </c>
      <c r="B114" s="24">
        <f>'[1]CFC Cash Flow - Totals'!AW119</f>
        <v>0</v>
      </c>
      <c r="C114" s="24">
        <f>'[1]CFC Cash Flow - Totals'!AL119</f>
        <v>-34788.82</v>
      </c>
      <c r="D114" s="24">
        <f>'[1]CFC Cash Flow - Totals'!AM119</f>
        <v>-19760.89</v>
      </c>
      <c r="E114" s="24">
        <f>'[1]CFC Cash Flow - Totals'!AQ119</f>
        <v>0</v>
      </c>
      <c r="F114" s="24">
        <f>SUM(B114:E114)</f>
        <v>-54549.71</v>
      </c>
      <c r="H114" s="25"/>
      <c r="I114" s="24">
        <v>-54549.71</v>
      </c>
      <c r="J114" s="24">
        <f>SUM($B114:$D114)+E114</f>
        <v>-54549.71</v>
      </c>
      <c r="K114" s="24"/>
    </row>
    <row r="115" spans="1:11" ht="12.75">
      <c r="A115" s="23">
        <f>'[1]CFC Cash Flow - Totals'!AJ120</f>
        <v>45716</v>
      </c>
      <c r="B115" s="24">
        <f>'[1]CFC Cash Flow - Totals'!AW120</f>
        <v>0</v>
      </c>
      <c r="C115" s="24">
        <f>'[1]CFC Cash Flow - Totals'!AL120</f>
        <v>-34888.84</v>
      </c>
      <c r="D115" s="24">
        <f>'[1]CFC Cash Flow - Totals'!AM120</f>
        <v>-17797.2</v>
      </c>
      <c r="E115" s="24">
        <f>'[1]CFC Cash Flow - Totals'!AQ120</f>
        <v>0</v>
      </c>
      <c r="F115" s="24">
        <f>SUM(B115:E115)</f>
        <v>-52686.03999999999</v>
      </c>
      <c r="H115" s="25"/>
      <c r="I115" s="24">
        <v>-52686.03999999999</v>
      </c>
      <c r="J115" s="24">
        <f>SUM($B115:$D115)+E115</f>
        <v>-52686.03999999999</v>
      </c>
      <c r="K115" s="24"/>
    </row>
    <row r="116" spans="1:11" ht="12.75">
      <c r="A116" s="23">
        <f>'[1]CFC Cash Flow - Totals'!AJ121</f>
        <v>45747</v>
      </c>
      <c r="B116" s="24">
        <f>'[1]CFC Cash Flow - Totals'!AW121</f>
        <v>0</v>
      </c>
      <c r="C116" s="24">
        <f>'[1]CFC Cash Flow - Totals'!AL121</f>
        <v>-34989.15</v>
      </c>
      <c r="D116" s="24">
        <f>'[1]CFC Cash Flow - Totals'!AM121</f>
        <v>-19560.57</v>
      </c>
      <c r="E116" s="24">
        <f>'[1]CFC Cash Flow - Totals'!AQ121</f>
        <v>0</v>
      </c>
      <c r="F116" s="24">
        <f>SUM(B116:E116)</f>
        <v>-54549.72</v>
      </c>
      <c r="H116" s="25"/>
      <c r="I116" s="24">
        <v>-54549.72</v>
      </c>
      <c r="J116" s="24">
        <f>SUM($B116:$D116)+E116</f>
        <v>-54549.72</v>
      </c>
      <c r="K116" s="24"/>
    </row>
    <row r="117" spans="1:11" ht="12.75">
      <c r="A117" s="23">
        <f>'[1]CFC Cash Flow - Totals'!AJ122</f>
        <v>45777</v>
      </c>
      <c r="B117" s="24">
        <f>'[1]CFC Cash Flow - Totals'!AW122</f>
        <v>0</v>
      </c>
      <c r="C117" s="24">
        <f>'[1]CFC Cash Flow - Totals'!AL122</f>
        <v>-35089.74</v>
      </c>
      <c r="D117" s="24">
        <f>'[1]CFC Cash Flow - Totals'!AM122</f>
        <v>-18838.76</v>
      </c>
      <c r="E117" s="24">
        <f>'[1]CFC Cash Flow - Totals'!AQ122</f>
        <v>0</v>
      </c>
      <c r="F117" s="24">
        <f>SUM(B117:E117)</f>
        <v>-53928.5</v>
      </c>
      <c r="H117" s="25"/>
      <c r="I117" s="24">
        <v>-53928.5</v>
      </c>
      <c r="J117" s="24">
        <f>SUM($B117:$D117)+E117</f>
        <v>-53928.5</v>
      </c>
      <c r="K117" s="24"/>
    </row>
    <row r="118" spans="1:11" ht="12.75">
      <c r="A118" s="23">
        <f>'[1]CFC Cash Flow - Totals'!AJ123</f>
        <v>45808</v>
      </c>
      <c r="B118" s="24">
        <f>'[1]CFC Cash Flow - Totals'!AW123</f>
        <v>0</v>
      </c>
      <c r="C118" s="24">
        <f>'[1]CFC Cash Flow - Totals'!AL123</f>
        <v>-35190.62</v>
      </c>
      <c r="D118" s="24">
        <f>'[1]CFC Cash Flow - Totals'!AM123</f>
        <v>-19359.09</v>
      </c>
      <c r="E118" s="24">
        <f>'[1]CFC Cash Flow - Totals'!AQ123</f>
        <v>0</v>
      </c>
      <c r="F118" s="24">
        <f>SUM(B118:E118)</f>
        <v>-54549.71000000001</v>
      </c>
      <c r="H118" s="25"/>
      <c r="I118" s="24">
        <v>-54549.71000000001</v>
      </c>
      <c r="J118" s="24">
        <f>SUM($B118:$D118)+E118</f>
        <v>-54549.71000000001</v>
      </c>
      <c r="K118" s="24"/>
    </row>
    <row r="119" spans="1:11" ht="12.75">
      <c r="A119" s="23">
        <f>'[1]CFC Cash Flow - Totals'!AJ124</f>
        <v>45838</v>
      </c>
      <c r="B119" s="24">
        <f>'[1]CFC Cash Flow - Totals'!AW124</f>
        <v>0</v>
      </c>
      <c r="C119" s="24">
        <f>'[1]CFC Cash Flow - Totals'!AL124</f>
        <v>-35233.27</v>
      </c>
      <c r="D119" s="24">
        <f>'[1]CFC Cash Flow - Totals'!AM124</f>
        <v>-18653.61</v>
      </c>
      <c r="E119" s="24">
        <f>'[1]CFC Cash Flow - Totals'!AQ124</f>
        <v>0</v>
      </c>
      <c r="F119" s="24">
        <f>SUM(B119:E119)</f>
        <v>-53886.88</v>
      </c>
      <c r="H119" s="25"/>
      <c r="I119" s="24">
        <v>-53886.88</v>
      </c>
      <c r="J119" s="24">
        <f>SUM($B119:$D119)+E119</f>
        <v>-53886.88</v>
      </c>
      <c r="K119" s="24"/>
    </row>
    <row r="120" spans="1:11" ht="12.75">
      <c r="A120" s="23">
        <f>'[1]CFC Cash Flow - Totals'!AJ125</f>
        <v>45869</v>
      </c>
      <c r="B120" s="24">
        <f>'[1]CFC Cash Flow - Totals'!AW125</f>
        <v>0</v>
      </c>
      <c r="C120" s="24">
        <f>'[1]CFC Cash Flow - Totals'!AL125</f>
        <v>-35334.56</v>
      </c>
      <c r="D120" s="24">
        <f>'[1]CFC Cash Flow - Totals'!AM125</f>
        <v>-19132.94</v>
      </c>
      <c r="E120" s="24">
        <f>'[1]CFC Cash Flow - Totals'!AQ125</f>
        <v>0</v>
      </c>
      <c r="F120" s="24">
        <f>SUM(B120:E120)</f>
        <v>-54467.5</v>
      </c>
      <c r="H120" s="25"/>
      <c r="I120" s="24">
        <v>-54467.5</v>
      </c>
      <c r="J120" s="24">
        <f>SUM($B120:$D120)+E120</f>
        <v>-54467.5</v>
      </c>
      <c r="K120" s="24"/>
    </row>
    <row r="121" spans="1:11" ht="12.75">
      <c r="A121" s="23">
        <f>'[1]CFC Cash Flow - Totals'!AJ126</f>
        <v>45900</v>
      </c>
      <c r="B121" s="24">
        <f>'[1]CFC Cash Flow - Totals'!AW126</f>
        <v>0</v>
      </c>
      <c r="C121" s="24">
        <f>'[1]CFC Cash Flow - Totals'!AL126</f>
        <v>-35436.15</v>
      </c>
      <c r="D121" s="24">
        <f>'[1]CFC Cash Flow - Totals'!AM126</f>
        <v>-19031.35</v>
      </c>
      <c r="E121" s="24">
        <f>'[1]CFC Cash Flow - Totals'!AQ126</f>
        <v>11014.86</v>
      </c>
      <c r="F121" s="24">
        <f>SUM(B121:E121)</f>
        <v>-43452.64</v>
      </c>
      <c r="H121" s="25"/>
      <c r="I121" s="24">
        <v>-54467.5</v>
      </c>
      <c r="J121" s="24">
        <f>SUM($B121:$D121)+E121</f>
        <v>-43452.64</v>
      </c>
      <c r="K121" s="24"/>
    </row>
    <row r="122" spans="1:11" ht="12.75">
      <c r="A122" s="23">
        <f>'[1]CFC Cash Flow - Totals'!AJ127</f>
        <v>45930</v>
      </c>
      <c r="B122" s="24">
        <f>'[1]CFC Cash Flow - Totals'!AW127</f>
        <v>0</v>
      </c>
      <c r="C122" s="24">
        <f>'[1]CFC Cash Flow - Totals'!AL127</f>
        <v>-35538.03</v>
      </c>
      <c r="D122" s="24">
        <f>'[1]CFC Cash Flow - Totals'!AM127</f>
        <v>-18348.85</v>
      </c>
      <c r="E122" s="24">
        <f>'[1]CFC Cash Flow - Totals'!AQ127</f>
        <v>0</v>
      </c>
      <c r="F122" s="24">
        <f>SUM(B122:E122)</f>
        <v>-53886.88</v>
      </c>
      <c r="H122" s="25"/>
      <c r="I122" s="24">
        <v>-53886.88</v>
      </c>
      <c r="J122" s="24">
        <f>SUM($B122:$D122)+E122</f>
        <v>-53886.88</v>
      </c>
      <c r="K122" s="24"/>
    </row>
    <row r="123" spans="1:11" ht="12.75">
      <c r="A123" s="23">
        <f>'[1]CFC Cash Flow - Totals'!AJ128</f>
        <v>45961</v>
      </c>
      <c r="B123" s="24">
        <f>'[1]CFC Cash Flow - Totals'!AW128</f>
        <v>0</v>
      </c>
      <c r="C123" s="24">
        <f>'[1]CFC Cash Flow - Totals'!AL128</f>
        <v>-35640.2</v>
      </c>
      <c r="D123" s="24">
        <f>'[1]CFC Cash Flow - Totals'!AM128</f>
        <v>-18827.3</v>
      </c>
      <c r="E123" s="24">
        <f>'[1]CFC Cash Flow - Totals'!AQ128</f>
        <v>0</v>
      </c>
      <c r="F123" s="24">
        <f>SUM(B123:E123)</f>
        <v>-54467.5</v>
      </c>
      <c r="H123" s="25"/>
      <c r="I123" s="24">
        <v>-54467.5</v>
      </c>
      <c r="J123" s="24">
        <f>SUM($B123:$D123)+E123</f>
        <v>-54467.5</v>
      </c>
      <c r="K123" s="24"/>
    </row>
    <row r="124" spans="1:11" ht="12.75">
      <c r="A124" s="23">
        <f>'[1]CFC Cash Flow - Totals'!AJ129</f>
        <v>45991</v>
      </c>
      <c r="B124" s="24">
        <f>'[1]CFC Cash Flow - Totals'!AW129</f>
        <v>0</v>
      </c>
      <c r="C124" s="24">
        <f>'[1]CFC Cash Flow - Totals'!AL129</f>
        <v>-35742.67</v>
      </c>
      <c r="D124" s="24">
        <f>'[1]CFC Cash Flow - Totals'!AM129</f>
        <v>-18144.22</v>
      </c>
      <c r="E124" s="24">
        <f>'[1]CFC Cash Flow - Totals'!AQ129</f>
        <v>0</v>
      </c>
      <c r="F124" s="24">
        <f>SUM(B124:E124)</f>
        <v>-53886.89</v>
      </c>
      <c r="H124" s="25"/>
      <c r="I124" s="24">
        <v>-53886.89</v>
      </c>
      <c r="J124" s="24">
        <f>SUM($B124:$D124)+E124</f>
        <v>-53886.89</v>
      </c>
      <c r="K124" s="24"/>
    </row>
    <row r="125" spans="1:11" ht="12.75">
      <c r="A125" s="23">
        <f>'[1]CFC Cash Flow - Totals'!AJ130</f>
        <v>46022</v>
      </c>
      <c r="B125" s="24">
        <f>'[1]CFC Cash Flow - Totals'!AW130</f>
        <v>0</v>
      </c>
      <c r="C125" s="24">
        <f>'[1]CFC Cash Flow - Totals'!AL130</f>
        <v>-35845.43</v>
      </c>
      <c r="D125" s="24">
        <f>'[1]CFC Cash Flow - Totals'!AM130</f>
        <v>-18622.08</v>
      </c>
      <c r="E125" s="24">
        <f>'[1]CFC Cash Flow - Totals'!AQ130</f>
        <v>0</v>
      </c>
      <c r="F125" s="24">
        <f>SUM(B125:E125)</f>
        <v>-54467.51</v>
      </c>
      <c r="H125" s="25"/>
      <c r="I125" s="24">
        <v>-54467.51</v>
      </c>
      <c r="J125" s="24">
        <f>SUM($B125:$D125)+E125</f>
        <v>-54467.51</v>
      </c>
      <c r="K125" s="24"/>
    </row>
    <row r="126" spans="1:11" ht="12.75">
      <c r="A126" s="23">
        <f>'[1]CFC Cash Flow - Totals'!AJ131</f>
        <v>46053</v>
      </c>
      <c r="B126" s="24">
        <f>'[1]CFC Cash Flow - Totals'!AW131</f>
        <v>0</v>
      </c>
      <c r="C126" s="24">
        <f>'[1]CFC Cash Flow - Totals'!AL131</f>
        <v>-35948.48</v>
      </c>
      <c r="D126" s="24">
        <f>'[1]CFC Cash Flow - Totals'!AM131</f>
        <v>-18519.02</v>
      </c>
      <c r="E126" s="24">
        <f>'[1]CFC Cash Flow - Totals'!AQ131</f>
        <v>0</v>
      </c>
      <c r="F126" s="24">
        <f>SUM(B126:E126)</f>
        <v>-54467.5</v>
      </c>
      <c r="H126" s="25"/>
      <c r="I126" s="24">
        <v>-54467.5</v>
      </c>
      <c r="J126" s="24">
        <f>SUM($B126:$D126)+E126</f>
        <v>-54467.5</v>
      </c>
      <c r="K126" s="24"/>
    </row>
    <row r="127" spans="1:11" ht="12.75">
      <c r="A127" s="23">
        <f>'[1]CFC Cash Flow - Totals'!AJ132</f>
        <v>46081</v>
      </c>
      <c r="B127" s="24">
        <f>'[1]CFC Cash Flow - Totals'!AW132</f>
        <v>0</v>
      </c>
      <c r="C127" s="24">
        <f>'[1]CFC Cash Flow - Totals'!AL132</f>
        <v>-36051.84</v>
      </c>
      <c r="D127" s="24">
        <f>'[1]CFC Cash Flow - Totals'!AM132</f>
        <v>-16673.8</v>
      </c>
      <c r="E127" s="24">
        <f>'[1]CFC Cash Flow - Totals'!AQ132</f>
        <v>0</v>
      </c>
      <c r="F127" s="24">
        <f>SUM(B127:E127)</f>
        <v>-52725.64</v>
      </c>
      <c r="H127" s="25"/>
      <c r="I127" s="24">
        <v>-52725.64</v>
      </c>
      <c r="J127" s="24">
        <f>SUM($B127:$D127)+E127</f>
        <v>-52725.64</v>
      </c>
      <c r="K127" s="24"/>
    </row>
    <row r="128" spans="1:11" ht="12.75">
      <c r="A128" s="23">
        <f>'[1]CFC Cash Flow - Totals'!AJ133</f>
        <v>46112</v>
      </c>
      <c r="B128" s="24">
        <f>'[1]CFC Cash Flow - Totals'!AW133</f>
        <v>0</v>
      </c>
      <c r="C128" s="24">
        <f>'[1]CFC Cash Flow - Totals'!AL133</f>
        <v>-36155.48</v>
      </c>
      <c r="D128" s="24">
        <f>'[1]CFC Cash Flow - Totals'!AM133</f>
        <v>-18312.02</v>
      </c>
      <c r="E128" s="24">
        <f>'[1]CFC Cash Flow - Totals'!AQ133</f>
        <v>0</v>
      </c>
      <c r="F128" s="24">
        <f>SUM(B128:E128)</f>
        <v>-54467.5</v>
      </c>
      <c r="H128" s="25"/>
      <c r="I128" s="24">
        <v>-54467.5</v>
      </c>
      <c r="J128" s="24">
        <f>SUM($B128:$D128)+E128</f>
        <v>-54467.5</v>
      </c>
      <c r="K128" s="24"/>
    </row>
    <row r="129" spans="1:11" ht="12.75">
      <c r="A129" s="23">
        <f>'[1]CFC Cash Flow - Totals'!AJ134</f>
        <v>46142</v>
      </c>
      <c r="B129" s="24">
        <f>'[1]CFC Cash Flow - Totals'!AW134</f>
        <v>0</v>
      </c>
      <c r="C129" s="24">
        <f>'[1]CFC Cash Flow - Totals'!AL134</f>
        <v>-36259.43</v>
      </c>
      <c r="D129" s="24">
        <f>'[1]CFC Cash Flow - Totals'!AM134</f>
        <v>-17627.45</v>
      </c>
      <c r="E129" s="24">
        <f>'[1]CFC Cash Flow - Totals'!AQ134</f>
        <v>0</v>
      </c>
      <c r="F129" s="24">
        <f>SUM(B129:E129)</f>
        <v>-53886.880000000005</v>
      </c>
      <c r="H129" s="25"/>
      <c r="I129" s="24">
        <v>-53886.880000000005</v>
      </c>
      <c r="J129" s="24">
        <f>SUM($B129:$D129)+E129</f>
        <v>-53886.880000000005</v>
      </c>
      <c r="K129" s="24"/>
    </row>
    <row r="130" spans="1:11" ht="12.75">
      <c r="A130" s="23">
        <f>'[1]CFC Cash Flow - Totals'!AJ135</f>
        <v>46173</v>
      </c>
      <c r="B130" s="24">
        <f>'[1]CFC Cash Flow - Totals'!AW135</f>
        <v>0</v>
      </c>
      <c r="C130" s="24">
        <f>'[1]CFC Cash Flow - Totals'!AL135</f>
        <v>-36363.68</v>
      </c>
      <c r="D130" s="24">
        <f>'[1]CFC Cash Flow - Totals'!AM135</f>
        <v>-18103.83</v>
      </c>
      <c r="E130" s="24">
        <f>'[1]CFC Cash Flow - Totals'!AQ135</f>
        <v>0</v>
      </c>
      <c r="F130" s="24">
        <f>SUM(B130:E130)</f>
        <v>-54467.51</v>
      </c>
      <c r="H130" s="25"/>
      <c r="I130" s="24">
        <v>-54467.51</v>
      </c>
      <c r="J130" s="24">
        <f>SUM($B130:$D130)+E130</f>
        <v>-54467.51</v>
      </c>
      <c r="K130" s="24"/>
    </row>
    <row r="131" spans="1:11" ht="12.75">
      <c r="A131" s="23">
        <f>'[1]CFC Cash Flow - Totals'!AJ136</f>
        <v>46203</v>
      </c>
      <c r="B131" s="24">
        <f>'[1]CFC Cash Flow - Totals'!AW136</f>
        <v>0</v>
      </c>
      <c r="C131" s="24">
        <f>'[1]CFC Cash Flow - Totals'!AL136</f>
        <v>-36407.07</v>
      </c>
      <c r="D131" s="24">
        <f>'[1]CFC Cash Flow - Totals'!AM136</f>
        <v>-17436.4</v>
      </c>
      <c r="E131" s="24">
        <f>'[1]CFC Cash Flow - Totals'!AQ136</f>
        <v>0</v>
      </c>
      <c r="F131" s="24">
        <f>SUM(B131:E131)</f>
        <v>-53843.47</v>
      </c>
      <c r="H131" s="25"/>
      <c r="I131" s="24">
        <v>-53843.47</v>
      </c>
      <c r="J131" s="24">
        <f>SUM($B131:$D131)+E131</f>
        <v>-53843.47</v>
      </c>
      <c r="K131" s="24"/>
    </row>
    <row r="132" spans="1:11" ht="12.75">
      <c r="A132" s="23">
        <f>'[1]CFC Cash Flow - Totals'!AJ137</f>
        <v>46234</v>
      </c>
      <c r="B132" s="24">
        <f>'[1]CFC Cash Flow - Totals'!AW137</f>
        <v>0</v>
      </c>
      <c r="C132" s="24">
        <f>'[1]CFC Cash Flow - Totals'!AL137</f>
        <v>-36513.25</v>
      </c>
      <c r="D132" s="24">
        <f>'[1]CFC Cash Flow - Totals'!AM137</f>
        <v>-17868.26</v>
      </c>
      <c r="E132" s="24">
        <f>'[1]CFC Cash Flow - Totals'!AQ137</f>
        <v>0</v>
      </c>
      <c r="F132" s="24">
        <f>SUM(B132:E132)</f>
        <v>-54381.509999999995</v>
      </c>
      <c r="H132" s="25"/>
      <c r="I132" s="24">
        <v>-54381.509999999995</v>
      </c>
      <c r="J132" s="24">
        <f>SUM($B132:$D132)+E132</f>
        <v>-54381.509999999995</v>
      </c>
      <c r="K132" s="24"/>
    </row>
    <row r="133" spans="1:11" ht="12.75">
      <c r="A133" s="23">
        <f>'[1]CFC Cash Flow - Totals'!AJ138</f>
        <v>46265</v>
      </c>
      <c r="B133" s="24">
        <f>'[1]CFC Cash Flow - Totals'!AW138</f>
        <v>0</v>
      </c>
      <c r="C133" s="24">
        <f>'[1]CFC Cash Flow - Totals'!AL138</f>
        <v>-36619.75</v>
      </c>
      <c r="D133" s="24">
        <f>'[1]CFC Cash Flow - Totals'!AM138</f>
        <v>-17761.76</v>
      </c>
      <c r="E133" s="24">
        <f>'[1]CFC Cash Flow - Totals'!AQ138</f>
        <v>10331.16</v>
      </c>
      <c r="F133" s="24">
        <f>SUM(B133:E133)</f>
        <v>-44050.34999999999</v>
      </c>
      <c r="H133" s="25"/>
      <c r="I133" s="24">
        <v>-54381.509999999995</v>
      </c>
      <c r="J133" s="24">
        <f>SUM($B133:$D133)+E133</f>
        <v>-44050.34999999999</v>
      </c>
      <c r="K133" s="24"/>
    </row>
    <row r="134" spans="1:11" ht="12.75">
      <c r="A134" s="23">
        <f>'[1]CFC Cash Flow - Totals'!AJ139</f>
        <v>46295</v>
      </c>
      <c r="B134" s="24">
        <f>'[1]CFC Cash Flow - Totals'!AW139</f>
        <v>0</v>
      </c>
      <c r="C134" s="24">
        <f>'[1]CFC Cash Flow - Totals'!AL139</f>
        <v>-36726.56</v>
      </c>
      <c r="D134" s="24">
        <f>'[1]CFC Cash Flow - Totals'!AM139</f>
        <v>-17116.91</v>
      </c>
      <c r="E134" s="24">
        <f>'[1]CFC Cash Flow - Totals'!AQ139</f>
        <v>0</v>
      </c>
      <c r="F134" s="24">
        <f>SUM(B134:E134)</f>
        <v>-53843.47</v>
      </c>
      <c r="H134" s="25"/>
      <c r="I134" s="24">
        <v>-53843.47</v>
      </c>
      <c r="J134" s="24">
        <f>SUM($B134:$D134)+E134</f>
        <v>-53843.47</v>
      </c>
      <c r="K134" s="24"/>
    </row>
    <row r="135" spans="1:11" ht="12.75">
      <c r="A135" s="23">
        <f>'[1]CFC Cash Flow - Totals'!AJ140</f>
        <v>46326</v>
      </c>
      <c r="B135" s="24">
        <f>'[1]CFC Cash Flow - Totals'!AW140</f>
        <v>0</v>
      </c>
      <c r="C135" s="24">
        <f>'[1]CFC Cash Flow - Totals'!AL140</f>
        <v>-36833.68</v>
      </c>
      <c r="D135" s="24">
        <f>'[1]CFC Cash Flow - Totals'!AM140</f>
        <v>-17547.84</v>
      </c>
      <c r="E135" s="24">
        <f>'[1]CFC Cash Flow - Totals'!AQ140</f>
        <v>0</v>
      </c>
      <c r="F135" s="24">
        <f>SUM(B135:E135)</f>
        <v>-54381.520000000004</v>
      </c>
      <c r="H135" s="25"/>
      <c r="I135" s="24">
        <v>-54381.520000000004</v>
      </c>
      <c r="J135" s="24">
        <f>SUM($B135:$D135)+E135</f>
        <v>-54381.520000000004</v>
      </c>
      <c r="K135" s="24"/>
    </row>
    <row r="136" spans="1:11" ht="12.75">
      <c r="A136" s="23">
        <f>'[1]CFC Cash Flow - Totals'!AJ141</f>
        <v>46356</v>
      </c>
      <c r="B136" s="24">
        <f>'[1]CFC Cash Flow - Totals'!AW141</f>
        <v>0</v>
      </c>
      <c r="C136" s="24">
        <f>'[1]CFC Cash Flow - Totals'!AL141</f>
        <v>-36941.11</v>
      </c>
      <c r="D136" s="24">
        <f>'[1]CFC Cash Flow - Totals'!AM141</f>
        <v>-16902.36</v>
      </c>
      <c r="E136" s="24">
        <f>'[1]CFC Cash Flow - Totals'!AQ141</f>
        <v>0</v>
      </c>
      <c r="F136" s="24">
        <f>SUM(B136:E136)</f>
        <v>-53843.47</v>
      </c>
      <c r="H136" s="25"/>
      <c r="I136" s="24">
        <v>-53843.47</v>
      </c>
      <c r="J136" s="24">
        <f>SUM($B136:$D136)+E136</f>
        <v>-53843.47</v>
      </c>
      <c r="K136" s="24"/>
    </row>
    <row r="137" spans="1:11" ht="12.75">
      <c r="A137" s="23">
        <f>'[1]CFC Cash Flow - Totals'!AJ142</f>
        <v>46387</v>
      </c>
      <c r="B137" s="24">
        <f>'[1]CFC Cash Flow - Totals'!AW142</f>
        <v>0</v>
      </c>
      <c r="C137" s="24">
        <f>'[1]CFC Cash Flow - Totals'!AL142</f>
        <v>-37048.85</v>
      </c>
      <c r="D137" s="24">
        <f>'[1]CFC Cash Flow - Totals'!AM142</f>
        <v>-17332.66</v>
      </c>
      <c r="E137" s="24">
        <f>'[1]CFC Cash Flow - Totals'!AQ142</f>
        <v>0</v>
      </c>
      <c r="F137" s="24">
        <f>SUM(B137:E137)</f>
        <v>-54381.509999999995</v>
      </c>
      <c r="H137" s="25"/>
      <c r="I137" s="24">
        <v>-54381.509999999995</v>
      </c>
      <c r="J137" s="24">
        <f>SUM($B137:$D137)+E137</f>
        <v>-54381.509999999995</v>
      </c>
      <c r="K137" s="24"/>
    </row>
    <row r="138" spans="1:11" ht="12.75">
      <c r="A138" s="23">
        <f>'[1]CFC Cash Flow - Totals'!AJ143</f>
        <v>46418</v>
      </c>
      <c r="B138" s="24">
        <f>'[1]CFC Cash Flow - Totals'!AW143</f>
        <v>0</v>
      </c>
      <c r="C138" s="24">
        <f>'[1]CFC Cash Flow - Totals'!AL143</f>
        <v>-37156.91</v>
      </c>
      <c r="D138" s="24">
        <f>'[1]CFC Cash Flow - Totals'!AM143</f>
        <v>-17224.6</v>
      </c>
      <c r="E138" s="24">
        <f>'[1]CFC Cash Flow - Totals'!AQ143</f>
        <v>0</v>
      </c>
      <c r="F138" s="24">
        <f>SUM(B138:E138)</f>
        <v>-54381.51</v>
      </c>
      <c r="H138" s="25"/>
      <c r="I138" s="24">
        <v>-54381.51</v>
      </c>
      <c r="J138" s="24">
        <f>SUM($B138:$D138)+E138</f>
        <v>-54381.51</v>
      </c>
      <c r="K138" s="24"/>
    </row>
    <row r="139" spans="1:11" ht="12.75">
      <c r="A139" s="23">
        <f>'[1]CFC Cash Flow - Totals'!AJ144</f>
        <v>46446</v>
      </c>
      <c r="B139" s="24">
        <f>'[1]CFC Cash Flow - Totals'!AW144</f>
        <v>0</v>
      </c>
      <c r="C139" s="24">
        <f>'[1]CFC Cash Flow - Totals'!AL144</f>
        <v>-37265.29</v>
      </c>
      <c r="D139" s="24">
        <f>'[1]CFC Cash Flow - Totals'!AM144</f>
        <v>-15502.07</v>
      </c>
      <c r="E139" s="24">
        <f>'[1]CFC Cash Flow - Totals'!AQ144</f>
        <v>0</v>
      </c>
      <c r="F139" s="24">
        <f>SUM(B139:E139)</f>
        <v>-52767.36</v>
      </c>
      <c r="H139" s="25"/>
      <c r="I139" s="24">
        <v>-52767.36</v>
      </c>
      <c r="J139" s="24">
        <f>SUM($B139:$D139)+E139</f>
        <v>-52767.36</v>
      </c>
      <c r="K139" s="24"/>
    </row>
    <row r="140" spans="1:11" ht="12.75">
      <c r="A140" s="23">
        <f>'[1]CFC Cash Flow - Totals'!AJ145</f>
        <v>46477</v>
      </c>
      <c r="B140" s="24">
        <f>'[1]CFC Cash Flow - Totals'!AW145</f>
        <v>0</v>
      </c>
      <c r="C140" s="24">
        <f>'[1]CFC Cash Flow - Totals'!AL145</f>
        <v>-37373.98</v>
      </c>
      <c r="D140" s="24">
        <f>'[1]CFC Cash Flow - Totals'!AM145</f>
        <v>-17007.54</v>
      </c>
      <c r="E140" s="24">
        <f>'[1]CFC Cash Flow - Totals'!AQ145</f>
        <v>0</v>
      </c>
      <c r="F140" s="24">
        <f>SUM(B140:E140)</f>
        <v>-54381.520000000004</v>
      </c>
      <c r="H140" s="25"/>
      <c r="I140" s="24">
        <v>-54381.520000000004</v>
      </c>
      <c r="J140" s="24">
        <f>SUM($B140:$D140)+E140</f>
        <v>-54381.520000000004</v>
      </c>
      <c r="K140" s="24"/>
    </row>
    <row r="141" spans="1:11" ht="12.75">
      <c r="A141" s="23">
        <f>'[1]CFC Cash Flow - Totals'!AJ146</f>
        <v>46507</v>
      </c>
      <c r="B141" s="24">
        <f>'[1]CFC Cash Flow - Totals'!AW146</f>
        <v>0</v>
      </c>
      <c r="C141" s="24">
        <f>'[1]CFC Cash Flow - Totals'!AL146</f>
        <v>-37482.99</v>
      </c>
      <c r="D141" s="24">
        <f>'[1]CFC Cash Flow - Totals'!AM146</f>
        <v>-16360.48</v>
      </c>
      <c r="E141" s="24">
        <f>'[1]CFC Cash Flow - Totals'!AQ146</f>
        <v>0</v>
      </c>
      <c r="F141" s="24">
        <f>SUM(B141:E141)</f>
        <v>-53843.47</v>
      </c>
      <c r="H141" s="25"/>
      <c r="I141" s="24">
        <v>-53843.47</v>
      </c>
      <c r="J141" s="24">
        <f>SUM($B141:$D141)+E141</f>
        <v>-53843.47</v>
      </c>
      <c r="K141" s="24"/>
    </row>
    <row r="142" spans="1:11" ht="12.75">
      <c r="A142" s="23">
        <f>'[1]CFC Cash Flow - Totals'!AJ147</f>
        <v>46538</v>
      </c>
      <c r="B142" s="24">
        <f>'[1]CFC Cash Flow - Totals'!AW147</f>
        <v>0</v>
      </c>
      <c r="C142" s="24">
        <f>'[1]CFC Cash Flow - Totals'!AL147</f>
        <v>-37592.31</v>
      </c>
      <c r="D142" s="24">
        <f>'[1]CFC Cash Flow - Totals'!AM147</f>
        <v>-16789.2</v>
      </c>
      <c r="E142" s="24">
        <f>'[1]CFC Cash Flow - Totals'!AQ147</f>
        <v>0</v>
      </c>
      <c r="F142" s="24">
        <f>SUM(B142:E142)</f>
        <v>-54381.509999999995</v>
      </c>
      <c r="H142" s="25"/>
      <c r="I142" s="24">
        <v>-54381.509999999995</v>
      </c>
      <c r="J142" s="24">
        <f>SUM($B142:$D142)+E142</f>
        <v>-54381.509999999995</v>
      </c>
      <c r="K142" s="24"/>
    </row>
    <row r="143" spans="1:11" ht="12.75">
      <c r="A143" s="23">
        <f>'[1]CFC Cash Flow - Totals'!AJ148</f>
        <v>46568</v>
      </c>
      <c r="B143" s="24">
        <f>'[1]CFC Cash Flow - Totals'!AW148</f>
        <v>0</v>
      </c>
      <c r="C143" s="24">
        <f>'[1]CFC Cash Flow - Totals'!AL148</f>
        <v>-37596.74</v>
      </c>
      <c r="D143" s="24">
        <f>'[1]CFC Cash Flow - Totals'!AM148</f>
        <v>-16159.83</v>
      </c>
      <c r="E143" s="24">
        <f>'[1]CFC Cash Flow - Totals'!AQ148</f>
        <v>0</v>
      </c>
      <c r="F143" s="24">
        <f>SUM(B143:E143)</f>
        <v>-53756.57</v>
      </c>
      <c r="H143" s="25"/>
      <c r="I143" s="24">
        <v>-53756.57</v>
      </c>
      <c r="J143" s="24">
        <f>SUM($B143:$D143)+E143</f>
        <v>-53756.57</v>
      </c>
      <c r="K143" s="24"/>
    </row>
    <row r="144" spans="1:11" ht="12.75">
      <c r="A144" s="23">
        <f>'[1]CFC Cash Flow - Totals'!AJ149</f>
        <v>46599</v>
      </c>
      <c r="B144" s="24">
        <f>'[1]CFC Cash Flow - Totals'!AW149</f>
        <v>0</v>
      </c>
      <c r="C144" s="24">
        <f>'[1]CFC Cash Flow - Totals'!AL149</f>
        <v>-37706.4</v>
      </c>
      <c r="D144" s="24">
        <f>'[1]CFC Cash Flow - Totals'!AM149</f>
        <v>-16544.25</v>
      </c>
      <c r="E144" s="24">
        <f>'[1]CFC Cash Flow - Totals'!AQ149</f>
        <v>0</v>
      </c>
      <c r="F144" s="24">
        <f>SUM(B144:E144)</f>
        <v>-54250.65</v>
      </c>
      <c r="H144" s="25"/>
      <c r="I144" s="24">
        <v>-54250.65</v>
      </c>
      <c r="J144" s="24">
        <f>SUM($B144:$D144)+E144</f>
        <v>-54250.65</v>
      </c>
      <c r="K144" s="24"/>
    </row>
    <row r="145" spans="1:11" ht="12.75">
      <c r="A145" s="23">
        <f>'[1]CFC Cash Flow - Totals'!AJ150</f>
        <v>46630</v>
      </c>
      <c r="B145" s="24">
        <f>'[1]CFC Cash Flow - Totals'!AW150</f>
        <v>0</v>
      </c>
      <c r="C145" s="24">
        <f>'[1]CFC Cash Flow - Totals'!AL150</f>
        <v>-37816.38</v>
      </c>
      <c r="D145" s="24">
        <f>'[1]CFC Cash Flow - Totals'!AM150</f>
        <v>-16434.28</v>
      </c>
      <c r="E145" s="24">
        <f>'[1]CFC Cash Flow - Totals'!AQ150</f>
        <v>9619.88</v>
      </c>
      <c r="F145" s="24">
        <f>SUM(B145:E145)</f>
        <v>-44630.78</v>
      </c>
      <c r="H145" s="25"/>
      <c r="I145" s="24">
        <v>-54250.659999999996</v>
      </c>
      <c r="J145" s="24">
        <f>SUM($B145:$D145)+E145</f>
        <v>-44630.78</v>
      </c>
      <c r="K145" s="24"/>
    </row>
    <row r="146" spans="1:11" ht="12.75">
      <c r="A146" s="23">
        <f>'[1]CFC Cash Flow - Totals'!AJ151</f>
        <v>46660</v>
      </c>
      <c r="B146" s="24">
        <f>'[1]CFC Cash Flow - Totals'!AW151</f>
        <v>0</v>
      </c>
      <c r="C146" s="24">
        <f>'[1]CFC Cash Flow - Totals'!AL151</f>
        <v>-37926.67</v>
      </c>
      <c r="D146" s="24">
        <f>'[1]CFC Cash Flow - Totals'!AM151</f>
        <v>-15829.9</v>
      </c>
      <c r="E146" s="24">
        <f>'[1]CFC Cash Flow - Totals'!AQ151</f>
        <v>0</v>
      </c>
      <c r="F146" s="24">
        <f>SUM(B146:E146)</f>
        <v>-53756.57</v>
      </c>
      <c r="H146" s="25"/>
      <c r="I146" s="24">
        <v>-53756.57</v>
      </c>
      <c r="J146" s="24">
        <f>SUM($B146:$D146)+E146</f>
        <v>-53756.57</v>
      </c>
      <c r="K146" s="24"/>
    </row>
    <row r="147" spans="1:11" ht="12.75">
      <c r="A147" s="23">
        <f>'[1]CFC Cash Flow - Totals'!AJ152</f>
        <v>46691</v>
      </c>
      <c r="B147" s="24">
        <f>'[1]CFC Cash Flow - Totals'!AW152</f>
        <v>0</v>
      </c>
      <c r="C147" s="24">
        <f>'[1]CFC Cash Flow - Totals'!AL152</f>
        <v>-38037.29</v>
      </c>
      <c r="D147" s="24">
        <f>'[1]CFC Cash Flow - Totals'!AM152</f>
        <v>-16213.36</v>
      </c>
      <c r="E147" s="24">
        <f>'[1]CFC Cash Flow - Totals'!AQ152</f>
        <v>0</v>
      </c>
      <c r="F147" s="24">
        <f>SUM(B147:E147)</f>
        <v>-54250.65</v>
      </c>
      <c r="H147" s="25"/>
      <c r="I147" s="24">
        <v>-54250.65</v>
      </c>
      <c r="J147" s="24">
        <f>SUM($B147:$D147)+E147</f>
        <v>-54250.65</v>
      </c>
      <c r="K147" s="24"/>
    </row>
    <row r="148" spans="1:11" ht="12.75">
      <c r="A148" s="23">
        <f>'[1]CFC Cash Flow - Totals'!AJ153</f>
        <v>46721</v>
      </c>
      <c r="B148" s="24">
        <f>'[1]CFC Cash Flow - Totals'!AW153</f>
        <v>0</v>
      </c>
      <c r="C148" s="24">
        <f>'[1]CFC Cash Flow - Totals'!AL153</f>
        <v>-38148.24</v>
      </c>
      <c r="D148" s="24">
        <f>'[1]CFC Cash Flow - Totals'!AM153</f>
        <v>-15608.34</v>
      </c>
      <c r="E148" s="24">
        <f>'[1]CFC Cash Flow - Totals'!AQ153</f>
        <v>0</v>
      </c>
      <c r="F148" s="24">
        <f>SUM(B148:E148)</f>
        <v>-53756.58</v>
      </c>
      <c r="H148" s="25"/>
      <c r="I148" s="24">
        <v>-53756.58</v>
      </c>
      <c r="J148" s="24">
        <f>SUM($B148:$D148)+E148</f>
        <v>-53756.58</v>
      </c>
      <c r="K148" s="24"/>
    </row>
    <row r="149" spans="1:11" ht="12.75">
      <c r="A149" s="23">
        <f>'[1]CFC Cash Flow - Totals'!AJ154</f>
        <v>46752</v>
      </c>
      <c r="B149" s="24">
        <f>'[1]CFC Cash Flow - Totals'!AW154</f>
        <v>0</v>
      </c>
      <c r="C149" s="24">
        <f>'[1]CFC Cash Flow - Totals'!AL154</f>
        <v>-38259.5</v>
      </c>
      <c r="D149" s="24">
        <f>'[1]CFC Cash Flow - Totals'!AM154</f>
        <v>-15991.15</v>
      </c>
      <c r="E149" s="24">
        <f>'[1]CFC Cash Flow - Totals'!AQ154</f>
        <v>0</v>
      </c>
      <c r="F149" s="24">
        <f>SUM(B149:E149)</f>
        <v>-54250.65</v>
      </c>
      <c r="H149" s="25"/>
      <c r="I149" s="24">
        <v>-54250.65</v>
      </c>
      <c r="J149" s="24">
        <f>SUM($B149:$D149)+E149</f>
        <v>-54250.65</v>
      </c>
      <c r="K149" s="24"/>
    </row>
    <row r="150" spans="1:11" ht="12.75">
      <c r="A150" s="23">
        <f>'[1]CFC Cash Flow - Totals'!AJ155</f>
        <v>46783</v>
      </c>
      <c r="B150" s="24">
        <f>'[1]CFC Cash Flow - Totals'!AW155</f>
        <v>0</v>
      </c>
      <c r="C150" s="24">
        <f>'[1]CFC Cash Flow - Totals'!AL155</f>
        <v>-38371.09</v>
      </c>
      <c r="D150" s="24">
        <f>'[1]CFC Cash Flow - Totals'!AM155</f>
        <v>-15879.56</v>
      </c>
      <c r="E150" s="24">
        <f>'[1]CFC Cash Flow - Totals'!AQ155</f>
        <v>0</v>
      </c>
      <c r="F150" s="24">
        <f>SUM(B150:E150)</f>
        <v>-54250.649999999994</v>
      </c>
      <c r="H150" s="25"/>
      <c r="I150" s="24">
        <v>-54250.649999999994</v>
      </c>
      <c r="J150" s="24">
        <f>SUM($B150:$D150)+E150</f>
        <v>-54250.649999999994</v>
      </c>
      <c r="K150" s="24"/>
    </row>
    <row r="151" spans="1:11" ht="12.75">
      <c r="A151" s="23">
        <f>'[1]CFC Cash Flow - Totals'!AJ156</f>
        <v>46812</v>
      </c>
      <c r="B151" s="24">
        <f>'[1]CFC Cash Flow - Totals'!AW156</f>
        <v>0</v>
      </c>
      <c r="C151" s="24">
        <f>'[1]CFC Cash Flow - Totals'!AL156</f>
        <v>-38483.01</v>
      </c>
      <c r="D151" s="24">
        <f>'[1]CFC Cash Flow - Totals'!AM156</f>
        <v>-14779.49</v>
      </c>
      <c r="E151" s="24">
        <f>'[1]CFC Cash Flow - Totals'!AQ156</f>
        <v>0</v>
      </c>
      <c r="F151" s="24">
        <f>SUM(B151:E151)</f>
        <v>-53262.5</v>
      </c>
      <c r="H151" s="25"/>
      <c r="I151" s="24">
        <v>-53262.5</v>
      </c>
      <c r="J151" s="24">
        <f>SUM($B151:$D151)+E151</f>
        <v>-53262.5</v>
      </c>
      <c r="K151" s="24"/>
    </row>
    <row r="152" spans="1:11" ht="12.75">
      <c r="A152" s="23">
        <f>'[1]CFC Cash Flow - Totals'!AJ157</f>
        <v>46843</v>
      </c>
      <c r="B152" s="24">
        <f>'[1]CFC Cash Flow - Totals'!AW157</f>
        <v>0</v>
      </c>
      <c r="C152" s="24">
        <f>'[1]CFC Cash Flow - Totals'!AL157</f>
        <v>-38595.25</v>
      </c>
      <c r="D152" s="24">
        <f>'[1]CFC Cash Flow - Totals'!AM157</f>
        <v>-15655.4</v>
      </c>
      <c r="E152" s="24">
        <f>'[1]CFC Cash Flow - Totals'!AQ157</f>
        <v>0</v>
      </c>
      <c r="F152" s="24">
        <f>SUM(B152:E152)</f>
        <v>-54250.65</v>
      </c>
      <c r="H152" s="25"/>
      <c r="I152" s="24">
        <v>-54250.65</v>
      </c>
      <c r="J152" s="24">
        <f>SUM($B152:$D152)+E152</f>
        <v>-54250.65</v>
      </c>
      <c r="K152" s="24"/>
    </row>
    <row r="153" spans="1:11" ht="12.75">
      <c r="A153" s="23">
        <f>'[1]CFC Cash Flow - Totals'!AJ158</f>
        <v>46873</v>
      </c>
      <c r="B153" s="24">
        <f>'[1]CFC Cash Flow - Totals'!AW158</f>
        <v>0</v>
      </c>
      <c r="C153" s="24">
        <f>'[1]CFC Cash Flow - Totals'!AL158</f>
        <v>-38707.82</v>
      </c>
      <c r="D153" s="24">
        <f>'[1]CFC Cash Flow - Totals'!AM158</f>
        <v>-15048.75</v>
      </c>
      <c r="E153" s="24">
        <f>'[1]CFC Cash Flow - Totals'!AQ158</f>
        <v>0</v>
      </c>
      <c r="F153" s="24">
        <f>SUM(B153:E153)</f>
        <v>-53756.57</v>
      </c>
      <c r="H153" s="25"/>
      <c r="I153" s="24">
        <v>-53756.57</v>
      </c>
      <c r="J153" s="24">
        <f>SUM($B153:$D153)+E153</f>
        <v>-53756.57</v>
      </c>
      <c r="K153" s="24"/>
    </row>
    <row r="154" spans="1:11" ht="12.75">
      <c r="A154" s="23">
        <f>'[1]CFC Cash Flow - Totals'!AJ159</f>
        <v>46904</v>
      </c>
      <c r="B154" s="24">
        <f>'[1]CFC Cash Flow - Totals'!AW159</f>
        <v>0</v>
      </c>
      <c r="C154" s="24">
        <f>'[1]CFC Cash Flow - Totals'!AL159</f>
        <v>-38820.72</v>
      </c>
      <c r="D154" s="24">
        <f>'[1]CFC Cash Flow - Totals'!AM159</f>
        <v>-15429.94</v>
      </c>
      <c r="E154" s="24">
        <f>'[1]CFC Cash Flow - Totals'!AQ159</f>
        <v>0</v>
      </c>
      <c r="F154" s="24">
        <f>SUM(B154:E154)</f>
        <v>-54250.66</v>
      </c>
      <c r="H154" s="25"/>
      <c r="I154" s="24">
        <v>-54250.66</v>
      </c>
      <c r="J154" s="24">
        <f>SUM($B154:$D154)+E154</f>
        <v>-54250.66</v>
      </c>
      <c r="K154" s="24"/>
    </row>
    <row r="155" spans="1:11" ht="12.75">
      <c r="A155" s="23">
        <f>'[1]CFC Cash Flow - Totals'!AJ160</f>
        <v>46934</v>
      </c>
      <c r="B155" s="24">
        <f>'[1]CFC Cash Flow - Totals'!AW160</f>
        <v>0</v>
      </c>
      <c r="C155" s="24">
        <f>'[1]CFC Cash Flow - Totals'!AL160</f>
        <v>-38908.19</v>
      </c>
      <c r="D155" s="24">
        <f>'[1]CFC Cash Flow - Totals'!AM160</f>
        <v>-14841.86</v>
      </c>
      <c r="E155" s="24">
        <f>'[1]CFC Cash Flow - Totals'!AQ160</f>
        <v>0</v>
      </c>
      <c r="F155" s="24">
        <f>SUM(B155:E155)</f>
        <v>-53750.05</v>
      </c>
      <c r="H155" s="25"/>
      <c r="I155" s="24">
        <v>-53750.05</v>
      </c>
      <c r="J155" s="24">
        <f>SUM($B155:$D155)+E155</f>
        <v>-53750.05</v>
      </c>
      <c r="K155" s="24"/>
    </row>
    <row r="156" spans="1:11" ht="12.75">
      <c r="A156" s="23">
        <f>'[1]CFC Cash Flow - Totals'!AJ161</f>
        <v>46965</v>
      </c>
      <c r="B156" s="24">
        <f>'[1]CFC Cash Flow - Totals'!AW161</f>
        <v>0</v>
      </c>
      <c r="C156" s="24">
        <f>'[1]CFC Cash Flow - Totals'!AL161</f>
        <v>-39023.29</v>
      </c>
      <c r="D156" s="24">
        <f>'[1]CFC Cash Flow - Totals'!AM161</f>
        <v>-15174.68</v>
      </c>
      <c r="E156" s="24">
        <f>'[1]CFC Cash Flow - Totals'!AQ161</f>
        <v>0</v>
      </c>
      <c r="F156" s="24">
        <f>SUM(B156:E156)</f>
        <v>-54197.97</v>
      </c>
      <c r="H156" s="25"/>
      <c r="I156" s="24">
        <v>-54197.97</v>
      </c>
      <c r="J156" s="24">
        <f>SUM($B156:$D156)+E156</f>
        <v>-54197.97</v>
      </c>
      <c r="K156" s="24"/>
    </row>
    <row r="157" spans="1:11" ht="12.75">
      <c r="A157" s="23">
        <f>'[1]CFC Cash Flow - Totals'!AJ162</f>
        <v>46996</v>
      </c>
      <c r="B157" s="24">
        <f>'[1]CFC Cash Flow - Totals'!AW162</f>
        <v>0</v>
      </c>
      <c r="C157" s="24">
        <f>'[1]CFC Cash Flow - Totals'!AL162</f>
        <v>-39138.74</v>
      </c>
      <c r="D157" s="24">
        <f>'[1]CFC Cash Flow - Totals'!AM162</f>
        <v>-15059.24</v>
      </c>
      <c r="E157" s="24">
        <f>'[1]CFC Cash Flow - Totals'!AQ162</f>
        <v>8879.31</v>
      </c>
      <c r="F157" s="24">
        <f>SUM(B157:E157)</f>
        <v>-45318.67</v>
      </c>
      <c r="H157" s="25"/>
      <c r="I157" s="24">
        <v>-54197.979999999996</v>
      </c>
      <c r="J157" s="24">
        <f>SUM($B157:$D157)+E157</f>
        <v>-45318.67</v>
      </c>
      <c r="K157" s="24"/>
    </row>
    <row r="158" spans="1:11" ht="12.75">
      <c r="A158" s="23">
        <f>'[1]CFC Cash Flow - Totals'!AJ163</f>
        <v>47026</v>
      </c>
      <c r="B158" s="24">
        <f>'[1]CFC Cash Flow - Totals'!AW163</f>
        <v>0</v>
      </c>
      <c r="C158" s="24">
        <f>'[1]CFC Cash Flow - Totals'!AL163</f>
        <v>-39254.52</v>
      </c>
      <c r="D158" s="24">
        <f>'[1]CFC Cash Flow - Totals'!AM163</f>
        <v>-14495.53</v>
      </c>
      <c r="E158" s="24">
        <f>'[1]CFC Cash Flow - Totals'!AQ163</f>
        <v>0</v>
      </c>
      <c r="F158" s="24">
        <f>SUM(B158:E158)</f>
        <v>-53750.049999999996</v>
      </c>
      <c r="H158" s="25"/>
      <c r="I158" s="24">
        <v>-53750.049999999996</v>
      </c>
      <c r="J158" s="24">
        <f>SUM($B158:$D158)+E158</f>
        <v>-53750.049999999996</v>
      </c>
      <c r="K158" s="24"/>
    </row>
    <row r="159" spans="1:11" ht="12.75">
      <c r="A159" s="23">
        <f>'[1]CFC Cash Flow - Totals'!AJ164</f>
        <v>47057</v>
      </c>
      <c r="B159" s="24">
        <f>'[1]CFC Cash Flow - Totals'!AW164</f>
        <v>0</v>
      </c>
      <c r="C159" s="24">
        <f>'[1]CFC Cash Flow - Totals'!AL164</f>
        <v>-39370.65</v>
      </c>
      <c r="D159" s="24">
        <f>'[1]CFC Cash Flow - Totals'!AM164</f>
        <v>-14827.33</v>
      </c>
      <c r="E159" s="24">
        <f>'[1]CFC Cash Flow - Totals'!AQ164</f>
        <v>0</v>
      </c>
      <c r="F159" s="24">
        <f>SUM(B159:E159)</f>
        <v>-54197.98</v>
      </c>
      <c r="H159" s="25"/>
      <c r="I159" s="24">
        <v>-54197.98</v>
      </c>
      <c r="J159" s="24">
        <f>SUM($B159:$D159)+E159</f>
        <v>-54197.98</v>
      </c>
      <c r="K159" s="24"/>
    </row>
    <row r="160" spans="1:11" ht="12.75">
      <c r="A160" s="23">
        <f>'[1]CFC Cash Flow - Totals'!AJ165</f>
        <v>47087</v>
      </c>
      <c r="B160" s="24">
        <f>'[1]CFC Cash Flow - Totals'!AW165</f>
        <v>0</v>
      </c>
      <c r="C160" s="24">
        <f>'[1]CFC Cash Flow - Totals'!AL165</f>
        <v>-39487.12</v>
      </c>
      <c r="D160" s="24">
        <f>'[1]CFC Cash Flow - Totals'!AM165</f>
        <v>-14262.93</v>
      </c>
      <c r="E160" s="24">
        <f>'[1]CFC Cash Flow - Totals'!AQ165</f>
        <v>0</v>
      </c>
      <c r="F160" s="24">
        <f>SUM(B160:E160)</f>
        <v>-53750.05</v>
      </c>
      <c r="H160" s="25"/>
      <c r="I160" s="24">
        <v>-53750.05</v>
      </c>
      <c r="J160" s="24">
        <f>SUM($B160:$D160)+E160</f>
        <v>-53750.05</v>
      </c>
      <c r="K160" s="24"/>
    </row>
    <row r="161" spans="1:11" ht="12.75">
      <c r="A161" s="23">
        <f>'[1]CFC Cash Flow - Totals'!AJ166</f>
        <v>47118</v>
      </c>
      <c r="B161" s="24">
        <f>'[1]CFC Cash Flow - Totals'!AW166</f>
        <v>0</v>
      </c>
      <c r="C161" s="24">
        <f>'[1]CFC Cash Flow - Totals'!AL166</f>
        <v>-39603.94</v>
      </c>
      <c r="D161" s="24">
        <f>'[1]CFC Cash Flow - Totals'!AM166</f>
        <v>-14594.04</v>
      </c>
      <c r="E161" s="24">
        <f>'[1]CFC Cash Flow - Totals'!AQ166</f>
        <v>0</v>
      </c>
      <c r="F161" s="24">
        <f>SUM(B161:E161)</f>
        <v>-54197.98</v>
      </c>
      <c r="H161" s="25"/>
      <c r="I161" s="24">
        <v>-54197.98</v>
      </c>
      <c r="J161" s="24">
        <f>SUM($B161:$D161)+E161</f>
        <v>-54197.98</v>
      </c>
      <c r="K161" s="24"/>
    </row>
    <row r="162" spans="1:11" ht="12.75">
      <c r="A162" s="23">
        <f>'[1]CFC Cash Flow - Totals'!AJ167</f>
        <v>47149</v>
      </c>
      <c r="B162" s="24">
        <f>'[1]CFC Cash Flow - Totals'!AW167</f>
        <v>0</v>
      </c>
      <c r="C162" s="24">
        <f>'[1]CFC Cash Flow - Totals'!AL167</f>
        <v>-39721.1</v>
      </c>
      <c r="D162" s="24">
        <f>'[1]CFC Cash Flow - Totals'!AM167</f>
        <v>-14476.88</v>
      </c>
      <c r="E162" s="24">
        <f>'[1]CFC Cash Flow - Totals'!AQ167</f>
        <v>0</v>
      </c>
      <c r="F162" s="24">
        <f>SUM(B162:E162)</f>
        <v>-54197.979999999996</v>
      </c>
      <c r="H162" s="25"/>
      <c r="I162" s="24">
        <v>-54197.979999999996</v>
      </c>
      <c r="J162" s="24">
        <f>SUM($B162:$D162)+E162</f>
        <v>-54197.979999999996</v>
      </c>
      <c r="K162" s="24"/>
    </row>
    <row r="163" spans="1:11" ht="12.75">
      <c r="A163" s="23">
        <f>'[1]CFC Cash Flow - Totals'!AJ168</f>
        <v>47177</v>
      </c>
      <c r="B163" s="24">
        <f>'[1]CFC Cash Flow - Totals'!AW168</f>
        <v>0</v>
      </c>
      <c r="C163" s="24">
        <f>'[1]CFC Cash Flow - Totals'!AL168</f>
        <v>-39838.61</v>
      </c>
      <c r="D163" s="24">
        <f>'[1]CFC Cash Flow - Totals'!AM168</f>
        <v>-13015.57</v>
      </c>
      <c r="E163" s="24">
        <f>'[1]CFC Cash Flow - Totals'!AQ168</f>
        <v>0</v>
      </c>
      <c r="F163" s="24">
        <f>SUM(B163:E163)</f>
        <v>-52854.18</v>
      </c>
      <c r="H163" s="25"/>
      <c r="I163" s="24">
        <v>-52854.18</v>
      </c>
      <c r="J163" s="24">
        <f>SUM($B163:$D163)+E163</f>
        <v>-52854.18</v>
      </c>
      <c r="K163" s="24"/>
    </row>
    <row r="164" spans="1:11" ht="12.75">
      <c r="A164" s="23">
        <f>'[1]CFC Cash Flow - Totals'!AJ169</f>
        <v>47208</v>
      </c>
      <c r="B164" s="24">
        <f>'[1]CFC Cash Flow - Totals'!AW169</f>
        <v>0</v>
      </c>
      <c r="C164" s="24">
        <f>'[1]CFC Cash Flow - Totals'!AL169</f>
        <v>-39956.47</v>
      </c>
      <c r="D164" s="24">
        <f>'[1]CFC Cash Flow - Totals'!AM169</f>
        <v>-14241.51</v>
      </c>
      <c r="E164" s="24">
        <f>'[1]CFC Cash Flow - Totals'!AQ169</f>
        <v>0</v>
      </c>
      <c r="F164" s="24">
        <f>SUM(B164:E164)</f>
        <v>-54197.98</v>
      </c>
      <c r="H164" s="25"/>
      <c r="I164" s="24">
        <v>-54197.98</v>
      </c>
      <c r="J164" s="24">
        <f>SUM($B164:$D164)+E164</f>
        <v>-54197.98</v>
      </c>
      <c r="K164" s="24"/>
    </row>
    <row r="165" spans="1:11" ht="12.75">
      <c r="A165" s="23">
        <f>'[1]CFC Cash Flow - Totals'!AJ170</f>
        <v>47238</v>
      </c>
      <c r="B165" s="24">
        <f>'[1]CFC Cash Flow - Totals'!AW170</f>
        <v>0</v>
      </c>
      <c r="C165" s="24">
        <f>'[1]CFC Cash Flow - Totals'!AL170</f>
        <v>-40074.67</v>
      </c>
      <c r="D165" s="24">
        <f>'[1]CFC Cash Flow - Totals'!AM170</f>
        <v>-13675.38</v>
      </c>
      <c r="E165" s="24">
        <f>'[1]CFC Cash Flow - Totals'!AQ170</f>
        <v>0</v>
      </c>
      <c r="F165" s="24">
        <f>SUM(B165:E165)</f>
        <v>-53750.049999999996</v>
      </c>
      <c r="H165" s="25"/>
      <c r="I165" s="24">
        <v>-53750.049999999996</v>
      </c>
      <c r="J165" s="24">
        <f>SUM($B165:$D165)+E165</f>
        <v>-53750.049999999996</v>
      </c>
      <c r="K165" s="24"/>
    </row>
    <row r="166" spans="1:11" ht="12.75">
      <c r="A166" s="23">
        <f>'[1]CFC Cash Flow - Totals'!AJ171</f>
        <v>47269</v>
      </c>
      <c r="B166" s="24">
        <f>'[1]CFC Cash Flow - Totals'!AW171</f>
        <v>0</v>
      </c>
      <c r="C166" s="24">
        <f>'[1]CFC Cash Flow - Totals'!AL171</f>
        <v>-40193.22</v>
      </c>
      <c r="D166" s="24">
        <f>'[1]CFC Cash Flow - Totals'!AM171</f>
        <v>-14004.76</v>
      </c>
      <c r="E166" s="24">
        <f>'[1]CFC Cash Flow - Totals'!AQ171</f>
        <v>0</v>
      </c>
      <c r="F166" s="24">
        <f>SUM(B166:E166)</f>
        <v>-54197.98</v>
      </c>
      <c r="H166" s="25"/>
      <c r="I166" s="24">
        <v>-54197.98</v>
      </c>
      <c r="J166" s="24">
        <f>SUM($B166:$D166)+E166</f>
        <v>-54197.98</v>
      </c>
      <c r="K166" s="24"/>
    </row>
    <row r="167" spans="1:11" ht="12.75">
      <c r="A167" s="23">
        <f>'[1]CFC Cash Flow - Totals'!AJ172</f>
        <v>47299</v>
      </c>
      <c r="B167" s="24">
        <f>'[1]CFC Cash Flow - Totals'!AW172</f>
        <v>0</v>
      </c>
      <c r="C167" s="24">
        <f>'[1]CFC Cash Flow - Totals'!AL172</f>
        <v>-40241.89</v>
      </c>
      <c r="D167" s="24">
        <f>'[1]CFC Cash Flow - Totals'!AM172</f>
        <v>-13457.81</v>
      </c>
      <c r="E167" s="24">
        <f>'[1]CFC Cash Flow - Totals'!AQ172</f>
        <v>0</v>
      </c>
      <c r="F167" s="24">
        <f>SUM(B167:E167)</f>
        <v>-53699.7</v>
      </c>
      <c r="H167" s="25"/>
      <c r="I167" s="24">
        <v>-53699.7</v>
      </c>
      <c r="J167" s="24">
        <f>SUM($B167:$D167)+E167</f>
        <v>-53699.7</v>
      </c>
      <c r="K167" s="24"/>
    </row>
    <row r="168" spans="1:11" ht="12.75">
      <c r="A168" s="23">
        <f>'[1]CFC Cash Flow - Totals'!AJ173</f>
        <v>47330</v>
      </c>
      <c r="B168" s="24">
        <f>'[1]CFC Cash Flow - Totals'!AW173</f>
        <v>0</v>
      </c>
      <c r="C168" s="24">
        <f>'[1]CFC Cash Flow - Totals'!AL173</f>
        <v>-40360.94</v>
      </c>
      <c r="D168" s="24">
        <f>'[1]CFC Cash Flow - Totals'!AM173</f>
        <v>-13738.95</v>
      </c>
      <c r="E168" s="24">
        <f>'[1]CFC Cash Flow - Totals'!AQ173</f>
        <v>0</v>
      </c>
      <c r="F168" s="24">
        <f>SUM(B168:E168)</f>
        <v>-54099.89</v>
      </c>
      <c r="H168" s="25"/>
      <c r="I168" s="24">
        <v>-54099.89</v>
      </c>
      <c r="J168" s="24">
        <f>SUM($B168:$D168)+E168</f>
        <v>-54099.89</v>
      </c>
      <c r="K168" s="24"/>
    </row>
    <row r="169" spans="1:11" ht="12.75">
      <c r="A169" s="23">
        <f>'[1]CFC Cash Flow - Totals'!AJ174</f>
        <v>47361</v>
      </c>
      <c r="B169" s="24">
        <f>'[1]CFC Cash Flow - Totals'!AW174</f>
        <v>0</v>
      </c>
      <c r="C169" s="24">
        <f>'[1]CFC Cash Flow - Totals'!AL174</f>
        <v>-40480.34</v>
      </c>
      <c r="D169" s="24">
        <f>'[1]CFC Cash Flow - Totals'!AM174</f>
        <v>-13619.55</v>
      </c>
      <c r="E169" s="24">
        <f>'[1]CFC Cash Flow - Totals'!AQ174</f>
        <v>8108.66</v>
      </c>
      <c r="F169" s="24">
        <f>SUM(B169:E169)</f>
        <v>-45991.229999999996</v>
      </c>
      <c r="H169" s="25"/>
      <c r="I169" s="24">
        <v>-54099.89</v>
      </c>
      <c r="J169" s="24">
        <f>SUM($B169:$D169)+E169</f>
        <v>-45991.229999999996</v>
      </c>
      <c r="K169" s="24"/>
    </row>
    <row r="170" spans="1:11" ht="12.75">
      <c r="A170" s="23">
        <f>'[1]CFC Cash Flow - Totals'!AJ175</f>
        <v>47391</v>
      </c>
      <c r="B170" s="24">
        <f>'[1]CFC Cash Flow - Totals'!AW175</f>
        <v>0</v>
      </c>
      <c r="C170" s="24">
        <f>'[1]CFC Cash Flow - Totals'!AL175</f>
        <v>-40600.09</v>
      </c>
      <c r="D170" s="24">
        <f>'[1]CFC Cash Flow - Totals'!AM175</f>
        <v>-13099.61</v>
      </c>
      <c r="E170" s="24">
        <f>'[1]CFC Cash Flow - Totals'!AQ175</f>
        <v>0</v>
      </c>
      <c r="F170" s="24">
        <f>SUM(B170:E170)</f>
        <v>-53699.7</v>
      </c>
      <c r="H170" s="25"/>
      <c r="I170" s="24">
        <v>-53699.7</v>
      </c>
      <c r="J170" s="24">
        <f>SUM($B170:$D170)+E170</f>
        <v>-53699.7</v>
      </c>
      <c r="K170" s="24"/>
    </row>
    <row r="171" spans="1:11" ht="12.75">
      <c r="A171" s="23">
        <f>'[1]CFC Cash Flow - Totals'!AJ176</f>
        <v>47422</v>
      </c>
      <c r="B171" s="24">
        <f>'[1]CFC Cash Flow - Totals'!AW176</f>
        <v>0</v>
      </c>
      <c r="C171" s="24">
        <f>'[1]CFC Cash Flow - Totals'!AL176</f>
        <v>-40720.2</v>
      </c>
      <c r="D171" s="24">
        <f>'[1]CFC Cash Flow - Totals'!AM176</f>
        <v>-13379.69</v>
      </c>
      <c r="E171" s="24">
        <f>'[1]CFC Cash Flow - Totals'!AQ176</f>
        <v>0</v>
      </c>
      <c r="F171" s="24">
        <f>SUM(B171:E171)</f>
        <v>-54099.89</v>
      </c>
      <c r="H171" s="25"/>
      <c r="I171" s="24">
        <v>-54099.89</v>
      </c>
      <c r="J171" s="24">
        <f>SUM($B171:$D171)+E171</f>
        <v>-54099.89</v>
      </c>
      <c r="K171" s="24"/>
    </row>
    <row r="172" spans="1:11" ht="12.75">
      <c r="A172" s="23">
        <f>'[1]CFC Cash Flow - Totals'!AJ177</f>
        <v>47452</v>
      </c>
      <c r="B172" s="24">
        <f>'[1]CFC Cash Flow - Totals'!AW177</f>
        <v>0</v>
      </c>
      <c r="C172" s="24">
        <f>'[1]CFC Cash Flow - Totals'!AL177</f>
        <v>-40840.66</v>
      </c>
      <c r="D172" s="24">
        <f>'[1]CFC Cash Flow - Totals'!AM177</f>
        <v>-12859.04</v>
      </c>
      <c r="E172" s="24">
        <f>'[1]CFC Cash Flow - Totals'!AQ177</f>
        <v>0</v>
      </c>
      <c r="F172" s="24">
        <f>SUM(B172:E172)</f>
        <v>-53699.700000000004</v>
      </c>
      <c r="H172" s="25"/>
      <c r="I172" s="24">
        <v>-53699.700000000004</v>
      </c>
      <c r="J172" s="24">
        <f>SUM($B172:$D172)+E172</f>
        <v>-53699.700000000004</v>
      </c>
      <c r="K172" s="24"/>
    </row>
    <row r="173" spans="1:11" ht="12.75">
      <c r="A173" s="23">
        <f>'[1]CFC Cash Flow - Totals'!AJ178</f>
        <v>47483</v>
      </c>
      <c r="B173" s="24">
        <f>'[1]CFC Cash Flow - Totals'!AW178</f>
        <v>0</v>
      </c>
      <c r="C173" s="24">
        <f>'[1]CFC Cash Flow - Totals'!AL178</f>
        <v>-40961.48</v>
      </c>
      <c r="D173" s="24">
        <f>'[1]CFC Cash Flow - Totals'!AM178</f>
        <v>-13138.4</v>
      </c>
      <c r="E173" s="24">
        <f>'[1]CFC Cash Flow - Totals'!AQ178</f>
        <v>0</v>
      </c>
      <c r="F173" s="24">
        <f>SUM(B173:E173)</f>
        <v>-54099.880000000005</v>
      </c>
      <c r="H173" s="25"/>
      <c r="I173" s="24">
        <v>-54099.880000000005</v>
      </c>
      <c r="J173" s="24">
        <f>SUM($B173:$D173)+E173</f>
        <v>-54099.880000000005</v>
      </c>
      <c r="K173" s="24"/>
    </row>
    <row r="174" spans="1:11" ht="12.75">
      <c r="A174" s="23">
        <f>'[1]CFC Cash Flow - Totals'!AJ179</f>
        <v>47514</v>
      </c>
      <c r="B174" s="24">
        <f>'[1]CFC Cash Flow - Totals'!AW179</f>
        <v>0</v>
      </c>
      <c r="C174" s="24">
        <f>'[1]CFC Cash Flow - Totals'!AL179</f>
        <v>-41082.66</v>
      </c>
      <c r="D174" s="24">
        <f>'[1]CFC Cash Flow - Totals'!AM179</f>
        <v>-13017.23</v>
      </c>
      <c r="E174" s="24">
        <f>'[1]CFC Cash Flow - Totals'!AQ179</f>
        <v>0</v>
      </c>
      <c r="F174" s="24">
        <f>SUM(B174:E174)</f>
        <v>-54099.89</v>
      </c>
      <c r="H174" s="25"/>
      <c r="I174" s="24">
        <v>-54099.89</v>
      </c>
      <c r="J174" s="24">
        <f>SUM($B174:$D174)+E174</f>
        <v>-54099.89</v>
      </c>
      <c r="K174" s="24"/>
    </row>
    <row r="175" spans="1:11" ht="12.75">
      <c r="A175" s="23">
        <f>'[1]CFC Cash Flow - Totals'!AJ180</f>
        <v>47542</v>
      </c>
      <c r="B175" s="24">
        <f>'[1]CFC Cash Flow - Totals'!AW180</f>
        <v>0</v>
      </c>
      <c r="C175" s="24">
        <f>'[1]CFC Cash Flow - Totals'!AL180</f>
        <v>-41204.2</v>
      </c>
      <c r="D175" s="24">
        <f>'[1]CFC Cash Flow - Totals'!AM180</f>
        <v>-11695.11</v>
      </c>
      <c r="E175" s="24">
        <f>'[1]CFC Cash Flow - Totals'!AQ180</f>
        <v>0</v>
      </c>
      <c r="F175" s="24">
        <f>SUM(B175:E175)</f>
        <v>-52899.31</v>
      </c>
      <c r="H175" s="25"/>
      <c r="I175" s="24">
        <v>-52899.31</v>
      </c>
      <c r="J175" s="24">
        <f>SUM($B175:$D175)+E175</f>
        <v>-52899.31</v>
      </c>
      <c r="K175" s="24"/>
    </row>
    <row r="176" spans="1:11" ht="12.75">
      <c r="A176" s="23">
        <f>'[1]CFC Cash Flow - Totals'!AJ181</f>
        <v>47573</v>
      </c>
      <c r="B176" s="24">
        <f>'[1]CFC Cash Flow - Totals'!AW181</f>
        <v>0</v>
      </c>
      <c r="C176" s="24">
        <f>'[1]CFC Cash Flow - Totals'!AL181</f>
        <v>-41326.09</v>
      </c>
      <c r="D176" s="24">
        <f>'[1]CFC Cash Flow - Totals'!AM181</f>
        <v>-12773.8</v>
      </c>
      <c r="E176" s="24">
        <f>'[1]CFC Cash Flow - Totals'!AQ181</f>
        <v>0</v>
      </c>
      <c r="F176" s="24">
        <f>SUM(B176:E176)</f>
        <v>-54099.89</v>
      </c>
      <c r="H176" s="25"/>
      <c r="I176" s="24">
        <v>-54099.89</v>
      </c>
      <c r="J176" s="24">
        <f>SUM($B176:$D176)+E176</f>
        <v>-54099.89</v>
      </c>
      <c r="K176" s="24"/>
    </row>
    <row r="177" spans="1:11" ht="12.75">
      <c r="A177" s="23">
        <f>'[1]CFC Cash Flow - Totals'!AJ182</f>
        <v>47603</v>
      </c>
      <c r="B177" s="24">
        <f>'[1]CFC Cash Flow - Totals'!AW182</f>
        <v>0</v>
      </c>
      <c r="C177" s="24">
        <f>'[1]CFC Cash Flow - Totals'!AL182</f>
        <v>-41448.35</v>
      </c>
      <c r="D177" s="24">
        <f>'[1]CFC Cash Flow - Totals'!AM182</f>
        <v>-12251.35</v>
      </c>
      <c r="E177" s="24">
        <f>'[1]CFC Cash Flow - Totals'!AQ182</f>
        <v>0</v>
      </c>
      <c r="F177" s="24">
        <f>SUM(B177:E177)</f>
        <v>-53699.7</v>
      </c>
      <c r="H177" s="25"/>
      <c r="I177" s="24">
        <v>-53699.7</v>
      </c>
      <c r="J177" s="24">
        <f>SUM($B177:$D177)+E177</f>
        <v>-53699.7</v>
      </c>
      <c r="K177" s="24"/>
    </row>
    <row r="178" spans="1:11" ht="12.75">
      <c r="A178" s="23">
        <f>'[1]CFC Cash Flow - Totals'!AJ183</f>
        <v>47634</v>
      </c>
      <c r="B178" s="24">
        <f>'[1]CFC Cash Flow - Totals'!AW183</f>
        <v>0</v>
      </c>
      <c r="C178" s="24">
        <f>'[1]CFC Cash Flow - Totals'!AL183</f>
        <v>-41570.97</v>
      </c>
      <c r="D178" s="24">
        <f>'[1]CFC Cash Flow - Totals'!AM183</f>
        <v>-12528.92</v>
      </c>
      <c r="E178" s="24">
        <f>'[1]CFC Cash Flow - Totals'!AQ183</f>
        <v>0</v>
      </c>
      <c r="F178" s="24">
        <f>SUM(B178:E178)</f>
        <v>-54099.89</v>
      </c>
      <c r="H178" s="25"/>
      <c r="I178" s="24">
        <v>-54099.89</v>
      </c>
      <c r="J178" s="24">
        <f>SUM($B178:$D178)+E178</f>
        <v>-54099.89</v>
      </c>
      <c r="K178" s="24"/>
    </row>
    <row r="179" spans="1:11" ht="12.75">
      <c r="A179" s="23">
        <f>'[1]CFC Cash Flow - Totals'!AJ184</f>
        <v>47664</v>
      </c>
      <c r="B179" s="24">
        <f>'[1]CFC Cash Flow - Totals'!AW184</f>
        <v>0</v>
      </c>
      <c r="C179" s="24">
        <f>'[1]CFC Cash Flow - Totals'!AL184</f>
        <v>-41620.33</v>
      </c>
      <c r="D179" s="24">
        <f>'[1]CFC Cash Flow - Totals'!AM184</f>
        <v>-12026.61</v>
      </c>
      <c r="E179" s="24">
        <f>'[1]CFC Cash Flow - Totals'!AQ184</f>
        <v>0</v>
      </c>
      <c r="F179" s="24">
        <f>SUM(B179:E179)</f>
        <v>-53646.94</v>
      </c>
      <c r="H179" s="25"/>
      <c r="I179" s="24">
        <v>-53646.94</v>
      </c>
      <c r="J179" s="24">
        <f>SUM($B179:$D179)+E179</f>
        <v>-53646.94</v>
      </c>
      <c r="K179" s="24"/>
    </row>
    <row r="180" spans="1:11" ht="12.75">
      <c r="A180" s="23">
        <f>'[1]CFC Cash Flow - Totals'!AJ185</f>
        <v>47695</v>
      </c>
      <c r="B180" s="24">
        <f>'[1]CFC Cash Flow - Totals'!AW185</f>
        <v>0</v>
      </c>
      <c r="C180" s="24">
        <f>'[1]CFC Cash Flow - Totals'!AL185</f>
        <v>-41745.2</v>
      </c>
      <c r="D180" s="24">
        <f>'[1]CFC Cash Flow - Totals'!AM185</f>
        <v>-12251.86</v>
      </c>
      <c r="E180" s="24">
        <f>'[1]CFC Cash Flow - Totals'!AQ185</f>
        <v>0</v>
      </c>
      <c r="F180" s="24">
        <f>SUM(B180:E180)</f>
        <v>-53997.06</v>
      </c>
      <c r="H180" s="25"/>
      <c r="I180" s="24">
        <v>-53997.06</v>
      </c>
      <c r="J180" s="24">
        <f>SUM($B180:$D180)+E180</f>
        <v>-53997.06</v>
      </c>
      <c r="K180" s="24"/>
    </row>
    <row r="181" spans="1:11" ht="12.75">
      <c r="A181" s="23">
        <f>'[1]CFC Cash Flow - Totals'!AJ186</f>
        <v>47726</v>
      </c>
      <c r="B181" s="24">
        <f>'[1]CFC Cash Flow - Totals'!AW186</f>
        <v>0</v>
      </c>
      <c r="C181" s="24">
        <f>'[1]CFC Cash Flow - Totals'!AL186</f>
        <v>-41870.43</v>
      </c>
      <c r="D181" s="24">
        <f>'[1]CFC Cash Flow - Totals'!AM186</f>
        <v>-12126.63</v>
      </c>
      <c r="E181" s="24">
        <f>'[1]CFC Cash Flow - Totals'!AQ186</f>
        <v>7305.15</v>
      </c>
      <c r="F181" s="24">
        <f>SUM(B181:E181)</f>
        <v>-46691.909999999996</v>
      </c>
      <c r="H181" s="25"/>
      <c r="I181" s="24">
        <v>-53997.06</v>
      </c>
      <c r="J181" s="24">
        <f>SUM($B181:$D181)+E181</f>
        <v>-46691.909999999996</v>
      </c>
      <c r="K181" s="24"/>
    </row>
    <row r="182" spans="1:11" ht="12.75">
      <c r="A182" s="23">
        <f>'[1]CFC Cash Flow - Totals'!AJ187</f>
        <v>47756</v>
      </c>
      <c r="B182" s="24">
        <f>'[1]CFC Cash Flow - Totals'!AW187</f>
        <v>0</v>
      </c>
      <c r="C182" s="24">
        <f>'[1]CFC Cash Flow - Totals'!AL187</f>
        <v>-41996.04</v>
      </c>
      <c r="D182" s="24">
        <f>'[1]CFC Cash Flow - Totals'!AM187</f>
        <v>-11650.91</v>
      </c>
      <c r="E182" s="24">
        <f>'[1]CFC Cash Flow - Totals'!AQ187</f>
        <v>0</v>
      </c>
      <c r="F182" s="24">
        <f>SUM(B182:E182)</f>
        <v>-53646.95</v>
      </c>
      <c r="H182" s="25"/>
      <c r="I182" s="24">
        <v>-53646.95</v>
      </c>
      <c r="J182" s="24">
        <f>SUM($B182:$D182)+E182</f>
        <v>-53646.95</v>
      </c>
      <c r="K182" s="24"/>
    </row>
    <row r="183" spans="1:11" ht="12.75">
      <c r="A183" s="23">
        <f>'[1]CFC Cash Flow - Totals'!AJ188</f>
        <v>47787</v>
      </c>
      <c r="B183" s="24">
        <f>'[1]CFC Cash Flow - Totals'!AW188</f>
        <v>0</v>
      </c>
      <c r="C183" s="24">
        <f>'[1]CFC Cash Flow - Totals'!AL188</f>
        <v>-42122.03</v>
      </c>
      <c r="D183" s="24">
        <f>'[1]CFC Cash Flow - Totals'!AM188</f>
        <v>-11875.03</v>
      </c>
      <c r="E183" s="24">
        <f>'[1]CFC Cash Flow - Totals'!AQ188</f>
        <v>0</v>
      </c>
      <c r="F183" s="24">
        <f>SUM(B183:E183)</f>
        <v>-53997.06</v>
      </c>
      <c r="H183" s="25"/>
      <c r="I183" s="24">
        <v>-53997.06</v>
      </c>
      <c r="J183" s="24">
        <f>SUM($B183:$D183)+E183</f>
        <v>-53997.06</v>
      </c>
      <c r="K183" s="24"/>
    </row>
    <row r="184" spans="1:11" ht="12.75">
      <c r="A184" s="23">
        <f>'[1]CFC Cash Flow - Totals'!AJ189</f>
        <v>47817</v>
      </c>
      <c r="B184" s="24">
        <f>'[1]CFC Cash Flow - Totals'!AW189</f>
        <v>0</v>
      </c>
      <c r="C184" s="24">
        <f>'[1]CFC Cash Flow - Totals'!AL189</f>
        <v>-42248.4</v>
      </c>
      <c r="D184" s="24">
        <f>'[1]CFC Cash Flow - Totals'!AM189</f>
        <v>-11398.55</v>
      </c>
      <c r="E184" s="24">
        <f>'[1]CFC Cash Flow - Totals'!AQ189</f>
        <v>0</v>
      </c>
      <c r="F184" s="24">
        <f>SUM(B184:E184)</f>
        <v>-53646.95</v>
      </c>
      <c r="H184" s="25"/>
      <c r="I184" s="24">
        <v>-53646.95</v>
      </c>
      <c r="J184" s="24">
        <f>SUM($B184:$D184)+E184</f>
        <v>-53646.95</v>
      </c>
      <c r="K184" s="24"/>
    </row>
    <row r="185" spans="1:11" ht="12.75">
      <c r="A185" s="23">
        <f>'[1]CFC Cash Flow - Totals'!AJ190</f>
        <v>47848</v>
      </c>
      <c r="B185" s="24">
        <f>'[1]CFC Cash Flow - Totals'!AW190</f>
        <v>0</v>
      </c>
      <c r="C185" s="24">
        <f>'[1]CFC Cash Flow - Totals'!AL190</f>
        <v>-42375.14</v>
      </c>
      <c r="D185" s="24">
        <f>'[1]CFC Cash Flow - Totals'!AM190</f>
        <v>-11621.92</v>
      </c>
      <c r="E185" s="24">
        <f>'[1]CFC Cash Flow - Totals'!AQ190</f>
        <v>0</v>
      </c>
      <c r="F185" s="24">
        <f>SUM(B185:E185)</f>
        <v>-53997.06</v>
      </c>
      <c r="H185" s="25"/>
      <c r="I185" s="24">
        <v>-53997.06</v>
      </c>
      <c r="J185" s="24">
        <f>SUM($B185:$D185)+E185</f>
        <v>-53997.06</v>
      </c>
      <c r="K185" s="24"/>
    </row>
    <row r="186" spans="1:11" ht="12.75">
      <c r="A186" s="23">
        <f>'[1]CFC Cash Flow - Totals'!AJ191</f>
        <v>47879</v>
      </c>
      <c r="B186" s="24">
        <f>'[1]CFC Cash Flow - Totals'!AW191</f>
        <v>0</v>
      </c>
      <c r="C186" s="24">
        <f>'[1]CFC Cash Flow - Totals'!AL191</f>
        <v>-42502.27</v>
      </c>
      <c r="D186" s="24">
        <f>'[1]CFC Cash Flow - Totals'!AM191</f>
        <v>-11494.79</v>
      </c>
      <c r="E186" s="24">
        <f>'[1]CFC Cash Flow - Totals'!AQ191</f>
        <v>0</v>
      </c>
      <c r="F186" s="24">
        <f>SUM(B186:E186)</f>
        <v>-53997.06</v>
      </c>
      <c r="H186" s="25"/>
      <c r="I186" s="24">
        <v>-53997.06</v>
      </c>
      <c r="J186" s="24">
        <f>SUM($B186:$D186)+E186</f>
        <v>-53997.06</v>
      </c>
      <c r="K186" s="24"/>
    </row>
    <row r="187" spans="1:11" ht="12.75">
      <c r="A187" s="23">
        <f>'[1]CFC Cash Flow - Totals'!AJ192</f>
        <v>47907</v>
      </c>
      <c r="B187" s="24">
        <f>'[1]CFC Cash Flow - Totals'!AW192</f>
        <v>0</v>
      </c>
      <c r="C187" s="24">
        <f>'[1]CFC Cash Flow - Totals'!AL192</f>
        <v>-42629.77</v>
      </c>
      <c r="D187" s="24">
        <f>'[1]CFC Cash Flow - Totals'!AM192</f>
        <v>-10316.95</v>
      </c>
      <c r="E187" s="24">
        <f>'[1]CFC Cash Flow - Totals'!AQ192</f>
        <v>0</v>
      </c>
      <c r="F187" s="24">
        <f>SUM(B187:E187)</f>
        <v>-52946.72</v>
      </c>
      <c r="H187" s="25"/>
      <c r="I187" s="24">
        <v>-52946.72</v>
      </c>
      <c r="J187" s="24">
        <f>SUM($B187:$D187)+E187</f>
        <v>-52946.72</v>
      </c>
      <c r="K187" s="24"/>
    </row>
    <row r="188" spans="1:11" ht="12.75">
      <c r="A188" s="23">
        <f>'[1]CFC Cash Flow - Totals'!AJ193</f>
        <v>47938</v>
      </c>
      <c r="B188" s="24">
        <f>'[1]CFC Cash Flow - Totals'!AW193</f>
        <v>0</v>
      </c>
      <c r="C188" s="24">
        <f>'[1]CFC Cash Flow - Totals'!AL193</f>
        <v>-42757.66</v>
      </c>
      <c r="D188" s="24">
        <f>'[1]CFC Cash Flow - Totals'!AM193</f>
        <v>-11239.39</v>
      </c>
      <c r="E188" s="24">
        <f>'[1]CFC Cash Flow - Totals'!AQ193</f>
        <v>0</v>
      </c>
      <c r="F188" s="24">
        <f>SUM(B188:E188)</f>
        <v>-53997.05</v>
      </c>
      <c r="H188" s="25"/>
      <c r="I188" s="24">
        <v>-53997.05</v>
      </c>
      <c r="J188" s="24">
        <f>SUM($B188:$D188)+E188</f>
        <v>-53997.05</v>
      </c>
      <c r="K188" s="24"/>
    </row>
    <row r="189" spans="1:11" ht="12.75">
      <c r="A189" s="23">
        <f>'[1]CFC Cash Flow - Totals'!AJ194</f>
        <v>47968</v>
      </c>
      <c r="B189" s="24">
        <f>'[1]CFC Cash Flow - Totals'!AW194</f>
        <v>0</v>
      </c>
      <c r="C189" s="24">
        <f>'[1]CFC Cash Flow - Totals'!AL194</f>
        <v>-42885.94</v>
      </c>
      <c r="D189" s="24">
        <f>'[1]CFC Cash Flow - Totals'!AM194</f>
        <v>-10761.01</v>
      </c>
      <c r="E189" s="24">
        <f>'[1]CFC Cash Flow - Totals'!AQ194</f>
        <v>0</v>
      </c>
      <c r="F189" s="24">
        <f>SUM(B189:E189)</f>
        <v>-53646.950000000004</v>
      </c>
      <c r="H189" s="25"/>
      <c r="I189" s="24">
        <v>-53646.950000000004</v>
      </c>
      <c r="J189" s="24">
        <f>SUM($B189:$D189)+E189</f>
        <v>-53646.950000000004</v>
      </c>
      <c r="K189" s="24"/>
    </row>
    <row r="190" spans="1:11" ht="12.75">
      <c r="A190" s="23">
        <f>'[1]CFC Cash Flow - Totals'!AJ195</f>
        <v>47999</v>
      </c>
      <c r="B190" s="24">
        <f>'[1]CFC Cash Flow - Totals'!AW195</f>
        <v>0</v>
      </c>
      <c r="C190" s="24">
        <f>'[1]CFC Cash Flow - Totals'!AL195</f>
        <v>-43014.59</v>
      </c>
      <c r="D190" s="24">
        <f>'[1]CFC Cash Flow - Totals'!AM195</f>
        <v>-10982.46</v>
      </c>
      <c r="E190" s="24">
        <f>'[1]CFC Cash Flow - Totals'!AQ195</f>
        <v>0</v>
      </c>
      <c r="F190" s="24">
        <f>SUM(B190:E190)</f>
        <v>-53997.049999999996</v>
      </c>
      <c r="H190" s="25"/>
      <c r="I190" s="24">
        <v>-53997.049999999996</v>
      </c>
      <c r="J190" s="24">
        <f>SUM($B190:$D190)+E190</f>
        <v>-53997.049999999996</v>
      </c>
      <c r="K190" s="24"/>
    </row>
    <row r="191" spans="1:11" ht="12.75">
      <c r="A191" s="23">
        <f>'[1]CFC Cash Flow - Totals'!AJ196</f>
        <v>48029</v>
      </c>
      <c r="B191" s="24">
        <f>'[1]CFC Cash Flow - Totals'!AW196</f>
        <v>0</v>
      </c>
      <c r="C191" s="24">
        <f>'[1]CFC Cash Flow - Totals'!AL196</f>
        <v>-43041.42</v>
      </c>
      <c r="D191" s="24">
        <f>'[1]CFC Cash Flow - Totals'!AM196</f>
        <v>-10524.89</v>
      </c>
      <c r="E191" s="24">
        <f>'[1]CFC Cash Flow - Totals'!AQ196</f>
        <v>0</v>
      </c>
      <c r="F191" s="24">
        <f>SUM(B191:E191)</f>
        <v>-53566.31</v>
      </c>
      <c r="H191" s="25"/>
      <c r="I191" s="24">
        <v>-53566.31</v>
      </c>
      <c r="J191" s="24">
        <f>SUM($B191:$D191)+E191</f>
        <v>-53566.31</v>
      </c>
      <c r="K191" s="24"/>
    </row>
    <row r="192" spans="1:11" ht="12.75">
      <c r="A192" s="23">
        <f>'[1]CFC Cash Flow - Totals'!AJ197</f>
        <v>48060</v>
      </c>
      <c r="B192" s="24">
        <f>'[1]CFC Cash Flow - Totals'!AW197</f>
        <v>0</v>
      </c>
      <c r="C192" s="24">
        <f>'[1]CFC Cash Flow - Totals'!AL197</f>
        <v>-43170.55</v>
      </c>
      <c r="D192" s="24">
        <f>'[1]CFC Cash Flow - Totals'!AM197</f>
        <v>-10694.08</v>
      </c>
      <c r="E192" s="24">
        <f>'[1]CFC Cash Flow - Totals'!AQ197</f>
        <v>0</v>
      </c>
      <c r="F192" s="24">
        <f>SUM(B192:E192)</f>
        <v>-53864.630000000005</v>
      </c>
      <c r="H192" s="25"/>
      <c r="I192" s="24">
        <v>-53864.630000000005</v>
      </c>
      <c r="J192" s="24">
        <f>SUM($B192:$D192)+E192</f>
        <v>-53864.630000000005</v>
      </c>
      <c r="K192" s="24"/>
    </row>
    <row r="193" spans="1:11" ht="12.75">
      <c r="A193" s="23">
        <f>'[1]CFC Cash Flow - Totals'!AJ198</f>
        <v>48091</v>
      </c>
      <c r="B193" s="24">
        <f>'[1]CFC Cash Flow - Totals'!AW198</f>
        <v>0</v>
      </c>
      <c r="C193" s="24">
        <f>'[1]CFC Cash Flow - Totals'!AL198</f>
        <v>-43300.06</v>
      </c>
      <c r="D193" s="24">
        <f>'[1]CFC Cash Flow - Totals'!AM198</f>
        <v>-10564.57</v>
      </c>
      <c r="E193" s="24">
        <f>'[1]CFC Cash Flow - Totals'!AQ198</f>
        <v>6468.63</v>
      </c>
      <c r="F193" s="24">
        <f>SUM(B193:E193)</f>
        <v>-47396</v>
      </c>
      <c r="H193" s="25"/>
      <c r="I193" s="24">
        <v>-53864.63</v>
      </c>
      <c r="J193" s="24">
        <f>SUM($B193:$D193)+E193</f>
        <v>-47396</v>
      </c>
      <c r="K193" s="24"/>
    </row>
    <row r="194" spans="1:11" ht="12.75">
      <c r="A194" s="23">
        <f>'[1]CFC Cash Flow - Totals'!AJ199</f>
        <v>48121</v>
      </c>
      <c r="B194" s="24">
        <f>'[1]CFC Cash Flow - Totals'!AW199</f>
        <v>0</v>
      </c>
      <c r="C194" s="24">
        <f>'[1]CFC Cash Flow - Totals'!AL199</f>
        <v>-43429.96</v>
      </c>
      <c r="D194" s="24">
        <f>'[1]CFC Cash Flow - Totals'!AM199</f>
        <v>-10136.35</v>
      </c>
      <c r="E194" s="24">
        <f>'[1]CFC Cash Flow - Totals'!AQ199</f>
        <v>0</v>
      </c>
      <c r="F194" s="24">
        <f>SUM(B194:E194)</f>
        <v>-53566.31</v>
      </c>
      <c r="H194" s="25"/>
      <c r="I194" s="24">
        <v>-53566.31</v>
      </c>
      <c r="J194" s="24">
        <f>SUM($B194:$D194)+E194</f>
        <v>-53566.31</v>
      </c>
      <c r="K194" s="24"/>
    </row>
    <row r="195" spans="1:11" ht="12.75">
      <c r="A195" s="23">
        <f>'[1]CFC Cash Flow - Totals'!AJ200</f>
        <v>48152</v>
      </c>
      <c r="B195" s="24">
        <f>'[1]CFC Cash Flow - Totals'!AW200</f>
        <v>0</v>
      </c>
      <c r="C195" s="24">
        <f>'[1]CFC Cash Flow - Totals'!AL200</f>
        <v>-43560.25</v>
      </c>
      <c r="D195" s="24">
        <f>'[1]CFC Cash Flow - Totals'!AM200</f>
        <v>-10304.38</v>
      </c>
      <c r="E195" s="24">
        <f>'[1]CFC Cash Flow - Totals'!AQ200</f>
        <v>0</v>
      </c>
      <c r="F195" s="24">
        <f>SUM(B195:E195)</f>
        <v>-53864.63</v>
      </c>
      <c r="H195" s="25"/>
      <c r="I195" s="24">
        <v>-53864.63</v>
      </c>
      <c r="J195" s="24">
        <f>SUM($B195:$D195)+E195</f>
        <v>-53864.63</v>
      </c>
      <c r="K195" s="24"/>
    </row>
    <row r="196" spans="1:11" ht="12.75">
      <c r="A196" s="23">
        <f>'[1]CFC Cash Flow - Totals'!AJ201</f>
        <v>48182</v>
      </c>
      <c r="B196" s="24">
        <f>'[1]CFC Cash Flow - Totals'!AW201</f>
        <v>0</v>
      </c>
      <c r="C196" s="24">
        <f>'[1]CFC Cash Flow - Totals'!AL201</f>
        <v>-43690.93</v>
      </c>
      <c r="D196" s="24">
        <f>'[1]CFC Cash Flow - Totals'!AM201</f>
        <v>-9875.38</v>
      </c>
      <c r="E196" s="24">
        <f>'[1]CFC Cash Flow - Totals'!AQ201</f>
        <v>0</v>
      </c>
      <c r="F196" s="24">
        <f>SUM(B196:E196)</f>
        <v>-53566.31</v>
      </c>
      <c r="H196" s="25"/>
      <c r="I196" s="24">
        <v>-53566.31</v>
      </c>
      <c r="J196" s="24">
        <f>SUM($B196:$D196)+E196</f>
        <v>-53566.31</v>
      </c>
      <c r="K196" s="24"/>
    </row>
    <row r="197" spans="1:11" ht="12.75">
      <c r="A197" s="23">
        <f>'[1]CFC Cash Flow - Totals'!AJ202</f>
        <v>48213</v>
      </c>
      <c r="B197" s="24">
        <f>'[1]CFC Cash Flow - Totals'!AW202</f>
        <v>0</v>
      </c>
      <c r="C197" s="24">
        <f>'[1]CFC Cash Flow - Totals'!AL202</f>
        <v>-43822</v>
      </c>
      <c r="D197" s="24">
        <f>'[1]CFC Cash Flow - Totals'!AM202</f>
        <v>-10042.63</v>
      </c>
      <c r="E197" s="24">
        <f>'[1]CFC Cash Flow - Totals'!AQ202</f>
        <v>0</v>
      </c>
      <c r="F197" s="24">
        <f>SUM(B197:E197)</f>
        <v>-53864.63</v>
      </c>
      <c r="H197" s="25"/>
      <c r="I197" s="24">
        <v>-53864.63</v>
      </c>
      <c r="J197" s="24">
        <f>SUM($B197:$D197)+E197</f>
        <v>-53864.63</v>
      </c>
      <c r="K197" s="24"/>
    </row>
    <row r="198" spans="1:11" ht="12.75">
      <c r="A198" s="23">
        <f>'[1]CFC Cash Flow - Totals'!AJ203</f>
        <v>48244</v>
      </c>
      <c r="B198" s="24">
        <f>'[1]CFC Cash Flow - Totals'!AW203</f>
        <v>0</v>
      </c>
      <c r="C198" s="24">
        <f>'[1]CFC Cash Flow - Totals'!AL203</f>
        <v>-43953.47</v>
      </c>
      <c r="D198" s="24">
        <f>'[1]CFC Cash Flow - Totals'!AM203</f>
        <v>-9911.16</v>
      </c>
      <c r="E198" s="24">
        <f>'[1]CFC Cash Flow - Totals'!AQ203</f>
        <v>0</v>
      </c>
      <c r="F198" s="24">
        <f>SUM(B198:E198)</f>
        <v>-53864.630000000005</v>
      </c>
      <c r="H198" s="25"/>
      <c r="I198" s="24">
        <v>-53864.630000000005</v>
      </c>
      <c r="J198" s="24">
        <f>SUM($B198:$D198)+E198</f>
        <v>-53864.630000000005</v>
      </c>
      <c r="K198" s="24"/>
    </row>
    <row r="199" spans="1:11" ht="12.75">
      <c r="A199" s="23">
        <f>'[1]CFC Cash Flow - Totals'!AJ204</f>
        <v>48273</v>
      </c>
      <c r="B199" s="24">
        <f>'[1]CFC Cash Flow - Totals'!AW204</f>
        <v>0</v>
      </c>
      <c r="C199" s="24">
        <f>'[1]CFC Cash Flow - Totals'!AL204</f>
        <v>-44085.33</v>
      </c>
      <c r="D199" s="24">
        <f>'[1]CFC Cash Flow - Totals'!AM204</f>
        <v>-9182.68</v>
      </c>
      <c r="E199" s="24">
        <f>'[1]CFC Cash Flow - Totals'!AQ204</f>
        <v>0</v>
      </c>
      <c r="F199" s="24">
        <f>SUM(B199:E199)</f>
        <v>-53268.01</v>
      </c>
      <c r="H199" s="25"/>
      <c r="I199" s="24">
        <v>-53268.01</v>
      </c>
      <c r="J199" s="24">
        <f>SUM($B199:$D199)+E199</f>
        <v>-53268.01</v>
      </c>
      <c r="K199" s="24"/>
    </row>
    <row r="200" spans="1:11" ht="12.75">
      <c r="A200" s="23">
        <f>'[1]CFC Cash Flow - Totals'!AJ205</f>
        <v>48304</v>
      </c>
      <c r="B200" s="24">
        <f>'[1]CFC Cash Flow - Totals'!AW205</f>
        <v>0</v>
      </c>
      <c r="C200" s="24">
        <f>'[1]CFC Cash Flow - Totals'!AL205</f>
        <v>-44217.58</v>
      </c>
      <c r="D200" s="24">
        <f>'[1]CFC Cash Flow - Totals'!AM205</f>
        <v>-9647.04</v>
      </c>
      <c r="E200" s="24">
        <f>'[1]CFC Cash Flow - Totals'!AQ205</f>
        <v>0</v>
      </c>
      <c r="F200" s="24">
        <f>SUM(B200:E200)</f>
        <v>-53864.62</v>
      </c>
      <c r="H200" s="25"/>
      <c r="I200" s="24">
        <v>-53864.62</v>
      </c>
      <c r="J200" s="24">
        <f>SUM($B200:$D200)+E200</f>
        <v>-53864.62</v>
      </c>
      <c r="K200" s="24"/>
    </row>
    <row r="201" spans="1:11" ht="12.75">
      <c r="A201" s="23">
        <f>'[1]CFC Cash Flow - Totals'!AJ206</f>
        <v>48334</v>
      </c>
      <c r="B201" s="24">
        <f>'[1]CFC Cash Flow - Totals'!AW206</f>
        <v>0</v>
      </c>
      <c r="C201" s="24">
        <f>'[1]CFC Cash Flow - Totals'!AL206</f>
        <v>-44350.24</v>
      </c>
      <c r="D201" s="24">
        <f>'[1]CFC Cash Flow - Totals'!AM206</f>
        <v>-9216.07</v>
      </c>
      <c r="E201" s="24">
        <f>'[1]CFC Cash Flow - Totals'!AQ206</f>
        <v>0</v>
      </c>
      <c r="F201" s="24">
        <f>SUM(B201:E201)</f>
        <v>-53566.31</v>
      </c>
      <c r="H201" s="25"/>
      <c r="I201" s="24">
        <v>-53566.31</v>
      </c>
      <c r="J201" s="24">
        <f>SUM($B201:$D201)+E201</f>
        <v>-53566.31</v>
      </c>
      <c r="K201" s="24"/>
    </row>
    <row r="202" spans="1:11" ht="12.75">
      <c r="A202" s="23">
        <f>'[1]CFC Cash Flow - Totals'!AJ207</f>
        <v>48365</v>
      </c>
      <c r="B202" s="24">
        <f>'[1]CFC Cash Flow - Totals'!AW207</f>
        <v>0</v>
      </c>
      <c r="C202" s="24">
        <f>'[1]CFC Cash Flow - Totals'!AL207</f>
        <v>-44483.29</v>
      </c>
      <c r="D202" s="24">
        <f>'[1]CFC Cash Flow - Totals'!AM207</f>
        <v>-9381.34</v>
      </c>
      <c r="E202" s="24">
        <f>'[1]CFC Cash Flow - Totals'!AQ207</f>
        <v>0</v>
      </c>
      <c r="F202" s="24">
        <f>SUM(B202:E202)</f>
        <v>-53864.630000000005</v>
      </c>
      <c r="H202" s="25"/>
      <c r="I202" s="24">
        <v>-53864.630000000005</v>
      </c>
      <c r="J202" s="24">
        <f>SUM($B202:$D202)+E202</f>
        <v>-53864.630000000005</v>
      </c>
      <c r="K202" s="24"/>
    </row>
    <row r="203" spans="1:11" ht="12.75">
      <c r="A203" s="23">
        <f>'[1]CFC Cash Flow - Totals'!AJ208</f>
        <v>48395</v>
      </c>
      <c r="B203" s="24">
        <f>'[1]CFC Cash Flow - Totals'!AW208</f>
        <v>0</v>
      </c>
      <c r="C203" s="24">
        <f>'[1]CFC Cash Flow - Totals'!AL208</f>
        <v>-44560.6</v>
      </c>
      <c r="D203" s="24">
        <f>'[1]CFC Cash Flow - Totals'!AM208</f>
        <v>-8972.23</v>
      </c>
      <c r="E203" s="24">
        <f>'[1]CFC Cash Flow - Totals'!AQ208</f>
        <v>0</v>
      </c>
      <c r="F203" s="24">
        <f>SUM(B203:E203)</f>
        <v>-53532.83</v>
      </c>
      <c r="H203" s="25"/>
      <c r="I203" s="24">
        <v>-53532.83</v>
      </c>
      <c r="J203" s="24">
        <f>SUM($B203:$D203)+E203</f>
        <v>-53532.83</v>
      </c>
      <c r="K203" s="24"/>
    </row>
    <row r="204" spans="1:11" ht="12.75">
      <c r="A204" s="23">
        <f>'[1]CFC Cash Flow - Totals'!AJ209</f>
        <v>48426</v>
      </c>
      <c r="B204" s="24">
        <f>'[1]CFC Cash Flow - Totals'!AW209</f>
        <v>0</v>
      </c>
      <c r="C204" s="24">
        <f>'[1]CFC Cash Flow - Totals'!AL209</f>
        <v>-44696.14</v>
      </c>
      <c r="D204" s="24">
        <f>'[1]CFC Cash Flow - Totals'!AM209</f>
        <v>-9080.63</v>
      </c>
      <c r="E204" s="24">
        <f>'[1]CFC Cash Flow - Totals'!AQ209</f>
        <v>0</v>
      </c>
      <c r="F204" s="24">
        <f>SUM(B204:E204)</f>
        <v>-53776.77</v>
      </c>
      <c r="H204" s="25"/>
      <c r="I204" s="24">
        <v>-53776.77</v>
      </c>
      <c r="J204" s="24">
        <f>SUM($B204:$D204)+E204</f>
        <v>-53776.77</v>
      </c>
      <c r="K204" s="24"/>
    </row>
    <row r="205" spans="1:11" ht="12.75">
      <c r="A205" s="23">
        <f>'[1]CFC Cash Flow - Totals'!AJ210</f>
        <v>48457</v>
      </c>
      <c r="B205" s="24">
        <f>'[1]CFC Cash Flow - Totals'!AW210</f>
        <v>0</v>
      </c>
      <c r="C205" s="24">
        <f>'[1]CFC Cash Flow - Totals'!AL210</f>
        <v>-44832.09</v>
      </c>
      <c r="D205" s="24">
        <f>'[1]CFC Cash Flow - Totals'!AM210</f>
        <v>-8944.68</v>
      </c>
      <c r="E205" s="24">
        <f>'[1]CFC Cash Flow - Totals'!AQ210</f>
        <v>5596.87</v>
      </c>
      <c r="F205" s="24">
        <f>SUM(B205:E205)</f>
        <v>-48179.899999999994</v>
      </c>
      <c r="H205" s="25"/>
      <c r="I205" s="24">
        <v>-53776.77</v>
      </c>
      <c r="J205" s="24">
        <f>SUM($B205:$D205)+E205</f>
        <v>-48179.899999999994</v>
      </c>
      <c r="K205" s="24"/>
    </row>
    <row r="206" spans="1:11" ht="12.75">
      <c r="A206" s="23">
        <f>'[1]CFC Cash Flow - Totals'!AJ211</f>
        <v>48487</v>
      </c>
      <c r="B206" s="24">
        <f>'[1]CFC Cash Flow - Totals'!AW211</f>
        <v>0</v>
      </c>
      <c r="C206" s="24">
        <f>'[1]CFC Cash Flow - Totals'!AL211</f>
        <v>-44968.45</v>
      </c>
      <c r="D206" s="24">
        <f>'[1]CFC Cash Flow - Totals'!AM211</f>
        <v>-8564.38</v>
      </c>
      <c r="E206" s="24">
        <f>'[1]CFC Cash Flow - Totals'!AQ211</f>
        <v>0</v>
      </c>
      <c r="F206" s="24">
        <f>SUM(B206:E206)</f>
        <v>-53532.829999999994</v>
      </c>
      <c r="H206" s="25"/>
      <c r="I206" s="24">
        <v>-53532.829999999994</v>
      </c>
      <c r="J206" s="24">
        <f>SUM($B206:$D206)+E206</f>
        <v>-53532.829999999994</v>
      </c>
      <c r="K206" s="24"/>
    </row>
    <row r="207" spans="1:11" ht="12.75">
      <c r="A207" s="23">
        <f>'[1]CFC Cash Flow - Totals'!AJ212</f>
        <v>48518</v>
      </c>
      <c r="B207" s="24">
        <f>'[1]CFC Cash Flow - Totals'!AW212</f>
        <v>0</v>
      </c>
      <c r="C207" s="24">
        <f>'[1]CFC Cash Flow - Totals'!AL212</f>
        <v>-45105.23</v>
      </c>
      <c r="D207" s="24">
        <f>'[1]CFC Cash Flow - Totals'!AM212</f>
        <v>-8671.54</v>
      </c>
      <c r="E207" s="24">
        <f>'[1]CFC Cash Flow - Totals'!AQ212</f>
        <v>0</v>
      </c>
      <c r="F207" s="24">
        <f>SUM(B207:E207)</f>
        <v>-53776.770000000004</v>
      </c>
      <c r="H207" s="25"/>
      <c r="I207" s="24">
        <v>-53776.770000000004</v>
      </c>
      <c r="J207" s="24">
        <f>SUM($B207:$D207)+E207</f>
        <v>-53776.770000000004</v>
      </c>
      <c r="K207" s="24"/>
    </row>
    <row r="208" spans="1:11" ht="12.75">
      <c r="A208" s="23">
        <f>'[1]CFC Cash Flow - Totals'!AJ213</f>
        <v>48548</v>
      </c>
      <c r="B208" s="24">
        <f>'[1]CFC Cash Flow - Totals'!AW213</f>
        <v>0</v>
      </c>
      <c r="C208" s="24">
        <f>'[1]CFC Cash Flow - Totals'!AL213</f>
        <v>-45242.43</v>
      </c>
      <c r="D208" s="24">
        <f>'[1]CFC Cash Flow - Totals'!AM213</f>
        <v>-8290.4</v>
      </c>
      <c r="E208" s="24">
        <f>'[1]CFC Cash Flow - Totals'!AQ213</f>
        <v>0</v>
      </c>
      <c r="F208" s="24">
        <f>SUM(B208:E208)</f>
        <v>-53532.83</v>
      </c>
      <c r="H208" s="25"/>
      <c r="I208" s="24">
        <v>-53532.83</v>
      </c>
      <c r="J208" s="24">
        <f>SUM($B208:$D208)+E208</f>
        <v>-53532.83</v>
      </c>
      <c r="K208" s="24"/>
    </row>
    <row r="209" spans="1:11" ht="12.75">
      <c r="A209" s="23">
        <f>'[1]CFC Cash Flow - Totals'!AJ214</f>
        <v>48579</v>
      </c>
      <c r="B209" s="24">
        <f>'[1]CFC Cash Flow - Totals'!AW214</f>
        <v>0</v>
      </c>
      <c r="C209" s="24">
        <f>'[1]CFC Cash Flow - Totals'!AL214</f>
        <v>-45380.04</v>
      </c>
      <c r="D209" s="24">
        <f>'[1]CFC Cash Flow - Totals'!AM214</f>
        <v>-8396.73</v>
      </c>
      <c r="E209" s="24">
        <f>'[1]CFC Cash Flow - Totals'!AQ214</f>
        <v>0</v>
      </c>
      <c r="F209" s="24">
        <f>SUM(B209:E209)</f>
        <v>-53776.770000000004</v>
      </c>
      <c r="H209" s="25"/>
      <c r="I209" s="24">
        <v>-53776.770000000004</v>
      </c>
      <c r="J209" s="24">
        <f>SUM($B209:$D209)+E209</f>
        <v>-53776.770000000004</v>
      </c>
      <c r="K209" s="24"/>
    </row>
    <row r="210" spans="1:11" ht="12.75">
      <c r="A210" s="23">
        <f>'[1]CFC Cash Flow - Totals'!AJ215</f>
        <v>48610</v>
      </c>
      <c r="B210" s="24">
        <f>'[1]CFC Cash Flow - Totals'!AW215</f>
        <v>0</v>
      </c>
      <c r="C210" s="24">
        <f>'[1]CFC Cash Flow - Totals'!AL215</f>
        <v>-45518.07</v>
      </c>
      <c r="D210" s="24">
        <f>'[1]CFC Cash Flow - Totals'!AM215</f>
        <v>-8258.7</v>
      </c>
      <c r="E210" s="24">
        <f>'[1]CFC Cash Flow - Totals'!AQ215</f>
        <v>0</v>
      </c>
      <c r="F210" s="24">
        <f>SUM(B210:E210)</f>
        <v>-53776.770000000004</v>
      </c>
      <c r="H210" s="25"/>
      <c r="I210" s="24">
        <v>-53776.770000000004</v>
      </c>
      <c r="J210" s="24">
        <f>SUM($B210:$D210)+E210</f>
        <v>-53776.770000000004</v>
      </c>
      <c r="K210" s="24"/>
    </row>
    <row r="211" spans="1:11" ht="12.75">
      <c r="A211" s="23">
        <f>'[1]CFC Cash Flow - Totals'!AJ216</f>
        <v>48638</v>
      </c>
      <c r="B211" s="24">
        <f>'[1]CFC Cash Flow - Totals'!AW216</f>
        <v>0</v>
      </c>
      <c r="C211" s="24">
        <f>'[1]CFC Cash Flow - Totals'!AL216</f>
        <v>-45656.52</v>
      </c>
      <c r="D211" s="24">
        <f>'[1]CFC Cash Flow - Totals'!AM216</f>
        <v>-7388.43</v>
      </c>
      <c r="E211" s="24">
        <f>'[1]CFC Cash Flow - Totals'!AQ216</f>
        <v>0</v>
      </c>
      <c r="F211" s="24">
        <f>SUM(B211:E211)</f>
        <v>-53044.95</v>
      </c>
      <c r="H211" s="25"/>
      <c r="I211" s="24">
        <v>-53044.95</v>
      </c>
      <c r="J211" s="24">
        <f>SUM($B211:$D211)+E211</f>
        <v>-53044.95</v>
      </c>
      <c r="K211" s="24"/>
    </row>
    <row r="212" spans="1:11" ht="12.75">
      <c r="A212" s="23">
        <f>'[1]CFC Cash Flow - Totals'!AJ217</f>
        <v>48669</v>
      </c>
      <c r="B212" s="24">
        <f>'[1]CFC Cash Flow - Totals'!AW217</f>
        <v>0</v>
      </c>
      <c r="C212" s="24">
        <f>'[1]CFC Cash Flow - Totals'!AL217</f>
        <v>-45795.39</v>
      </c>
      <c r="D212" s="24">
        <f>'[1]CFC Cash Flow - Totals'!AM217</f>
        <v>-7981.38</v>
      </c>
      <c r="E212" s="24">
        <f>'[1]CFC Cash Flow - Totals'!AQ217</f>
        <v>0</v>
      </c>
      <c r="F212" s="24">
        <f>SUM(B212:E212)</f>
        <v>-53776.77</v>
      </c>
      <c r="H212" s="25"/>
      <c r="I212" s="24">
        <v>-53776.77</v>
      </c>
      <c r="J212" s="24">
        <f>SUM($B212:$D212)+E212</f>
        <v>-53776.77</v>
      </c>
      <c r="K212" s="24"/>
    </row>
    <row r="213" spans="1:11" ht="12.75">
      <c r="A213" s="23">
        <f>'[1]CFC Cash Flow - Totals'!AJ218</f>
        <v>48699</v>
      </c>
      <c r="B213" s="24">
        <f>'[1]CFC Cash Flow - Totals'!AW218</f>
        <v>0</v>
      </c>
      <c r="C213" s="24">
        <f>'[1]CFC Cash Flow - Totals'!AL218</f>
        <v>-45934.69</v>
      </c>
      <c r="D213" s="24">
        <f>'[1]CFC Cash Flow - Totals'!AM218</f>
        <v>-7598.14</v>
      </c>
      <c r="E213" s="24">
        <f>'[1]CFC Cash Flow - Totals'!AQ218</f>
        <v>0</v>
      </c>
      <c r="F213" s="24">
        <f>SUM(B213:E213)</f>
        <v>-53532.83</v>
      </c>
      <c r="H213" s="25"/>
      <c r="I213" s="24">
        <v>-53532.83</v>
      </c>
      <c r="J213" s="24">
        <f>SUM($B213:$D213)+E213</f>
        <v>-53532.83</v>
      </c>
      <c r="K213" s="24"/>
    </row>
    <row r="214" spans="1:11" ht="12.75">
      <c r="A214" s="23">
        <f>'[1]CFC Cash Flow - Totals'!AJ219</f>
        <v>48730</v>
      </c>
      <c r="B214" s="24">
        <f>'[1]CFC Cash Flow - Totals'!AW219</f>
        <v>0</v>
      </c>
      <c r="C214" s="24">
        <f>'[1]CFC Cash Flow - Totals'!AL219</f>
        <v>-46074.41</v>
      </c>
      <c r="D214" s="24">
        <f>'[1]CFC Cash Flow - Totals'!AM219</f>
        <v>-7702.36</v>
      </c>
      <c r="E214" s="24">
        <f>'[1]CFC Cash Flow - Totals'!AQ219</f>
        <v>0</v>
      </c>
      <c r="F214" s="24">
        <f>SUM(B214:E214)</f>
        <v>-53776.770000000004</v>
      </c>
      <c r="H214" s="25"/>
      <c r="I214" s="24">
        <v>-53776.770000000004</v>
      </c>
      <c r="J214" s="24">
        <f>SUM($B214:$D214)+E214</f>
        <v>-53776.770000000004</v>
      </c>
      <c r="K214" s="24"/>
    </row>
    <row r="215" spans="1:11" ht="12.75">
      <c r="A215" s="23">
        <f>'[1]CFC Cash Flow - Totals'!AJ220</f>
        <v>48760</v>
      </c>
      <c r="B215" s="24">
        <f>'[1]CFC Cash Flow - Totals'!AW220</f>
        <v>0</v>
      </c>
      <c r="C215" s="24">
        <f>'[1]CFC Cash Flow - Totals'!AL220</f>
        <v>-46129.3</v>
      </c>
      <c r="D215" s="24">
        <f>'[1]CFC Cash Flow - Totals'!AM220</f>
        <v>-7341.73</v>
      </c>
      <c r="E215" s="24">
        <f>'[1]CFC Cash Flow - Totals'!AQ220</f>
        <v>0</v>
      </c>
      <c r="F215" s="24">
        <f>SUM(B215:E215)</f>
        <v>-53471.03</v>
      </c>
      <c r="H215" s="25"/>
      <c r="I215" s="24">
        <v>-53471.03</v>
      </c>
      <c r="J215" s="24">
        <f>SUM($B215:$D215)+E215</f>
        <v>-53471.03</v>
      </c>
      <c r="K215" s="24"/>
    </row>
    <row r="216" spans="1:11" ht="12.75">
      <c r="A216" s="23">
        <f>'[1]CFC Cash Flow - Totals'!AJ221</f>
        <v>48791</v>
      </c>
      <c r="B216" s="24">
        <f>'[1]CFC Cash Flow - Totals'!AW221</f>
        <v>0</v>
      </c>
      <c r="C216" s="24">
        <f>'[1]CFC Cash Flow - Totals'!AL221</f>
        <v>-46269.61</v>
      </c>
      <c r="D216" s="24">
        <f>'[1]CFC Cash Flow - Totals'!AM221</f>
        <v>-7389.07</v>
      </c>
      <c r="E216" s="24">
        <f>'[1]CFC Cash Flow - Totals'!AQ221</f>
        <v>0</v>
      </c>
      <c r="F216" s="24">
        <f>SUM(B216:E216)</f>
        <v>-53658.68</v>
      </c>
      <c r="H216" s="25"/>
      <c r="I216" s="24">
        <v>-53658.68</v>
      </c>
      <c r="J216" s="24">
        <f>SUM($B216:$D216)+E216</f>
        <v>-53658.68</v>
      </c>
      <c r="K216" s="24"/>
    </row>
    <row r="217" spans="1:11" ht="12.75">
      <c r="A217" s="23">
        <f>'[1]CFC Cash Flow - Totals'!AJ222</f>
        <v>48822</v>
      </c>
      <c r="B217" s="24">
        <f>'[1]CFC Cash Flow - Totals'!AW222</f>
        <v>0</v>
      </c>
      <c r="C217" s="24">
        <f>'[1]CFC Cash Flow - Totals'!AL222</f>
        <v>-46410.35</v>
      </c>
      <c r="D217" s="24">
        <f>'[1]CFC Cash Flow - Totals'!AM222</f>
        <v>-7248.34</v>
      </c>
      <c r="E217" s="24">
        <f>'[1]CFC Cash Flow - Totals'!AQ222</f>
        <v>4689</v>
      </c>
      <c r="F217" s="24">
        <f>SUM(B217:E217)</f>
        <v>-48969.69</v>
      </c>
      <c r="H217" s="25"/>
      <c r="I217" s="24">
        <v>-53658.69</v>
      </c>
      <c r="J217" s="24">
        <f>SUM($B217:$D217)+E217</f>
        <v>-48969.69</v>
      </c>
      <c r="K217" s="24"/>
    </row>
    <row r="218" spans="1:11" ht="12.75">
      <c r="A218" s="23">
        <f>'[1]CFC Cash Flow - Totals'!AJ223</f>
        <v>48852</v>
      </c>
      <c r="B218" s="24">
        <f>'[1]CFC Cash Flow - Totals'!AW223</f>
        <v>0</v>
      </c>
      <c r="C218" s="24">
        <f>'[1]CFC Cash Flow - Totals'!AL223</f>
        <v>-46551.52</v>
      </c>
      <c r="D218" s="24">
        <f>'[1]CFC Cash Flow - Totals'!AM223</f>
        <v>-6919.52</v>
      </c>
      <c r="E218" s="24">
        <f>'[1]CFC Cash Flow - Totals'!AQ223</f>
        <v>0</v>
      </c>
      <c r="F218" s="24">
        <f>SUM(B218:E218)</f>
        <v>-53471.03999999999</v>
      </c>
      <c r="H218" s="25"/>
      <c r="I218" s="24">
        <v>-53471.03999999999</v>
      </c>
      <c r="J218" s="24">
        <f>SUM($B218:$D218)+E218</f>
        <v>-53471.03999999999</v>
      </c>
      <c r="K218" s="24"/>
    </row>
    <row r="219" spans="1:11" ht="12.75">
      <c r="A219" s="23">
        <f>'[1]CFC Cash Flow - Totals'!AJ224</f>
        <v>48883</v>
      </c>
      <c r="B219" s="24">
        <f>'[1]CFC Cash Flow - Totals'!AW224</f>
        <v>0</v>
      </c>
      <c r="C219" s="24">
        <f>'[1]CFC Cash Flow - Totals'!AL224</f>
        <v>-46693.11</v>
      </c>
      <c r="D219" s="24">
        <f>'[1]CFC Cash Flow - Totals'!AM224</f>
        <v>-6965.58</v>
      </c>
      <c r="E219" s="24">
        <f>'[1]CFC Cash Flow - Totals'!AQ224</f>
        <v>0</v>
      </c>
      <c r="F219" s="24">
        <f>SUM(B219:E219)</f>
        <v>-53658.69</v>
      </c>
      <c r="H219" s="25"/>
      <c r="I219" s="24">
        <v>-53658.69</v>
      </c>
      <c r="J219" s="24">
        <f>SUM($B219:$D219)+E219</f>
        <v>-53658.69</v>
      </c>
      <c r="K219" s="24"/>
    </row>
    <row r="220" spans="1:11" ht="12.75">
      <c r="A220" s="23">
        <f>'[1]CFC Cash Flow - Totals'!AJ225</f>
        <v>48913</v>
      </c>
      <c r="B220" s="24">
        <f>'[1]CFC Cash Flow - Totals'!AW225</f>
        <v>0</v>
      </c>
      <c r="C220" s="24">
        <f>'[1]CFC Cash Flow - Totals'!AL225</f>
        <v>-46835.13</v>
      </c>
      <c r="D220" s="24">
        <f>'[1]CFC Cash Flow - Totals'!AM225</f>
        <v>-6635.9</v>
      </c>
      <c r="E220" s="24">
        <f>'[1]CFC Cash Flow - Totals'!AQ225</f>
        <v>0</v>
      </c>
      <c r="F220" s="24">
        <f>SUM(B220:E220)</f>
        <v>-53471.03</v>
      </c>
      <c r="H220" s="25"/>
      <c r="I220" s="24">
        <v>-53471.03</v>
      </c>
      <c r="J220" s="24">
        <f>SUM($B220:$D220)+E220</f>
        <v>-53471.03</v>
      </c>
      <c r="K220" s="24"/>
    </row>
    <row r="221" spans="1:11" ht="12.75">
      <c r="A221" s="23">
        <f>'[1]CFC Cash Flow - Totals'!AJ226</f>
        <v>48944</v>
      </c>
      <c r="B221" s="24">
        <f>'[1]CFC Cash Flow - Totals'!AW226</f>
        <v>0</v>
      </c>
      <c r="C221" s="24">
        <f>'[1]CFC Cash Flow - Totals'!AL226</f>
        <v>-46977.59</v>
      </c>
      <c r="D221" s="24">
        <f>'[1]CFC Cash Flow - Totals'!AM226</f>
        <v>-6681.1</v>
      </c>
      <c r="E221" s="24">
        <f>'[1]CFC Cash Flow - Totals'!AQ226</f>
        <v>0</v>
      </c>
      <c r="F221" s="24">
        <f>SUM(B221:E221)</f>
        <v>-53658.689999999995</v>
      </c>
      <c r="H221" s="25"/>
      <c r="I221" s="24">
        <v>-53658.689999999995</v>
      </c>
      <c r="J221" s="24">
        <f>SUM($B221:$D221)+E221</f>
        <v>-53658.689999999995</v>
      </c>
      <c r="K221" s="24"/>
    </row>
    <row r="222" spans="1:11" ht="12.75">
      <c r="A222" s="23">
        <f>'[1]CFC Cash Flow - Totals'!AJ227</f>
        <v>48975</v>
      </c>
      <c r="B222" s="24">
        <f>'[1]CFC Cash Flow - Totals'!AW227</f>
        <v>0</v>
      </c>
      <c r="C222" s="24">
        <f>'[1]CFC Cash Flow - Totals'!AL227</f>
        <v>-47120.48</v>
      </c>
      <c r="D222" s="24">
        <f>'[1]CFC Cash Flow - Totals'!AM227</f>
        <v>-6538.21</v>
      </c>
      <c r="E222" s="24">
        <f>'[1]CFC Cash Flow - Totals'!AQ227</f>
        <v>0</v>
      </c>
      <c r="F222" s="24">
        <f>SUM(B222:E222)</f>
        <v>-53658.69</v>
      </c>
      <c r="H222" s="25"/>
      <c r="I222" s="24">
        <v>-53658.69</v>
      </c>
      <c r="J222" s="24">
        <f>SUM($B222:$D222)+E222</f>
        <v>-53658.69</v>
      </c>
      <c r="K222" s="24"/>
    </row>
    <row r="223" spans="1:11" ht="12.75">
      <c r="A223" s="23">
        <f>'[1]CFC Cash Flow - Totals'!AJ228</f>
        <v>49003</v>
      </c>
      <c r="B223" s="24">
        <f>'[1]CFC Cash Flow - Totals'!AW228</f>
        <v>0</v>
      </c>
      <c r="C223" s="24">
        <f>'[1]CFC Cash Flow - Totals'!AL228</f>
        <v>-47263.81</v>
      </c>
      <c r="D223" s="24">
        <f>'[1]CFC Cash Flow - Totals'!AM228</f>
        <v>-5831.93</v>
      </c>
      <c r="E223" s="24">
        <f>'[1]CFC Cash Flow - Totals'!AQ228</f>
        <v>0</v>
      </c>
      <c r="F223" s="24">
        <f>SUM(B223:E223)</f>
        <v>-53095.74</v>
      </c>
      <c r="H223" s="25"/>
      <c r="I223" s="24">
        <v>-53095.74</v>
      </c>
      <c r="J223" s="24">
        <f>SUM($B223:$D223)+E223</f>
        <v>-53095.74</v>
      </c>
      <c r="K223" s="24"/>
    </row>
    <row r="224" spans="1:11" ht="12.75">
      <c r="A224" s="23">
        <f>'[1]CFC Cash Flow - Totals'!AJ229</f>
        <v>49034</v>
      </c>
      <c r="B224" s="24">
        <f>'[1]CFC Cash Flow - Totals'!AW229</f>
        <v>0</v>
      </c>
      <c r="C224" s="24">
        <f>'[1]CFC Cash Flow - Totals'!AL229</f>
        <v>-47407.57</v>
      </c>
      <c r="D224" s="24">
        <f>'[1]CFC Cash Flow - Totals'!AM229</f>
        <v>-6251.12</v>
      </c>
      <c r="E224" s="24">
        <f>'[1]CFC Cash Flow - Totals'!AQ229</f>
        <v>0</v>
      </c>
      <c r="F224" s="24">
        <f>SUM(B224:E224)</f>
        <v>-53658.69</v>
      </c>
      <c r="H224" s="25"/>
      <c r="I224" s="24">
        <v>-53658.69</v>
      </c>
      <c r="J224" s="24">
        <f>SUM($B224:$D224)+E224</f>
        <v>-53658.69</v>
      </c>
      <c r="K224" s="24"/>
    </row>
    <row r="225" spans="1:11" ht="12.75">
      <c r="A225" s="23">
        <f>'[1]CFC Cash Flow - Totals'!AJ230</f>
        <v>49064</v>
      </c>
      <c r="B225" s="24">
        <f>'[1]CFC Cash Flow - Totals'!AW230</f>
        <v>0</v>
      </c>
      <c r="C225" s="24">
        <f>'[1]CFC Cash Flow - Totals'!AL230</f>
        <v>-47551.77</v>
      </c>
      <c r="D225" s="24">
        <f>'[1]CFC Cash Flow - Totals'!AM230</f>
        <v>-5919.27</v>
      </c>
      <c r="E225" s="24">
        <f>'[1]CFC Cash Flow - Totals'!AQ230</f>
        <v>0</v>
      </c>
      <c r="F225" s="24">
        <f>SUM(B225:E225)</f>
        <v>-53471.03999999999</v>
      </c>
      <c r="H225" s="25"/>
      <c r="I225" s="24">
        <v>-53471.03999999999</v>
      </c>
      <c r="J225" s="24">
        <f>SUM($B225:$D225)+E225</f>
        <v>-53471.03999999999</v>
      </c>
      <c r="K225" s="24"/>
    </row>
    <row r="226" spans="1:11" ht="12.75">
      <c r="A226" s="23">
        <f>'[1]CFC Cash Flow - Totals'!AJ231</f>
        <v>49095</v>
      </c>
      <c r="B226" s="24">
        <f>'[1]CFC Cash Flow - Totals'!AW231</f>
        <v>0</v>
      </c>
      <c r="C226" s="24">
        <f>'[1]CFC Cash Flow - Totals'!AL231</f>
        <v>-47696.4</v>
      </c>
      <c r="D226" s="24">
        <f>'[1]CFC Cash Flow - Totals'!AM231</f>
        <v>-5962.29</v>
      </c>
      <c r="E226" s="24">
        <f>'[1]CFC Cash Flow - Totals'!AQ231</f>
        <v>0</v>
      </c>
      <c r="F226" s="24">
        <f>SUM(B226:E226)</f>
        <v>-53658.69</v>
      </c>
      <c r="H226" s="25"/>
      <c r="I226" s="24">
        <v>-53658.69</v>
      </c>
      <c r="J226" s="24">
        <f>SUM($B226:$D226)+E226</f>
        <v>-53658.69</v>
      </c>
      <c r="K226" s="24"/>
    </row>
    <row r="227" spans="1:11" ht="12.75">
      <c r="A227" s="23">
        <f>'[1]CFC Cash Flow - Totals'!AJ232</f>
        <v>49125</v>
      </c>
      <c r="B227" s="24">
        <f>'[1]CFC Cash Flow - Totals'!AW232</f>
        <v>0</v>
      </c>
      <c r="C227" s="24">
        <f>'[1]CFC Cash Flow - Totals'!AL232</f>
        <v>-47752.49</v>
      </c>
      <c r="D227" s="24">
        <f>'[1]CFC Cash Flow - Totals'!AM232</f>
        <v>-5653.84</v>
      </c>
      <c r="E227" s="24">
        <f>'[1]CFC Cash Flow - Totals'!AQ232</f>
        <v>0</v>
      </c>
      <c r="F227" s="24">
        <f>SUM(B227:E227)</f>
        <v>-53406.33</v>
      </c>
      <c r="H227" s="25"/>
      <c r="I227" s="24">
        <v>-53406.33</v>
      </c>
      <c r="J227" s="24">
        <f>SUM($B227:$D227)+E227</f>
        <v>-53406.33</v>
      </c>
      <c r="K227" s="24"/>
    </row>
    <row r="228" spans="1:11" ht="12.75">
      <c r="A228" s="23">
        <f>'[1]CFC Cash Flow - Totals'!AJ233</f>
        <v>49156</v>
      </c>
      <c r="B228" s="24">
        <f>'[1]CFC Cash Flow - Totals'!AW233</f>
        <v>0</v>
      </c>
      <c r="C228" s="24">
        <f>'[1]CFC Cash Flow - Totals'!AL233</f>
        <v>-47897.74</v>
      </c>
      <c r="D228" s="24">
        <f>'[1]CFC Cash Flow - Totals'!AM233</f>
        <v>-5637.97</v>
      </c>
      <c r="E228" s="24">
        <f>'[1]CFC Cash Flow - Totals'!AQ233</f>
        <v>0</v>
      </c>
      <c r="F228" s="24">
        <f>SUM(B228:E228)</f>
        <v>-53535.71</v>
      </c>
      <c r="H228" s="25"/>
      <c r="I228" s="24">
        <v>-53535.71</v>
      </c>
      <c r="J228" s="24">
        <f>SUM($B228:$D228)+E228</f>
        <v>-53535.71</v>
      </c>
      <c r="K228" s="24"/>
    </row>
    <row r="229" spans="1:11" ht="12.75">
      <c r="A229" s="23">
        <f>'[1]CFC Cash Flow - Totals'!AJ234</f>
        <v>49187</v>
      </c>
      <c r="B229" s="24">
        <f>'[1]CFC Cash Flow - Totals'!AW234</f>
        <v>0</v>
      </c>
      <c r="C229" s="24">
        <f>'[1]CFC Cash Flow - Totals'!AL234</f>
        <v>-48043.43</v>
      </c>
      <c r="D229" s="24">
        <f>'[1]CFC Cash Flow - Totals'!AM234</f>
        <v>-5492.29</v>
      </c>
      <c r="E229" s="24">
        <f>'[1]CFC Cash Flow - Totals'!AQ234</f>
        <v>3742.01</v>
      </c>
      <c r="F229" s="24">
        <f>SUM(B229:E229)</f>
        <v>-49793.71</v>
      </c>
      <c r="H229" s="25"/>
      <c r="I229" s="24">
        <v>-53535.72</v>
      </c>
      <c r="J229" s="24">
        <f>SUM($B229:$D229)+E229</f>
        <v>-49793.71</v>
      </c>
      <c r="K229" s="24"/>
    </row>
    <row r="230" spans="1:11" ht="12.75">
      <c r="A230" s="23">
        <f>'[1]CFC Cash Flow - Totals'!AJ235</f>
        <v>49217</v>
      </c>
      <c r="B230" s="24">
        <f>'[1]CFC Cash Flow - Totals'!AW235</f>
        <v>0</v>
      </c>
      <c r="C230" s="24">
        <f>'[1]CFC Cash Flow - Totals'!AL235</f>
        <v>-48189.56</v>
      </c>
      <c r="D230" s="24">
        <f>'[1]CFC Cash Flow - Totals'!AM235</f>
        <v>-5216.77</v>
      </c>
      <c r="E230" s="24">
        <f>'[1]CFC Cash Flow - Totals'!AQ235</f>
        <v>0</v>
      </c>
      <c r="F230" s="24">
        <f>SUM(B230:E230)</f>
        <v>-53406.33</v>
      </c>
      <c r="H230" s="25"/>
      <c r="I230" s="24">
        <v>-53406.33</v>
      </c>
      <c r="J230" s="24">
        <f>SUM($B230:$D230)+E230</f>
        <v>-53406.33</v>
      </c>
      <c r="K230" s="24"/>
    </row>
    <row r="231" spans="1:11" ht="12.75">
      <c r="A231" s="23">
        <f>'[1]CFC Cash Flow - Totals'!AJ236</f>
        <v>49248</v>
      </c>
      <c r="B231" s="24">
        <f>'[1]CFC Cash Flow - Totals'!AW236</f>
        <v>0</v>
      </c>
      <c r="C231" s="24">
        <f>'[1]CFC Cash Flow - Totals'!AL236</f>
        <v>-48336.14</v>
      </c>
      <c r="D231" s="24">
        <f>'[1]CFC Cash Flow - Totals'!AM236</f>
        <v>-5199.58</v>
      </c>
      <c r="E231" s="24">
        <f>'[1]CFC Cash Flow - Totals'!AQ236</f>
        <v>0</v>
      </c>
      <c r="F231" s="24">
        <f>SUM(B231:E231)</f>
        <v>-53535.72</v>
      </c>
      <c r="H231" s="25"/>
      <c r="I231" s="24">
        <v>-53535.72</v>
      </c>
      <c r="J231" s="24">
        <f>SUM($B231:$D231)+E231</f>
        <v>-53535.72</v>
      </c>
      <c r="K231" s="24"/>
    </row>
    <row r="232" spans="1:11" ht="12.75">
      <c r="A232" s="23">
        <f>'[1]CFC Cash Flow - Totals'!AJ237</f>
        <v>49278</v>
      </c>
      <c r="B232" s="24">
        <f>'[1]CFC Cash Flow - Totals'!AW237</f>
        <v>0</v>
      </c>
      <c r="C232" s="24">
        <f>'[1]CFC Cash Flow - Totals'!AL237</f>
        <v>-48483.16</v>
      </c>
      <c r="D232" s="24">
        <f>'[1]CFC Cash Flow - Totals'!AM237</f>
        <v>-4923.17</v>
      </c>
      <c r="E232" s="24">
        <f>'[1]CFC Cash Flow - Totals'!AQ237</f>
        <v>0</v>
      </c>
      <c r="F232" s="24">
        <f>SUM(B232:E232)</f>
        <v>-53406.33</v>
      </c>
      <c r="H232" s="25"/>
      <c r="I232" s="24">
        <v>-53406.33</v>
      </c>
      <c r="J232" s="24">
        <f>SUM($B232:$D232)+E232</f>
        <v>-53406.33</v>
      </c>
      <c r="K232" s="24"/>
    </row>
    <row r="233" spans="1:11" ht="12.75">
      <c r="A233" s="23">
        <f>'[1]CFC Cash Flow - Totals'!AJ238</f>
        <v>49309</v>
      </c>
      <c r="B233" s="24">
        <f>'[1]CFC Cash Flow - Totals'!AW238</f>
        <v>0</v>
      </c>
      <c r="C233" s="24">
        <f>'[1]CFC Cash Flow - Totals'!AL238</f>
        <v>-48630.63</v>
      </c>
      <c r="D233" s="24">
        <f>'[1]CFC Cash Flow - Totals'!AM238</f>
        <v>-4905.09</v>
      </c>
      <c r="E233" s="24">
        <f>'[1]CFC Cash Flow - Totals'!AQ238</f>
        <v>0</v>
      </c>
      <c r="F233" s="24">
        <f>SUM(B233:E233)</f>
        <v>-53535.72</v>
      </c>
      <c r="H233" s="25"/>
      <c r="I233" s="24">
        <v>-53535.72</v>
      </c>
      <c r="J233" s="24">
        <f>SUM($B233:$D233)+E233</f>
        <v>-53535.72</v>
      </c>
      <c r="K233" s="24"/>
    </row>
    <row r="234" spans="1:11" ht="12.75">
      <c r="A234" s="23">
        <f>'[1]CFC Cash Flow - Totals'!AJ239</f>
        <v>49340</v>
      </c>
      <c r="B234" s="24">
        <f>'[1]CFC Cash Flow - Totals'!AW239</f>
        <v>0</v>
      </c>
      <c r="C234" s="24">
        <f>'[1]CFC Cash Flow - Totals'!AL239</f>
        <v>-48778.55</v>
      </c>
      <c r="D234" s="24">
        <f>'[1]CFC Cash Flow - Totals'!AM239</f>
        <v>-4757.17</v>
      </c>
      <c r="E234" s="24">
        <f>'[1]CFC Cash Flow - Totals'!AQ239</f>
        <v>0</v>
      </c>
      <c r="F234" s="24">
        <f>SUM(B234:E234)</f>
        <v>-53535.72</v>
      </c>
      <c r="H234" s="25"/>
      <c r="I234" s="24">
        <v>-53535.72</v>
      </c>
      <c r="J234" s="24">
        <f>SUM($B234:$D234)+E234</f>
        <v>-53535.72</v>
      </c>
      <c r="K234" s="24"/>
    </row>
    <row r="235" spans="1:11" ht="12.75">
      <c r="A235" s="23">
        <f>'[1]CFC Cash Flow - Totals'!AJ240</f>
        <v>49368</v>
      </c>
      <c r="B235" s="24">
        <f>'[1]CFC Cash Flow - Totals'!AW240</f>
        <v>0</v>
      </c>
      <c r="C235" s="24">
        <f>'[1]CFC Cash Flow - Totals'!AL240</f>
        <v>-48926.91</v>
      </c>
      <c r="D235" s="24">
        <f>'[1]CFC Cash Flow - Totals'!AM240</f>
        <v>-4220.66</v>
      </c>
      <c r="E235" s="24">
        <f>'[1]CFC Cash Flow - Totals'!AQ240</f>
        <v>0</v>
      </c>
      <c r="F235" s="24">
        <f>SUM(B235:E235)</f>
        <v>-53147.57000000001</v>
      </c>
      <c r="H235" s="25"/>
      <c r="I235" s="24">
        <v>-53147.57000000001</v>
      </c>
      <c r="J235" s="24">
        <f>SUM($B235:$D235)+E235</f>
        <v>-53147.57000000001</v>
      </c>
      <c r="K235" s="24"/>
    </row>
    <row r="236" spans="1:11" ht="12.75">
      <c r="A236" s="23">
        <f>'[1]CFC Cash Flow - Totals'!AJ241</f>
        <v>49399</v>
      </c>
      <c r="B236" s="24">
        <f>'[1]CFC Cash Flow - Totals'!AW241</f>
        <v>0</v>
      </c>
      <c r="C236" s="24">
        <f>'[1]CFC Cash Flow - Totals'!AL241</f>
        <v>-49075.73</v>
      </c>
      <c r="D236" s="24">
        <f>'[1]CFC Cash Flow - Totals'!AM241</f>
        <v>-4459.98</v>
      </c>
      <c r="E236" s="24">
        <f>'[1]CFC Cash Flow - Totals'!AQ241</f>
        <v>0</v>
      </c>
      <c r="F236" s="24">
        <f>SUM(B236:E236)</f>
        <v>-53535.71000000001</v>
      </c>
      <c r="H236" s="25"/>
      <c r="I236" s="24">
        <v>-53535.71000000001</v>
      </c>
      <c r="J236" s="24">
        <f>SUM($B236:$D236)+E236</f>
        <v>-53535.71000000001</v>
      </c>
      <c r="K236" s="24"/>
    </row>
    <row r="237" spans="1:11" ht="12.75">
      <c r="A237" s="23">
        <f>'[1]CFC Cash Flow - Totals'!AJ242</f>
        <v>49429</v>
      </c>
      <c r="B237" s="24">
        <f>'[1]CFC Cash Flow - Totals'!AW242</f>
        <v>0</v>
      </c>
      <c r="C237" s="24">
        <f>'[1]CFC Cash Flow - Totals'!AL242</f>
        <v>-49225.01</v>
      </c>
      <c r="D237" s="24">
        <f>'[1]CFC Cash Flow - Totals'!AM242</f>
        <v>-4181.33</v>
      </c>
      <c r="E237" s="24">
        <f>'[1]CFC Cash Flow - Totals'!AQ242</f>
        <v>0</v>
      </c>
      <c r="F237" s="24">
        <f>SUM(B237:E237)</f>
        <v>-53406.340000000004</v>
      </c>
      <c r="H237" s="25"/>
      <c r="I237" s="24">
        <v>-53406.340000000004</v>
      </c>
      <c r="J237" s="24">
        <f>SUM($B237:$D237)+E237</f>
        <v>-53406.340000000004</v>
      </c>
      <c r="K237" s="24"/>
    </row>
    <row r="238" spans="1:11" ht="12.75">
      <c r="A238" s="23">
        <f>'[1]CFC Cash Flow - Totals'!AJ243</f>
        <v>49460</v>
      </c>
      <c r="B238" s="24">
        <f>'[1]CFC Cash Flow - Totals'!AW243</f>
        <v>0</v>
      </c>
      <c r="C238" s="24">
        <f>'[1]CFC Cash Flow - Totals'!AL243</f>
        <v>-49374.73</v>
      </c>
      <c r="D238" s="24">
        <f>'[1]CFC Cash Flow - Totals'!AM243</f>
        <v>-4160.98</v>
      </c>
      <c r="E238" s="24">
        <f>'[1]CFC Cash Flow - Totals'!AQ243</f>
        <v>0</v>
      </c>
      <c r="F238" s="24">
        <f>SUM(B238:E238)</f>
        <v>-53535.71000000001</v>
      </c>
      <c r="H238" s="25"/>
      <c r="I238" s="24">
        <v>-53535.71000000001</v>
      </c>
      <c r="J238" s="24">
        <f>SUM($B238:$D238)+E238</f>
        <v>-53535.71000000001</v>
      </c>
      <c r="K238" s="24"/>
    </row>
    <row r="239" spans="1:11" ht="12.75">
      <c r="A239" s="23">
        <f>'[1]CFC Cash Flow - Totals'!AJ244</f>
        <v>49490</v>
      </c>
      <c r="B239" s="24">
        <f>'[1]CFC Cash Flow - Totals'!AW244</f>
        <v>0</v>
      </c>
      <c r="C239" s="24">
        <f>'[1]CFC Cash Flow - Totals'!AL244</f>
        <v>-49426.06</v>
      </c>
      <c r="D239" s="24">
        <f>'[1]CFC Cash Flow - Totals'!AM244</f>
        <v>-3906.55</v>
      </c>
      <c r="E239" s="24">
        <f>'[1]CFC Cash Flow - Totals'!AQ244</f>
        <v>0</v>
      </c>
      <c r="F239" s="24">
        <f>SUM(B239:E239)</f>
        <v>-53332.61</v>
      </c>
      <c r="H239" s="25"/>
      <c r="I239" s="24">
        <v>-53332.61</v>
      </c>
      <c r="J239" s="24">
        <f>SUM($B239:$D239)+E239</f>
        <v>-53332.61</v>
      </c>
      <c r="K239" s="24"/>
    </row>
    <row r="240" spans="1:11" ht="12.75">
      <c r="A240" s="23">
        <f>'[1]CFC Cash Flow - Totals'!AJ245</f>
        <v>49521</v>
      </c>
      <c r="B240" s="24">
        <f>'[1]CFC Cash Flow - Totals'!AW245</f>
        <v>0</v>
      </c>
      <c r="C240" s="24">
        <f>'[1]CFC Cash Flow - Totals'!AL245</f>
        <v>-49576.39</v>
      </c>
      <c r="D240" s="24">
        <f>'[1]CFC Cash Flow - Totals'!AM245</f>
        <v>-3825.28</v>
      </c>
      <c r="E240" s="24">
        <f>'[1]CFC Cash Flow - Totals'!AQ245</f>
        <v>0</v>
      </c>
      <c r="F240" s="24">
        <f>SUM(B240:E240)</f>
        <v>-53401.67</v>
      </c>
      <c r="H240" s="25"/>
      <c r="I240" s="24">
        <v>-53401.67</v>
      </c>
      <c r="J240" s="24">
        <f>SUM($B240:$D240)+E240</f>
        <v>-53401.67</v>
      </c>
      <c r="K240" s="24"/>
    </row>
    <row r="241" spans="1:11" ht="12.75">
      <c r="A241" s="23">
        <f>'[1]CFC Cash Flow - Totals'!AJ246</f>
        <v>49552</v>
      </c>
      <c r="B241" s="24">
        <f>'[1]CFC Cash Flow - Totals'!AW246</f>
        <v>0</v>
      </c>
      <c r="C241" s="24">
        <f>'[1]CFC Cash Flow - Totals'!AL246</f>
        <v>-49727.19</v>
      </c>
      <c r="D241" s="24">
        <f>'[1]CFC Cash Flow - Totals'!AM246</f>
        <v>-3674.49</v>
      </c>
      <c r="E241" s="24">
        <f>'[1]CFC Cash Flow - Totals'!AQ246</f>
        <v>2761.69</v>
      </c>
      <c r="F241" s="24">
        <f>SUM(B241:E241)</f>
        <v>-50639.99</v>
      </c>
      <c r="H241" s="25"/>
      <c r="I241" s="24">
        <v>-53401.68</v>
      </c>
      <c r="J241" s="24">
        <f>SUM($B241:$D241)+E241</f>
        <v>-50639.99</v>
      </c>
      <c r="K241" s="24"/>
    </row>
    <row r="242" spans="1:11" ht="12.75">
      <c r="A242" s="23">
        <f>'[1]CFC Cash Flow - Totals'!AJ247</f>
        <v>49582</v>
      </c>
      <c r="B242" s="24">
        <f>'[1]CFC Cash Flow - Totals'!AW247</f>
        <v>0</v>
      </c>
      <c r="C242" s="24">
        <f>'[1]CFC Cash Flow - Totals'!AL247</f>
        <v>-49878.44</v>
      </c>
      <c r="D242" s="24">
        <f>'[1]CFC Cash Flow - Totals'!AM247</f>
        <v>-3454.16</v>
      </c>
      <c r="E242" s="24">
        <f>'[1]CFC Cash Flow - Totals'!AQ247</f>
        <v>0</v>
      </c>
      <c r="F242" s="24">
        <f>SUM(B242:E242)</f>
        <v>-53332.600000000006</v>
      </c>
      <c r="H242" s="25"/>
      <c r="I242" s="24">
        <v>-53332.600000000006</v>
      </c>
      <c r="J242" s="24">
        <f>SUM($B242:$D242)+E242</f>
        <v>-53332.600000000006</v>
      </c>
      <c r="K242" s="24"/>
    </row>
    <row r="243" spans="1:11" ht="12.75">
      <c r="A243" s="23">
        <f>'[1]CFC Cash Flow - Totals'!AJ248</f>
        <v>49613</v>
      </c>
      <c r="B243" s="24">
        <f>'[1]CFC Cash Flow - Totals'!AW248</f>
        <v>0</v>
      </c>
      <c r="C243" s="24">
        <f>'[1]CFC Cash Flow - Totals'!AL248</f>
        <v>-50030.16</v>
      </c>
      <c r="D243" s="24">
        <f>'[1]CFC Cash Flow - Totals'!AM248</f>
        <v>-3371.52</v>
      </c>
      <c r="E243" s="24">
        <f>'[1]CFC Cash Flow - Totals'!AQ248</f>
        <v>0</v>
      </c>
      <c r="F243" s="24">
        <f>SUM(B243:E243)</f>
        <v>-53401.68</v>
      </c>
      <c r="H243" s="25"/>
      <c r="I243" s="24">
        <v>-53401.68</v>
      </c>
      <c r="J243" s="24">
        <f>SUM($B243:$D243)+E243</f>
        <v>-53401.68</v>
      </c>
      <c r="K243" s="24"/>
    </row>
    <row r="244" spans="1:11" ht="12.75">
      <c r="A244" s="23">
        <f>'[1]CFC Cash Flow - Totals'!AJ249</f>
        <v>49643</v>
      </c>
      <c r="B244" s="24">
        <f>'[1]CFC Cash Flow - Totals'!AW249</f>
        <v>0</v>
      </c>
      <c r="C244" s="24">
        <f>'[1]CFC Cash Flow - Totals'!AL249</f>
        <v>-50182.33</v>
      </c>
      <c r="D244" s="24">
        <f>'[1]CFC Cash Flow - Totals'!AM249</f>
        <v>-3150.27</v>
      </c>
      <c r="E244" s="24">
        <f>'[1]CFC Cash Flow - Totals'!AQ249</f>
        <v>0</v>
      </c>
      <c r="F244" s="24">
        <f>SUM(B244:E244)</f>
        <v>-53332.6</v>
      </c>
      <c r="H244" s="25"/>
      <c r="I244" s="24">
        <v>-53332.6</v>
      </c>
      <c r="J244" s="24">
        <f>SUM($B244:$D244)+E244</f>
        <v>-53332.6</v>
      </c>
      <c r="K244" s="24"/>
    </row>
    <row r="245" spans="1:11" ht="12.75">
      <c r="A245" s="23">
        <f>'[1]CFC Cash Flow - Totals'!AJ250</f>
        <v>49674</v>
      </c>
      <c r="B245" s="24">
        <f>'[1]CFC Cash Flow - Totals'!AW250</f>
        <v>0</v>
      </c>
      <c r="C245" s="24">
        <f>'[1]CFC Cash Flow - Totals'!AL250</f>
        <v>-50334.97</v>
      </c>
      <c r="D245" s="24">
        <f>'[1]CFC Cash Flow - Totals'!AM250</f>
        <v>-3066.71</v>
      </c>
      <c r="E245" s="24">
        <f>'[1]CFC Cash Flow - Totals'!AQ250</f>
        <v>0</v>
      </c>
      <c r="F245" s="24">
        <f>SUM(B245:E245)</f>
        <v>-53401.68</v>
      </c>
      <c r="H245" s="25"/>
      <c r="I245" s="24">
        <v>-53401.68</v>
      </c>
      <c r="J245" s="24">
        <f>SUM($B245:$D245)+E245</f>
        <v>-53401.68</v>
      </c>
      <c r="K245" s="24"/>
    </row>
    <row r="246" spans="1:11" ht="12.75">
      <c r="A246" s="23">
        <f>'[1]CFC Cash Flow - Totals'!AJ251</f>
        <v>49705</v>
      </c>
      <c r="B246" s="24">
        <f>'[1]CFC Cash Flow - Totals'!AW251</f>
        <v>0</v>
      </c>
      <c r="C246" s="24">
        <f>'[1]CFC Cash Flow - Totals'!AL251</f>
        <v>-50488.07</v>
      </c>
      <c r="D246" s="24">
        <f>'[1]CFC Cash Flow - Totals'!AM251</f>
        <v>-2913.6</v>
      </c>
      <c r="E246" s="24">
        <f>'[1]CFC Cash Flow - Totals'!AQ251</f>
        <v>0</v>
      </c>
      <c r="F246" s="24">
        <f>SUM(B246:E246)</f>
        <v>-53401.67</v>
      </c>
      <c r="H246" s="25"/>
      <c r="I246" s="24">
        <v>-53401.67</v>
      </c>
      <c r="J246" s="24">
        <f>SUM($B246:$D246)+E246</f>
        <v>-53401.67</v>
      </c>
      <c r="K246" s="24"/>
    </row>
    <row r="247" spans="1:11" ht="12.75">
      <c r="A247" s="23">
        <f>'[1]CFC Cash Flow - Totals'!AJ252</f>
        <v>49734</v>
      </c>
      <c r="B247" s="24">
        <f>'[1]CFC Cash Flow - Totals'!AW252</f>
        <v>0</v>
      </c>
      <c r="C247" s="24">
        <f>'[1]CFC Cash Flow - Totals'!AL252</f>
        <v>-50641.64</v>
      </c>
      <c r="D247" s="24">
        <f>'[1]CFC Cash Flow - Totals'!AM252</f>
        <v>-2621.91</v>
      </c>
      <c r="E247" s="24">
        <f>'[1]CFC Cash Flow - Totals'!AQ252</f>
        <v>0</v>
      </c>
      <c r="F247" s="24">
        <f>SUM(B247:E247)</f>
        <v>-53263.55</v>
      </c>
      <c r="H247" s="25"/>
      <c r="I247" s="24">
        <v>-53263.55</v>
      </c>
      <c r="J247" s="24">
        <f>SUM($B247:$D247)+E247</f>
        <v>-53263.55</v>
      </c>
      <c r="K247" s="24"/>
    </row>
    <row r="248" spans="1:11" ht="12.75">
      <c r="A248" s="23">
        <f>'[1]CFC Cash Flow - Totals'!AJ253</f>
        <v>49765</v>
      </c>
      <c r="B248" s="24">
        <f>'[1]CFC Cash Flow - Totals'!AW253</f>
        <v>0</v>
      </c>
      <c r="C248" s="24">
        <f>'[1]CFC Cash Flow - Totals'!AL253</f>
        <v>-50795.67</v>
      </c>
      <c r="D248" s="24">
        <f>'[1]CFC Cash Flow - Totals'!AM253</f>
        <v>-2606</v>
      </c>
      <c r="E248" s="24">
        <f>'[1]CFC Cash Flow - Totals'!AQ253</f>
        <v>0</v>
      </c>
      <c r="F248" s="24">
        <f>SUM(B248:E248)</f>
        <v>-53401.67</v>
      </c>
      <c r="H248" s="25"/>
      <c r="I248" s="24">
        <v>-53401.67</v>
      </c>
      <c r="J248" s="24">
        <f>SUM($B248:$D248)+E248</f>
        <v>-53401.67</v>
      </c>
      <c r="K248" s="24"/>
    </row>
    <row r="249" spans="1:11" ht="12.75">
      <c r="A249" s="23">
        <f>'[1]CFC Cash Flow - Totals'!AJ254</f>
        <v>49795</v>
      </c>
      <c r="B249" s="24">
        <f>'[1]CFC Cash Flow - Totals'!AW254</f>
        <v>0</v>
      </c>
      <c r="C249" s="24">
        <f>'[1]CFC Cash Flow - Totals'!AL254</f>
        <v>-50950.18</v>
      </c>
      <c r="D249" s="24">
        <f>'[1]CFC Cash Flow - Totals'!AM254</f>
        <v>-2382.43</v>
      </c>
      <c r="E249" s="24">
        <f>'[1]CFC Cash Flow - Totals'!AQ254</f>
        <v>0</v>
      </c>
      <c r="F249" s="24">
        <f>SUM(B249:E249)</f>
        <v>-53332.61</v>
      </c>
      <c r="H249" s="25"/>
      <c r="I249" s="24">
        <v>-53332.61</v>
      </c>
      <c r="J249" s="24">
        <f>SUM($B249:$D249)+E249</f>
        <v>-53332.61</v>
      </c>
      <c r="K249" s="24"/>
    </row>
    <row r="250" spans="1:11" ht="12.75">
      <c r="A250" s="23">
        <f>'[1]CFC Cash Flow - Totals'!AJ255</f>
        <v>49826</v>
      </c>
      <c r="B250" s="24">
        <f>'[1]CFC Cash Flow - Totals'!AW255</f>
        <v>0</v>
      </c>
      <c r="C250" s="24">
        <f>'[1]CFC Cash Flow - Totals'!AL255</f>
        <v>-51105.15</v>
      </c>
      <c r="D250" s="24">
        <f>'[1]CFC Cash Flow - Totals'!AM255</f>
        <v>-2296.52</v>
      </c>
      <c r="E250" s="24">
        <f>'[1]CFC Cash Flow - Totals'!AQ255</f>
        <v>0</v>
      </c>
      <c r="F250" s="24">
        <f>SUM(B250:E250)</f>
        <v>-53401.67</v>
      </c>
      <c r="H250" s="25"/>
      <c r="I250" s="24">
        <v>-53401.67</v>
      </c>
      <c r="J250" s="24">
        <f>SUM($B250:$D250)+E250</f>
        <v>-53401.67</v>
      </c>
      <c r="K250" s="24"/>
    </row>
    <row r="251" spans="1:11" ht="12.75">
      <c r="A251" s="23">
        <f>'[1]CFC Cash Flow - Totals'!AJ256</f>
        <v>49856</v>
      </c>
      <c r="B251" s="24">
        <f>'[1]CFC Cash Flow - Totals'!AW256</f>
        <v>0</v>
      </c>
      <c r="C251" s="24">
        <f>'[1]CFC Cash Flow - Totals'!AL256</f>
        <v>-51169.47</v>
      </c>
      <c r="D251" s="24">
        <f>'[1]CFC Cash Flow - Totals'!AM256</f>
        <v>-2098.03</v>
      </c>
      <c r="E251" s="24">
        <f>'[1]CFC Cash Flow - Totals'!AQ256</f>
        <v>0</v>
      </c>
      <c r="F251" s="24">
        <f>SUM(B251:E251)</f>
        <v>-53267.5</v>
      </c>
      <c r="H251" s="25"/>
      <c r="I251" s="24">
        <v>-53267.5</v>
      </c>
      <c r="J251" s="24">
        <f>SUM($B251:$D251)+E251</f>
        <v>-53267.5</v>
      </c>
      <c r="K251" s="24"/>
    </row>
    <row r="252" spans="1:11" ht="12.75">
      <c r="A252" s="23">
        <f>'[1]CFC Cash Flow - Totals'!AJ257</f>
        <v>49887</v>
      </c>
      <c r="B252" s="24">
        <f>'[1]CFC Cash Flow - Totals'!AW257</f>
        <v>0</v>
      </c>
      <c r="C252" s="24">
        <f>'[1]CFC Cash Flow - Totals'!AL257</f>
        <v>-51325.11</v>
      </c>
      <c r="D252" s="24">
        <f>'[1]CFC Cash Flow - Totals'!AM257</f>
        <v>-1949.02</v>
      </c>
      <c r="E252" s="24">
        <f>'[1]CFC Cash Flow - Totals'!AQ257</f>
        <v>0</v>
      </c>
      <c r="F252" s="24">
        <f>SUM(B252:E252)</f>
        <v>-53274.13</v>
      </c>
      <c r="H252" s="25"/>
      <c r="I252" s="24">
        <v>-53274.13</v>
      </c>
      <c r="J252" s="24">
        <f>SUM($B252:$D252)+E252</f>
        <v>-53274.13</v>
      </c>
      <c r="K252" s="24"/>
    </row>
    <row r="253" spans="1:11" ht="12.75">
      <c r="A253" s="23">
        <f>'[1]CFC Cash Flow - Totals'!AJ258</f>
        <v>49918</v>
      </c>
      <c r="B253" s="24">
        <f>'[1]CFC Cash Flow - Totals'!AW258</f>
        <v>0</v>
      </c>
      <c r="C253" s="24">
        <f>'[1]CFC Cash Flow - Totals'!AL258</f>
        <v>-51481.22</v>
      </c>
      <c r="D253" s="24">
        <f>'[1]CFC Cash Flow - Totals'!AM258</f>
        <v>-1792.91</v>
      </c>
      <c r="E253" s="24">
        <f>'[1]CFC Cash Flow - Totals'!AQ258</f>
        <v>1746.95</v>
      </c>
      <c r="F253" s="24">
        <f>SUM(B253:E253)</f>
        <v>-51527.18000000001</v>
      </c>
      <c r="H253" s="25"/>
      <c r="I253" s="24">
        <v>-53274.130000000005</v>
      </c>
      <c r="J253" s="24">
        <f>SUM($B253:$D253)+E253</f>
        <v>-51527.18000000001</v>
      </c>
      <c r="K253" s="24"/>
    </row>
    <row r="254" spans="1:11" ht="12.75">
      <c r="A254" s="23">
        <f>'[1]CFC Cash Flow - Totals'!AJ259</f>
        <v>49948</v>
      </c>
      <c r="B254" s="24">
        <f>'[1]CFC Cash Flow - Totals'!AW259</f>
        <v>0</v>
      </c>
      <c r="C254" s="24">
        <f>'[1]CFC Cash Flow - Totals'!AL259</f>
        <v>-51637.81</v>
      </c>
      <c r="D254" s="24">
        <f>'[1]CFC Cash Flow - Totals'!AM259</f>
        <v>-1629.69</v>
      </c>
      <c r="E254" s="24">
        <f>'[1]CFC Cash Flow - Totals'!AQ259</f>
        <v>0</v>
      </c>
      <c r="F254" s="24">
        <f>SUM(B254:E254)</f>
        <v>-53267.5</v>
      </c>
      <c r="H254" s="25"/>
      <c r="I254" s="24">
        <v>-53267.5</v>
      </c>
      <c r="J254" s="24">
        <f>SUM($B254:$D254)+E254</f>
        <v>-53267.5</v>
      </c>
      <c r="K254" s="24"/>
    </row>
    <row r="255" spans="1:11" ht="12.75">
      <c r="A255" s="23">
        <f>'[1]CFC Cash Flow - Totals'!AJ260</f>
        <v>49979</v>
      </c>
      <c r="B255" s="24">
        <f>'[1]CFC Cash Flow - Totals'!AW260</f>
        <v>0</v>
      </c>
      <c r="C255" s="24">
        <f>'[1]CFC Cash Flow - Totals'!AL260</f>
        <v>-51794.88</v>
      </c>
      <c r="D255" s="24">
        <f>'[1]CFC Cash Flow - Totals'!AM260</f>
        <v>-1479.25</v>
      </c>
      <c r="E255" s="24">
        <f>'[1]CFC Cash Flow - Totals'!AQ260</f>
        <v>0</v>
      </c>
      <c r="F255" s="24">
        <f>SUM(B255:E255)</f>
        <v>-53274.13</v>
      </c>
      <c r="H255" s="25"/>
      <c r="I255" s="24">
        <v>-53274.13</v>
      </c>
      <c r="J255" s="24">
        <f>SUM($B255:$D255)+E255</f>
        <v>-53274.13</v>
      </c>
      <c r="K255" s="24"/>
    </row>
    <row r="256" spans="1:11" ht="12.75">
      <c r="A256" s="23">
        <f>'[1]CFC Cash Flow - Totals'!AJ261</f>
        <v>50009</v>
      </c>
      <c r="B256" s="24">
        <f>'[1]CFC Cash Flow - Totals'!AW261</f>
        <v>0</v>
      </c>
      <c r="C256" s="24">
        <f>'[1]CFC Cash Flow - Totals'!AL261</f>
        <v>-51952.42</v>
      </c>
      <c r="D256" s="24">
        <f>'[1]CFC Cash Flow - Totals'!AM261</f>
        <v>-1315.08</v>
      </c>
      <c r="E256" s="24">
        <f>'[1]CFC Cash Flow - Totals'!AQ261</f>
        <v>0</v>
      </c>
      <c r="F256" s="24">
        <f>SUM(B256:E256)</f>
        <v>-53267.5</v>
      </c>
      <c r="H256" s="25"/>
      <c r="I256" s="24">
        <v>-53267.5</v>
      </c>
      <c r="J256" s="24">
        <f>SUM($B256:$D256)+E256</f>
        <v>-53267.5</v>
      </c>
      <c r="K256" s="24"/>
    </row>
    <row r="257" spans="1:11" ht="12.75">
      <c r="A257" s="23">
        <f>'[1]CFC Cash Flow - Totals'!AJ262</f>
        <v>50040</v>
      </c>
      <c r="B257" s="24">
        <f>'[1]CFC Cash Flow - Totals'!AW262</f>
        <v>0</v>
      </c>
      <c r="C257" s="24">
        <f>'[1]CFC Cash Flow - Totals'!AL262</f>
        <v>-52110.44</v>
      </c>
      <c r="D257" s="24">
        <f>'[1]CFC Cash Flow - Totals'!AM262</f>
        <v>-1163.69</v>
      </c>
      <c r="E257" s="24">
        <f>'[1]CFC Cash Flow - Totals'!AQ262</f>
        <v>0</v>
      </c>
      <c r="F257" s="24">
        <f>SUM(B257:E257)</f>
        <v>-53274.130000000005</v>
      </c>
      <c r="H257" s="25"/>
      <c r="I257" s="24">
        <v>-53274.130000000005</v>
      </c>
      <c r="J257" s="24">
        <f>SUM($B257:$D257)+E257</f>
        <v>-53274.130000000005</v>
      </c>
      <c r="K257" s="24"/>
    </row>
    <row r="258" spans="1:11" ht="12.75">
      <c r="A258" s="23">
        <f>'[1]CFC Cash Flow - Totals'!AJ263</f>
        <v>50071</v>
      </c>
      <c r="B258" s="24">
        <f>'[1]CFC Cash Flow - Totals'!AW263</f>
        <v>0</v>
      </c>
      <c r="C258" s="24">
        <f>'[1]CFC Cash Flow - Totals'!AL263</f>
        <v>-52268.94</v>
      </c>
      <c r="D258" s="24">
        <f>'[1]CFC Cash Flow - Totals'!AM263</f>
        <v>-1005.18</v>
      </c>
      <c r="E258" s="24">
        <f>'[1]CFC Cash Flow - Totals'!AQ263</f>
        <v>0</v>
      </c>
      <c r="F258" s="24">
        <f>SUM(B258:E258)</f>
        <v>-53274.12</v>
      </c>
      <c r="H258" s="25"/>
      <c r="I258" s="24">
        <v>-53274.12</v>
      </c>
      <c r="J258" s="24">
        <f>SUM($B258:$D258)+E258</f>
        <v>-53274.12</v>
      </c>
      <c r="K258" s="24"/>
    </row>
    <row r="259" spans="1:11" ht="12.75">
      <c r="A259" s="23">
        <f>'[1]CFC Cash Flow - Totals'!AJ264</f>
        <v>50099</v>
      </c>
      <c r="B259" s="24">
        <f>'[1]CFC Cash Flow - Totals'!AW264</f>
        <v>0</v>
      </c>
      <c r="C259" s="24">
        <f>'[1]CFC Cash Flow - Totals'!AL264</f>
        <v>-52427.93</v>
      </c>
      <c r="D259" s="24">
        <f>'[1]CFC Cash Flow - Totals'!AM264</f>
        <v>-826.32</v>
      </c>
      <c r="E259" s="24">
        <f>'[1]CFC Cash Flow - Totals'!AQ264</f>
        <v>0</v>
      </c>
      <c r="F259" s="24">
        <f>SUM(B259:E259)</f>
        <v>-53254.25</v>
      </c>
      <c r="H259" s="25"/>
      <c r="I259" s="24">
        <v>-53254.25</v>
      </c>
      <c r="J259" s="24">
        <f>SUM($B259:$D259)+E259</f>
        <v>-53254.25</v>
      </c>
      <c r="K259" s="24"/>
    </row>
    <row r="260" spans="1:11" ht="12.75">
      <c r="A260" s="23">
        <f>'[1]CFC Cash Flow - Totals'!AJ265</f>
        <v>50130</v>
      </c>
      <c r="B260" s="24">
        <f>'[1]CFC Cash Flow - Totals'!AW265</f>
        <v>0</v>
      </c>
      <c r="C260" s="24">
        <f>'[1]CFC Cash Flow - Totals'!AL265</f>
        <v>-52587.4</v>
      </c>
      <c r="D260" s="24">
        <f>'[1]CFC Cash Flow - Totals'!AM265</f>
        <v>-686.73</v>
      </c>
      <c r="E260" s="24">
        <f>'[1]CFC Cash Flow - Totals'!AQ265</f>
        <v>0</v>
      </c>
      <c r="F260" s="24">
        <f>SUM(B260:E260)</f>
        <v>-53274.130000000005</v>
      </c>
      <c r="H260" s="25"/>
      <c r="I260" s="24">
        <v>-53274.130000000005</v>
      </c>
      <c r="J260" s="24">
        <f>SUM($B260:$D260)+E260</f>
        <v>-53274.130000000005</v>
      </c>
      <c r="K260" s="24"/>
    </row>
    <row r="261" spans="1:11" ht="12.75">
      <c r="A261" s="23">
        <f>'[1]CFC Cash Flow - Totals'!AJ266</f>
        <v>50160</v>
      </c>
      <c r="B261" s="24">
        <f>'[1]CFC Cash Flow - Totals'!AW266</f>
        <v>0</v>
      </c>
      <c r="C261" s="24">
        <f>'[1]CFC Cash Flow - Totals'!AL266</f>
        <v>-52747.35</v>
      </c>
      <c r="D261" s="24">
        <f>'[1]CFC Cash Flow - Totals'!AM266</f>
        <v>-520.15</v>
      </c>
      <c r="E261" s="24">
        <f>'[1]CFC Cash Flow - Totals'!AQ266</f>
        <v>0</v>
      </c>
      <c r="F261" s="24">
        <f>SUM(B261:E261)</f>
        <v>-53267.5</v>
      </c>
      <c r="H261" s="25"/>
      <c r="I261" s="24">
        <v>-53267.5</v>
      </c>
      <c r="J261" s="24">
        <f>SUM($B261:$D261)+E261</f>
        <v>-53267.5</v>
      </c>
      <c r="K261" s="24"/>
    </row>
    <row r="262" spans="1:11" ht="12.75">
      <c r="A262" s="23">
        <f>'[1]CFC Cash Flow - Totals'!AJ267</f>
        <v>50191</v>
      </c>
      <c r="B262" s="24">
        <f>'[1]CFC Cash Flow - Totals'!AW267</f>
        <v>0</v>
      </c>
      <c r="C262" s="24">
        <f>'[1]CFC Cash Flow - Totals'!AL267</f>
        <v>-52907.79</v>
      </c>
      <c r="D262" s="24">
        <f>'[1]CFC Cash Flow - Totals'!AM267</f>
        <v>-366.34</v>
      </c>
      <c r="E262" s="24">
        <f>'[1]CFC Cash Flow - Totals'!AQ267</f>
        <v>0</v>
      </c>
      <c r="F262" s="24">
        <f>SUM(B262:E262)</f>
        <v>-53274.13</v>
      </c>
      <c r="H262" s="25"/>
      <c r="I262" s="24">
        <v>-53274.13</v>
      </c>
      <c r="J262" s="24">
        <f>SUM($B262:$D262)+E262</f>
        <v>-53274.13</v>
      </c>
      <c r="K262" s="24"/>
    </row>
    <row r="263" spans="1:11" ht="12.75">
      <c r="A263" s="23">
        <f>'[1]CFC Cash Flow - Totals'!AJ268</f>
        <v>50221</v>
      </c>
      <c r="B263" s="24">
        <f>'[1]CFC Cash Flow - Totals'!AW268</f>
        <v>0</v>
      </c>
      <c r="C263" s="24">
        <f>'[1]CFC Cash Flow - Totals'!AL268</f>
        <v>-5355.32</v>
      </c>
      <c r="D263" s="24">
        <f>'[1]CFC Cash Flow - Totals'!AM268</f>
        <v>-201.54</v>
      </c>
      <c r="E263" s="24">
        <f>'[1]CFC Cash Flow - Totals'!AQ268</f>
        <v>0</v>
      </c>
      <c r="F263" s="24">
        <f>SUM(B263:E263)</f>
        <v>-5556.86</v>
      </c>
      <c r="H263" s="25"/>
      <c r="I263" s="24">
        <v>-5556.86</v>
      </c>
      <c r="J263" s="24">
        <f>SUM($B263:$D263)+E263</f>
        <v>-5556.86</v>
      </c>
      <c r="K263" s="24"/>
    </row>
    <row r="264" spans="1:11" ht="12.75">
      <c r="A264" s="23">
        <f>'[1]CFC Cash Flow - Totals'!AJ269</f>
        <v>50252</v>
      </c>
      <c r="B264" s="24">
        <f>'[1]CFC Cash Flow - Totals'!AW269</f>
        <v>0</v>
      </c>
      <c r="C264" s="24">
        <f>'[1]CFC Cash Flow - Totals'!AL269</f>
        <v>-5371.83</v>
      </c>
      <c r="D264" s="24">
        <f>'[1]CFC Cash Flow - Totals'!AM269</f>
        <v>-185.03</v>
      </c>
      <c r="E264" s="24">
        <f>'[1]CFC Cash Flow - Totals'!AQ269</f>
        <v>0</v>
      </c>
      <c r="F264" s="24">
        <f>SUM(B264:E264)</f>
        <v>-5556.86</v>
      </c>
      <c r="H264" s="25"/>
      <c r="I264" s="24">
        <v>-5556.86</v>
      </c>
      <c r="J264" s="24">
        <f>SUM($B264:$D264)+E264</f>
        <v>-5556.86</v>
      </c>
      <c r="K264" s="24"/>
    </row>
    <row r="265" spans="1:11" ht="12.75">
      <c r="A265" s="23">
        <f>'[1]CFC Cash Flow - Totals'!AJ270</f>
        <v>50283</v>
      </c>
      <c r="B265" s="24">
        <f>'[1]CFC Cash Flow - Totals'!AW270</f>
        <v>0</v>
      </c>
      <c r="C265" s="24">
        <f>'[1]CFC Cash Flow - Totals'!AL270</f>
        <v>-5388.4</v>
      </c>
      <c r="D265" s="24">
        <f>'[1]CFC Cash Flow - Totals'!AM270</f>
        <v>-168.47</v>
      </c>
      <c r="E265" s="24">
        <f>'[1]CFC Cash Flow - Totals'!AQ270</f>
        <v>696.53</v>
      </c>
      <c r="F265" s="24">
        <f>SUM(B265:E265)</f>
        <v>-4860.34</v>
      </c>
      <c r="H265" s="25"/>
      <c r="I265" s="24">
        <v>-5556.87</v>
      </c>
      <c r="J265" s="24">
        <f>SUM($B265:$D265)+E265</f>
        <v>-4860.34</v>
      </c>
      <c r="K265" s="24"/>
    </row>
    <row r="266" spans="1:11" ht="12.75">
      <c r="A266" s="23">
        <f>'[1]CFC Cash Flow - Totals'!AJ271</f>
        <v>50313</v>
      </c>
      <c r="B266" s="24">
        <f>'[1]CFC Cash Flow - Totals'!AW271</f>
        <v>0</v>
      </c>
      <c r="C266" s="24">
        <f>'[1]CFC Cash Flow - Totals'!AL271</f>
        <v>-5405.01</v>
      </c>
      <c r="D266" s="24">
        <f>'[1]CFC Cash Flow - Totals'!AM271</f>
        <v>-151.85</v>
      </c>
      <c r="E266" s="24">
        <f>'[1]CFC Cash Flow - Totals'!AQ271</f>
        <v>0</v>
      </c>
      <c r="F266" s="24">
        <f>SUM(B266:E266)</f>
        <v>-5556.860000000001</v>
      </c>
      <c r="H266" s="25"/>
      <c r="I266" s="24">
        <v>-5556.860000000001</v>
      </c>
      <c r="J266" s="24">
        <f>SUM($B266:$D266)+E266</f>
        <v>-5556.860000000001</v>
      </c>
      <c r="K266" s="24"/>
    </row>
    <row r="267" spans="1:11" ht="12.75">
      <c r="A267" s="23">
        <f>'[1]CFC Cash Flow - Totals'!AJ272</f>
        <v>50344</v>
      </c>
      <c r="B267" s="24">
        <f>'[1]CFC Cash Flow - Totals'!AW272</f>
        <v>0</v>
      </c>
      <c r="C267" s="24">
        <f>'[1]CFC Cash Flow - Totals'!AL272</f>
        <v>-5421.68</v>
      </c>
      <c r="D267" s="24">
        <f>'[1]CFC Cash Flow - Totals'!AM272</f>
        <v>-135.19</v>
      </c>
      <c r="E267" s="24">
        <f>'[1]CFC Cash Flow - Totals'!AQ272</f>
        <v>0</v>
      </c>
      <c r="F267" s="24">
        <f>SUM(B267:E267)</f>
        <v>-5556.87</v>
      </c>
      <c r="H267" s="25"/>
      <c r="I267" s="24">
        <v>-5556.87</v>
      </c>
      <c r="J267" s="24">
        <f>SUM($B267:$D267)+E267</f>
        <v>-5556.87</v>
      </c>
      <c r="K267" s="24"/>
    </row>
    <row r="268" spans="1:11" ht="12.75">
      <c r="A268" s="23">
        <f>'[1]CFC Cash Flow - Totals'!AJ273</f>
        <v>50374</v>
      </c>
      <c r="B268" s="24">
        <f>'[1]CFC Cash Flow - Totals'!AW273</f>
        <v>0</v>
      </c>
      <c r="C268" s="24">
        <f>'[1]CFC Cash Flow - Totals'!AL273</f>
        <v>-5438.39</v>
      </c>
      <c r="D268" s="24">
        <f>'[1]CFC Cash Flow - Totals'!AM273</f>
        <v>-118.47</v>
      </c>
      <c r="E268" s="24">
        <f>'[1]CFC Cash Flow - Totals'!AQ273</f>
        <v>0</v>
      </c>
      <c r="F268" s="24">
        <f>SUM(B268:E268)</f>
        <v>-5556.860000000001</v>
      </c>
      <c r="H268" s="25"/>
      <c r="I268" s="24">
        <v>-5556.860000000001</v>
      </c>
      <c r="J268" s="24">
        <f>SUM($B268:$D268)+E268</f>
        <v>-5556.860000000001</v>
      </c>
      <c r="K268" s="24"/>
    </row>
    <row r="269" spans="1:11" ht="12.75">
      <c r="A269" s="23">
        <f>'[1]CFC Cash Flow - Totals'!AJ274</f>
        <v>50405</v>
      </c>
      <c r="B269" s="24">
        <f>'[1]CFC Cash Flow - Totals'!AW274</f>
        <v>0</v>
      </c>
      <c r="C269" s="24">
        <f>'[1]CFC Cash Flow - Totals'!AL274</f>
        <v>-5455.16</v>
      </c>
      <c r="D269" s="24">
        <f>'[1]CFC Cash Flow - Totals'!AM274</f>
        <v>-101.7</v>
      </c>
      <c r="E269" s="24">
        <f>'[1]CFC Cash Flow - Totals'!AQ274</f>
        <v>0</v>
      </c>
      <c r="F269" s="24">
        <f>SUM(B269:E269)</f>
        <v>-5556.86</v>
      </c>
      <c r="H269" s="25"/>
      <c r="I269" s="24">
        <v>-5556.86</v>
      </c>
      <c r="J269" s="24">
        <f>SUM($B269:$D269)+E269</f>
        <v>-5556.86</v>
      </c>
      <c r="K269" s="24"/>
    </row>
    <row r="270" spans="1:11" ht="12.75">
      <c r="A270" s="23">
        <f>'[1]CFC Cash Flow - Totals'!AJ275</f>
        <v>50436</v>
      </c>
      <c r="B270" s="24">
        <f>'[1]CFC Cash Flow - Totals'!AW275</f>
        <v>0</v>
      </c>
      <c r="C270" s="24">
        <f>'[1]CFC Cash Flow - Totals'!AL275</f>
        <v>-5471.98</v>
      </c>
      <c r="D270" s="24">
        <f>'[1]CFC Cash Flow - Totals'!AM275</f>
        <v>-84.88</v>
      </c>
      <c r="E270" s="24">
        <f>'[1]CFC Cash Flow - Totals'!AQ275</f>
        <v>0</v>
      </c>
      <c r="F270" s="24">
        <f>SUM(B270:E270)</f>
        <v>-5556.86</v>
      </c>
      <c r="H270" s="25"/>
      <c r="I270" s="24">
        <v>-5556.86</v>
      </c>
      <c r="J270" s="24">
        <f>SUM($B270:$D270)+E270</f>
        <v>-5556.86</v>
      </c>
      <c r="K270" s="24"/>
    </row>
    <row r="271" spans="1:11" ht="12.75">
      <c r="A271" s="23">
        <f>'[1]CFC Cash Flow - Totals'!AJ276</f>
        <v>50464</v>
      </c>
      <c r="B271" s="24">
        <f>'[1]CFC Cash Flow - Totals'!AW276</f>
        <v>0</v>
      </c>
      <c r="C271" s="24">
        <f>'[1]CFC Cash Flow - Totals'!AL276</f>
        <v>-5488.85</v>
      </c>
      <c r="D271" s="24">
        <f>'[1]CFC Cash Flow - Totals'!AM276</f>
        <v>-68.01</v>
      </c>
      <c r="E271" s="24">
        <f>'[1]CFC Cash Flow - Totals'!AQ276</f>
        <v>0</v>
      </c>
      <c r="F271" s="24">
        <f>SUM(B271:E271)</f>
        <v>-5556.860000000001</v>
      </c>
      <c r="H271" s="25"/>
      <c r="I271" s="24">
        <v>-5556.860000000001</v>
      </c>
      <c r="J271" s="24">
        <f>SUM($B271:$D271)+E271</f>
        <v>-5556.860000000001</v>
      </c>
      <c r="K271" s="24"/>
    </row>
    <row r="272" spans="1:11" ht="12.75">
      <c r="A272" s="23">
        <f>'[1]CFC Cash Flow - Totals'!AJ277</f>
        <v>50495</v>
      </c>
      <c r="B272" s="24">
        <f>'[1]CFC Cash Flow - Totals'!AW277</f>
        <v>0</v>
      </c>
      <c r="C272" s="24">
        <f>'[1]CFC Cash Flow - Totals'!AL277</f>
        <v>-5505.78</v>
      </c>
      <c r="D272" s="24">
        <f>'[1]CFC Cash Flow - Totals'!AM277</f>
        <v>-51.09</v>
      </c>
      <c r="E272" s="24">
        <f>'[1]CFC Cash Flow - Totals'!AQ277</f>
        <v>0</v>
      </c>
      <c r="F272" s="24">
        <f>SUM(B272:E272)</f>
        <v>-5556.87</v>
      </c>
      <c r="H272" s="25"/>
      <c r="I272" s="24">
        <v>-5556.87</v>
      </c>
      <c r="J272" s="24">
        <f>SUM($B272:$D272)+E272</f>
        <v>-5556.87</v>
      </c>
      <c r="K272" s="24"/>
    </row>
    <row r="273" spans="1:11" ht="12.75">
      <c r="A273" s="23">
        <f>'[1]CFC Cash Flow - Totals'!AJ278</f>
        <v>50525</v>
      </c>
      <c r="B273" s="24">
        <f>'[1]CFC Cash Flow - Totals'!AW278</f>
        <v>0</v>
      </c>
      <c r="C273" s="24">
        <f>'[1]CFC Cash Flow - Totals'!AL278</f>
        <v>-5522.75</v>
      </c>
      <c r="D273" s="24">
        <f>'[1]CFC Cash Flow - Totals'!AM278</f>
        <v>-34.11</v>
      </c>
      <c r="E273" s="24">
        <f>'[1]CFC Cash Flow - Totals'!AQ278</f>
        <v>0</v>
      </c>
      <c r="F273" s="24">
        <f>SUM(B273:E273)</f>
        <v>-5556.86</v>
      </c>
      <c r="H273" s="25"/>
      <c r="I273" s="24">
        <v>-5556.86</v>
      </c>
      <c r="J273" s="24">
        <f>SUM($B273:$D273)+E273</f>
        <v>-5556.86</v>
      </c>
      <c r="K273" s="24"/>
    </row>
    <row r="274" spans="1:11" ht="12.75">
      <c r="A274" s="23">
        <f>'[1]CFC Cash Flow - Totals'!AJ279</f>
        <v>50556</v>
      </c>
      <c r="B274" s="24">
        <f>'[1]CFC Cash Flow - Totals'!AW279</f>
        <v>0</v>
      </c>
      <c r="C274" s="24">
        <f>'[1]CFC Cash Flow - Totals'!AL279</f>
        <v>-5539.78</v>
      </c>
      <c r="D274" s="24">
        <f>'[1]CFC Cash Flow - Totals'!AM279</f>
        <v>-17.08</v>
      </c>
      <c r="E274" s="24">
        <f>'[1]CFC Cash Flow - Totals'!AQ279</f>
        <v>0</v>
      </c>
      <c r="F274" s="24">
        <f>SUM(B274:E274)</f>
        <v>-5556.86</v>
      </c>
      <c r="H274" s="25"/>
      <c r="I274" s="24">
        <v>-5556.86</v>
      </c>
      <c r="J274" s="24">
        <f>SUM($B274:$D274)+E274</f>
        <v>-5556.86</v>
      </c>
      <c r="K274" s="24"/>
    </row>
    <row r="275" spans="1:11" ht="12.75">
      <c r="A275" s="23">
        <f>'[1]CFC Cash Flow - Totals'!AJ280</f>
        <v>50586</v>
      </c>
      <c r="B275" s="24">
        <f>'[1]CFC Cash Flow - Totals'!AW280</f>
        <v>0</v>
      </c>
      <c r="C275" s="24">
        <f>'[1]CFC Cash Flow - Totals'!AL280</f>
        <v>0</v>
      </c>
      <c r="D275" s="24">
        <f>'[1]CFC Cash Flow - Totals'!AM280</f>
        <v>0</v>
      </c>
      <c r="E275" s="24">
        <f>'[1]CFC Cash Flow - Totals'!AQ280</f>
        <v>0</v>
      </c>
      <c r="F275" s="24">
        <f>SUM(B275:E275)</f>
        <v>0</v>
      </c>
      <c r="H275" s="25"/>
      <c r="I275" s="24">
        <v>0</v>
      </c>
      <c r="J275" s="24">
        <f>SUM($B275:$D275)+E275</f>
        <v>0</v>
      </c>
      <c r="K275" s="24"/>
    </row>
    <row r="276" spans="1:11" ht="12.75">
      <c r="A276" s="23">
        <f>'[1]CFC Cash Flow - Totals'!AJ281</f>
        <v>50617</v>
      </c>
      <c r="B276" s="24">
        <f>'[1]CFC Cash Flow - Totals'!AW281</f>
        <v>0</v>
      </c>
      <c r="C276" s="24">
        <f>'[1]CFC Cash Flow - Totals'!AL281</f>
        <v>0</v>
      </c>
      <c r="D276" s="24">
        <f>'[1]CFC Cash Flow - Totals'!AM281</f>
        <v>0</v>
      </c>
      <c r="E276" s="24">
        <f>'[1]CFC Cash Flow - Totals'!AQ281</f>
        <v>0</v>
      </c>
      <c r="F276" s="24">
        <f>SUM(B276:E276)</f>
        <v>0</v>
      </c>
      <c r="H276" s="25"/>
      <c r="I276" s="24">
        <f aca="true" t="shared" si="1" ref="I276:I331">SUM($B276:$D276)</f>
        <v>0</v>
      </c>
      <c r="J276" s="24">
        <f>SUM($B276:$D276)+E276</f>
        <v>0</v>
      </c>
      <c r="K276" s="24"/>
    </row>
    <row r="277" spans="1:11" ht="12.75">
      <c r="A277" s="23">
        <f>'[1]CFC Cash Flow - Totals'!AJ282</f>
        <v>50648</v>
      </c>
      <c r="B277" s="24">
        <f>'[1]CFC Cash Flow - Totals'!AW282</f>
        <v>0</v>
      </c>
      <c r="C277" s="24">
        <f>'[1]CFC Cash Flow - Totals'!AL282</f>
        <v>0</v>
      </c>
      <c r="D277" s="24">
        <f>'[1]CFC Cash Flow - Totals'!AM282</f>
        <v>0</v>
      </c>
      <c r="E277" s="24">
        <f>'[1]CFC Cash Flow - Totals'!AQ282</f>
        <v>61.87</v>
      </c>
      <c r="F277" s="24">
        <f>SUM(B277:E277)</f>
        <v>61.87</v>
      </c>
      <c r="H277" s="25"/>
      <c r="I277" s="24">
        <f t="shared" si="1"/>
        <v>0</v>
      </c>
      <c r="J277" s="24">
        <f>SUM($B277:$D277)+E277</f>
        <v>61.87</v>
      </c>
      <c r="K277" s="24"/>
    </row>
    <row r="278" spans="1:11" ht="12.75">
      <c r="A278" s="23">
        <f>'[1]CFC Cash Flow - Totals'!AJ283</f>
        <v>50678</v>
      </c>
      <c r="B278" s="24">
        <f>'[1]CFC Cash Flow - Totals'!AW283</f>
        <v>0</v>
      </c>
      <c r="C278" s="24">
        <f>'[1]CFC Cash Flow - Totals'!AL283</f>
        <v>0</v>
      </c>
      <c r="D278" s="24">
        <f>'[1]CFC Cash Flow - Totals'!AM283</f>
        <v>0</v>
      </c>
      <c r="E278" s="24">
        <f>'[1]CFC Cash Flow - Totals'!AQ283</f>
        <v>0</v>
      </c>
      <c r="F278" s="24">
        <f>SUM(B278:E278)</f>
        <v>0</v>
      </c>
      <c r="H278" s="25"/>
      <c r="I278" s="24">
        <f t="shared" si="1"/>
        <v>0</v>
      </c>
      <c r="J278" s="24">
        <f>SUM($B278:$D278)+E278</f>
        <v>0</v>
      </c>
      <c r="K278" s="24"/>
    </row>
    <row r="279" spans="1:11" ht="12.75">
      <c r="A279" s="23">
        <f>'[1]CFC Cash Flow - Totals'!AJ284</f>
        <v>50709</v>
      </c>
      <c r="B279" s="24">
        <f>'[1]CFC Cash Flow - Totals'!AW284</f>
        <v>0</v>
      </c>
      <c r="C279" s="24">
        <f>'[1]CFC Cash Flow - Totals'!AL284</f>
        <v>0</v>
      </c>
      <c r="D279" s="24">
        <f>'[1]CFC Cash Flow - Totals'!AM284</f>
        <v>0</v>
      </c>
      <c r="E279" s="24">
        <f>'[1]CFC Cash Flow - Totals'!AQ284</f>
        <v>0</v>
      </c>
      <c r="F279" s="24">
        <f>SUM(B279:E279)</f>
        <v>0</v>
      </c>
      <c r="H279" s="25"/>
      <c r="I279" s="24">
        <f t="shared" si="1"/>
        <v>0</v>
      </c>
      <c r="J279" s="24">
        <f>SUM($B279:$D279)+E279</f>
        <v>0</v>
      </c>
      <c r="K279" s="24"/>
    </row>
    <row r="280" spans="1:11" ht="12.75">
      <c r="A280" s="23">
        <f>'[1]CFC Cash Flow - Totals'!AJ285</f>
        <v>50739</v>
      </c>
      <c r="B280" s="24">
        <f>'[1]CFC Cash Flow - Totals'!AW285</f>
        <v>0</v>
      </c>
      <c r="C280" s="24">
        <f>'[1]CFC Cash Flow - Totals'!AL285</f>
        <v>0</v>
      </c>
      <c r="D280" s="24">
        <f>'[1]CFC Cash Flow - Totals'!AM285</f>
        <v>0</v>
      </c>
      <c r="E280" s="24">
        <f>'[1]CFC Cash Flow - Totals'!AQ285</f>
        <v>0</v>
      </c>
      <c r="F280" s="24">
        <f>SUM(B280:E280)</f>
        <v>0</v>
      </c>
      <c r="H280" s="25"/>
      <c r="I280" s="24">
        <f t="shared" si="1"/>
        <v>0</v>
      </c>
      <c r="J280" s="24">
        <f>SUM($B280:$D280)+E280</f>
        <v>0</v>
      </c>
      <c r="K280" s="24"/>
    </row>
    <row r="281" spans="1:11" ht="12.75">
      <c r="A281" s="23">
        <f>'[1]CFC Cash Flow - Totals'!AJ286</f>
        <v>50770</v>
      </c>
      <c r="B281" s="24">
        <f>'[1]CFC Cash Flow - Totals'!AW286</f>
        <v>0</v>
      </c>
      <c r="C281" s="24">
        <f>'[1]CFC Cash Flow - Totals'!AL286</f>
        <v>0</v>
      </c>
      <c r="D281" s="24">
        <f>'[1]CFC Cash Flow - Totals'!AM286</f>
        <v>0</v>
      </c>
      <c r="E281" s="24">
        <f>'[1]CFC Cash Flow - Totals'!AQ286</f>
        <v>0</v>
      </c>
      <c r="F281" s="24">
        <f>SUM(B281:E281)</f>
        <v>0</v>
      </c>
      <c r="H281" s="25"/>
      <c r="I281" s="24">
        <f t="shared" si="1"/>
        <v>0</v>
      </c>
      <c r="J281" s="24">
        <f>SUM($B281:$D281)+E281</f>
        <v>0</v>
      </c>
      <c r="K281" s="24"/>
    </row>
    <row r="282" spans="1:11" ht="12.75">
      <c r="A282" s="23">
        <f>'[1]CFC Cash Flow - Totals'!AJ287</f>
        <v>50801</v>
      </c>
      <c r="B282" s="24">
        <f>'[1]CFC Cash Flow - Totals'!AW287</f>
        <v>0</v>
      </c>
      <c r="C282" s="24">
        <f>'[1]CFC Cash Flow - Totals'!AL287</f>
        <v>0</v>
      </c>
      <c r="D282" s="24">
        <f>'[1]CFC Cash Flow - Totals'!AM287</f>
        <v>0</v>
      </c>
      <c r="E282" s="24">
        <f>'[1]CFC Cash Flow - Totals'!AQ287</f>
        <v>0</v>
      </c>
      <c r="F282" s="24">
        <f>SUM(B282:E282)</f>
        <v>0</v>
      </c>
      <c r="H282" s="25"/>
      <c r="I282" s="24">
        <f t="shared" si="1"/>
        <v>0</v>
      </c>
      <c r="J282" s="24">
        <f>SUM($B282:$D282)+E282</f>
        <v>0</v>
      </c>
      <c r="K282" s="24"/>
    </row>
    <row r="283" spans="1:11" ht="12.75">
      <c r="A283" s="23">
        <f>'[1]CFC Cash Flow - Totals'!AJ288</f>
        <v>50829</v>
      </c>
      <c r="B283" s="24">
        <f>'[1]CFC Cash Flow - Totals'!AW288</f>
        <v>0</v>
      </c>
      <c r="C283" s="24">
        <f>'[1]CFC Cash Flow - Totals'!AL288</f>
        <v>0</v>
      </c>
      <c r="D283" s="24">
        <f>'[1]CFC Cash Flow - Totals'!AM288</f>
        <v>0</v>
      </c>
      <c r="E283" s="24">
        <f>'[1]CFC Cash Flow - Totals'!AQ288</f>
        <v>0</v>
      </c>
      <c r="F283" s="24">
        <f>SUM(B283:E283)</f>
        <v>0</v>
      </c>
      <c r="H283" s="25"/>
      <c r="I283" s="24">
        <f t="shared" si="1"/>
        <v>0</v>
      </c>
      <c r="J283" s="24">
        <f>SUM($B283:$D283)+E283</f>
        <v>0</v>
      </c>
      <c r="K283" s="24"/>
    </row>
    <row r="284" spans="1:11" ht="12.75">
      <c r="A284" s="23">
        <f>'[1]CFC Cash Flow - Totals'!AJ289</f>
        <v>50860</v>
      </c>
      <c r="B284" s="24">
        <f>'[1]CFC Cash Flow - Totals'!AW289</f>
        <v>0</v>
      </c>
      <c r="C284" s="24">
        <f>'[1]CFC Cash Flow - Totals'!AL289</f>
        <v>0</v>
      </c>
      <c r="D284" s="24">
        <f>'[1]CFC Cash Flow - Totals'!AM289</f>
        <v>0</v>
      </c>
      <c r="E284" s="24">
        <f>'[1]CFC Cash Flow - Totals'!AQ289</f>
        <v>0</v>
      </c>
      <c r="F284" s="24">
        <f>SUM(B284:E284)</f>
        <v>0</v>
      </c>
      <c r="H284" s="25"/>
      <c r="I284" s="24">
        <f t="shared" si="1"/>
        <v>0</v>
      </c>
      <c r="J284" s="24">
        <f>SUM($B284:$D284)+E284</f>
        <v>0</v>
      </c>
      <c r="K284" s="24"/>
    </row>
    <row r="285" spans="1:11" ht="12.75">
      <c r="A285" s="23">
        <f>'[1]CFC Cash Flow - Totals'!AJ290</f>
        <v>50890</v>
      </c>
      <c r="B285" s="24">
        <f>'[1]CFC Cash Flow - Totals'!AW290</f>
        <v>0</v>
      </c>
      <c r="C285" s="24">
        <f>'[1]CFC Cash Flow - Totals'!AL290</f>
        <v>0</v>
      </c>
      <c r="D285" s="24">
        <f>'[1]CFC Cash Flow - Totals'!AM290</f>
        <v>0</v>
      </c>
      <c r="E285" s="24">
        <f>'[1]CFC Cash Flow - Totals'!AQ290</f>
        <v>0</v>
      </c>
      <c r="F285" s="24">
        <f>SUM(B285:E285)</f>
        <v>0</v>
      </c>
      <c r="H285" s="25"/>
      <c r="I285" s="24">
        <f t="shared" si="1"/>
        <v>0</v>
      </c>
      <c r="J285" s="24">
        <f>SUM($B285:$D285)+E285</f>
        <v>0</v>
      </c>
      <c r="K285" s="24"/>
    </row>
    <row r="286" spans="1:11" ht="12.75">
      <c r="A286" s="23">
        <f>'[1]CFC Cash Flow - Totals'!AJ291</f>
        <v>50921</v>
      </c>
      <c r="B286" s="24">
        <f>'[1]CFC Cash Flow - Totals'!AW291</f>
        <v>0</v>
      </c>
      <c r="C286" s="24">
        <f>'[1]CFC Cash Flow - Totals'!AL291</f>
        <v>0</v>
      </c>
      <c r="D286" s="24">
        <f>'[1]CFC Cash Flow - Totals'!AM291</f>
        <v>0</v>
      </c>
      <c r="E286" s="24">
        <f>'[1]CFC Cash Flow - Totals'!AQ291</f>
        <v>0</v>
      </c>
      <c r="F286" s="24">
        <f>SUM(B286:E286)</f>
        <v>0</v>
      </c>
      <c r="H286" s="25"/>
      <c r="I286" s="24">
        <f t="shared" si="1"/>
        <v>0</v>
      </c>
      <c r="J286" s="24">
        <f>SUM($B286:$D286)+E286</f>
        <v>0</v>
      </c>
      <c r="K286" s="24"/>
    </row>
    <row r="287" spans="1:11" ht="12.75">
      <c r="A287" s="23">
        <f>'[1]CFC Cash Flow - Totals'!AJ292</f>
        <v>50951</v>
      </c>
      <c r="B287" s="24">
        <f>'[1]CFC Cash Flow - Totals'!AW292</f>
        <v>0</v>
      </c>
      <c r="C287" s="24">
        <f>'[1]CFC Cash Flow - Totals'!AL292</f>
        <v>0</v>
      </c>
      <c r="D287" s="24">
        <f>'[1]CFC Cash Flow - Totals'!AM292</f>
        <v>0</v>
      </c>
      <c r="E287" s="24">
        <f>'[1]CFC Cash Flow - Totals'!AQ292</f>
        <v>0</v>
      </c>
      <c r="F287" s="24">
        <f>SUM(B287:E287)</f>
        <v>0</v>
      </c>
      <c r="H287" s="25"/>
      <c r="I287" s="24">
        <f t="shared" si="1"/>
        <v>0</v>
      </c>
      <c r="J287" s="24">
        <f>SUM($B287:$D287)+E287</f>
        <v>0</v>
      </c>
      <c r="K287" s="24"/>
    </row>
    <row r="288" spans="1:11" ht="12.75">
      <c r="A288" s="23">
        <f>'[1]CFC Cash Flow - Totals'!AJ293</f>
        <v>50982</v>
      </c>
      <c r="B288" s="24">
        <f>'[1]CFC Cash Flow - Totals'!AW293</f>
        <v>0</v>
      </c>
      <c r="C288" s="24">
        <f>'[1]CFC Cash Flow - Totals'!AL293</f>
        <v>0</v>
      </c>
      <c r="D288" s="24">
        <f>'[1]CFC Cash Flow - Totals'!AM293</f>
        <v>0</v>
      </c>
      <c r="E288" s="24">
        <f>'[1]CFC Cash Flow - Totals'!AQ293</f>
        <v>0</v>
      </c>
      <c r="F288" s="24">
        <f>SUM(B288:E288)</f>
        <v>0</v>
      </c>
      <c r="H288" s="25"/>
      <c r="I288" s="24">
        <f t="shared" si="1"/>
        <v>0</v>
      </c>
      <c r="J288" s="24">
        <f>SUM($B288:$D288)+E288</f>
        <v>0</v>
      </c>
      <c r="K288" s="24"/>
    </row>
    <row r="289" spans="1:11" ht="12.75">
      <c r="A289" s="23">
        <f>'[1]CFC Cash Flow - Totals'!AJ294</f>
        <v>51013</v>
      </c>
      <c r="B289" s="24">
        <f>'[1]CFC Cash Flow - Totals'!AW294</f>
        <v>0</v>
      </c>
      <c r="C289" s="24">
        <f>'[1]CFC Cash Flow - Totals'!AL294</f>
        <v>0</v>
      </c>
      <c r="D289" s="24">
        <f>'[1]CFC Cash Flow - Totals'!AM294</f>
        <v>0</v>
      </c>
      <c r="E289" s="24">
        <f>'[1]CFC Cash Flow - Totals'!AQ294</f>
        <v>0</v>
      </c>
      <c r="F289" s="24">
        <f>SUM(B289:E289)</f>
        <v>0</v>
      </c>
      <c r="H289" s="25"/>
      <c r="I289" s="24">
        <f t="shared" si="1"/>
        <v>0</v>
      </c>
      <c r="J289" s="24">
        <f>SUM($B289:$D289)+E289</f>
        <v>0</v>
      </c>
      <c r="K289" s="24"/>
    </row>
    <row r="290" spans="1:11" ht="12.75">
      <c r="A290" s="23">
        <f>'[1]CFC Cash Flow - Totals'!AJ295</f>
        <v>51043</v>
      </c>
      <c r="B290" s="24">
        <f>'[1]CFC Cash Flow - Totals'!AW295</f>
        <v>0</v>
      </c>
      <c r="C290" s="24">
        <f>'[1]CFC Cash Flow - Totals'!AL295</f>
        <v>0</v>
      </c>
      <c r="D290" s="24">
        <f>'[1]CFC Cash Flow - Totals'!AM295</f>
        <v>0</v>
      </c>
      <c r="E290" s="24">
        <f>'[1]CFC Cash Flow - Totals'!AQ295</f>
        <v>0</v>
      </c>
      <c r="F290" s="24">
        <f>SUM(B290:E290)</f>
        <v>0</v>
      </c>
      <c r="H290" s="25"/>
      <c r="I290" s="24">
        <f t="shared" si="1"/>
        <v>0</v>
      </c>
      <c r="J290" s="24">
        <f>SUM($B290:$D290)+E290</f>
        <v>0</v>
      </c>
      <c r="K290" s="24"/>
    </row>
    <row r="291" spans="1:11" ht="12.75">
      <c r="A291" s="23">
        <f>'[1]CFC Cash Flow - Totals'!AJ296</f>
        <v>51074</v>
      </c>
      <c r="B291" s="24">
        <f>'[1]CFC Cash Flow - Totals'!AW296</f>
        <v>0</v>
      </c>
      <c r="C291" s="24">
        <f>'[1]CFC Cash Flow - Totals'!AL296</f>
        <v>0</v>
      </c>
      <c r="D291" s="24">
        <f>'[1]CFC Cash Flow - Totals'!AM296</f>
        <v>0</v>
      </c>
      <c r="E291" s="24">
        <f>'[1]CFC Cash Flow - Totals'!AQ296</f>
        <v>0</v>
      </c>
      <c r="F291" s="24">
        <f>SUM(B291:E291)</f>
        <v>0</v>
      </c>
      <c r="H291" s="25"/>
      <c r="I291" s="24">
        <f t="shared" si="1"/>
        <v>0</v>
      </c>
      <c r="J291" s="24">
        <f>SUM($B291:$D291)+E291</f>
        <v>0</v>
      </c>
      <c r="K291" s="24"/>
    </row>
    <row r="292" spans="1:11" ht="12.75">
      <c r="A292" s="23">
        <f>'[1]CFC Cash Flow - Totals'!AJ297</f>
        <v>51104</v>
      </c>
      <c r="B292" s="24">
        <f>'[1]CFC Cash Flow - Totals'!AW297</f>
        <v>0</v>
      </c>
      <c r="C292" s="24">
        <f>'[1]CFC Cash Flow - Totals'!AL297</f>
        <v>0</v>
      </c>
      <c r="D292" s="24">
        <f>'[1]CFC Cash Flow - Totals'!AM297</f>
        <v>0</v>
      </c>
      <c r="E292" s="24">
        <f>'[1]CFC Cash Flow - Totals'!AQ297</f>
        <v>0</v>
      </c>
      <c r="F292" s="24">
        <f>SUM(B292:E292)</f>
        <v>0</v>
      </c>
      <c r="H292" s="25"/>
      <c r="I292" s="24">
        <f t="shared" si="1"/>
        <v>0</v>
      </c>
      <c r="J292" s="24">
        <f>SUM($B292:$D292)+E292</f>
        <v>0</v>
      </c>
      <c r="K292" s="24"/>
    </row>
    <row r="293" spans="1:11" ht="12.75">
      <c r="A293" s="23">
        <f>'[1]CFC Cash Flow - Totals'!AJ298</f>
        <v>51135</v>
      </c>
      <c r="B293" s="24">
        <f>'[1]CFC Cash Flow - Totals'!AW298</f>
        <v>0</v>
      </c>
      <c r="C293" s="24">
        <f>'[1]CFC Cash Flow - Totals'!AL298</f>
        <v>0</v>
      </c>
      <c r="D293" s="24">
        <f>'[1]CFC Cash Flow - Totals'!AM298</f>
        <v>0</v>
      </c>
      <c r="E293" s="24">
        <f>'[1]CFC Cash Flow - Totals'!AQ298</f>
        <v>0</v>
      </c>
      <c r="F293" s="24">
        <f>SUM(B293:E293)</f>
        <v>0</v>
      </c>
      <c r="H293" s="25"/>
      <c r="I293" s="24">
        <f t="shared" si="1"/>
        <v>0</v>
      </c>
      <c r="J293" s="24">
        <f>SUM($B293:$D293)+E293</f>
        <v>0</v>
      </c>
      <c r="K293" s="24"/>
    </row>
    <row r="294" spans="1:11" ht="12.75">
      <c r="A294" s="23">
        <f>'[1]CFC Cash Flow - Totals'!AJ299</f>
        <v>51166</v>
      </c>
      <c r="B294" s="24">
        <f>'[1]CFC Cash Flow - Totals'!AW299</f>
        <v>0</v>
      </c>
      <c r="C294" s="24">
        <f>'[1]CFC Cash Flow - Totals'!AL299</f>
        <v>0</v>
      </c>
      <c r="D294" s="24">
        <f>'[1]CFC Cash Flow - Totals'!AM299</f>
        <v>0</v>
      </c>
      <c r="E294" s="24">
        <f>'[1]CFC Cash Flow - Totals'!AQ299</f>
        <v>0</v>
      </c>
      <c r="F294" s="24">
        <f>SUM(B294:E294)</f>
        <v>0</v>
      </c>
      <c r="H294" s="25"/>
      <c r="I294" s="24">
        <f t="shared" si="1"/>
        <v>0</v>
      </c>
      <c r="J294" s="24">
        <f>SUM($B294:$D294)+E294</f>
        <v>0</v>
      </c>
      <c r="K294" s="24"/>
    </row>
    <row r="295" spans="1:11" ht="12.75">
      <c r="A295" s="23">
        <f>'[1]CFC Cash Flow - Totals'!AJ300</f>
        <v>51195</v>
      </c>
      <c r="B295" s="24">
        <f>'[1]CFC Cash Flow - Totals'!AW300</f>
        <v>0</v>
      </c>
      <c r="C295" s="24">
        <f>'[1]CFC Cash Flow - Totals'!AL300</f>
        <v>0</v>
      </c>
      <c r="D295" s="24">
        <f>'[1]CFC Cash Flow - Totals'!AM300</f>
        <v>0</v>
      </c>
      <c r="E295" s="24">
        <f>'[1]CFC Cash Flow - Totals'!AQ300</f>
        <v>0</v>
      </c>
      <c r="F295" s="24">
        <f>SUM(B295:E295)</f>
        <v>0</v>
      </c>
      <c r="H295" s="25"/>
      <c r="I295" s="24">
        <f t="shared" si="1"/>
        <v>0</v>
      </c>
      <c r="J295" s="24">
        <f>SUM($B295:$D295)+E295</f>
        <v>0</v>
      </c>
      <c r="K295" s="24"/>
    </row>
    <row r="296" spans="1:11" ht="12.75">
      <c r="A296" s="23">
        <f>'[1]CFC Cash Flow - Totals'!AJ301</f>
        <v>51226</v>
      </c>
      <c r="B296" s="24">
        <f>'[1]CFC Cash Flow - Totals'!AW301</f>
        <v>0</v>
      </c>
      <c r="C296" s="24">
        <f>'[1]CFC Cash Flow - Totals'!AL301</f>
        <v>0</v>
      </c>
      <c r="D296" s="24">
        <f>'[1]CFC Cash Flow - Totals'!AM301</f>
        <v>0</v>
      </c>
      <c r="E296" s="24">
        <f>'[1]CFC Cash Flow - Totals'!AQ301</f>
        <v>0</v>
      </c>
      <c r="F296" s="24">
        <f>SUM(B296:E296)</f>
        <v>0</v>
      </c>
      <c r="H296" s="25"/>
      <c r="I296" s="24">
        <f t="shared" si="1"/>
        <v>0</v>
      </c>
      <c r="J296" s="24">
        <f>SUM($B296:$D296)+E296</f>
        <v>0</v>
      </c>
      <c r="K296" s="24"/>
    </row>
    <row r="297" spans="1:11" ht="12.75">
      <c r="A297" s="23">
        <f>'[1]CFC Cash Flow - Totals'!AJ302</f>
        <v>51256</v>
      </c>
      <c r="B297" s="24">
        <f>'[1]CFC Cash Flow - Totals'!AW302</f>
        <v>0</v>
      </c>
      <c r="C297" s="24">
        <f>'[1]CFC Cash Flow - Totals'!AL302</f>
        <v>0</v>
      </c>
      <c r="D297" s="24">
        <f>'[1]CFC Cash Flow - Totals'!AM302</f>
        <v>0</v>
      </c>
      <c r="E297" s="24">
        <f>'[1]CFC Cash Flow - Totals'!AQ302</f>
        <v>0</v>
      </c>
      <c r="F297" s="24">
        <f>SUM(B297:E297)</f>
        <v>0</v>
      </c>
      <c r="H297" s="25"/>
      <c r="I297" s="24">
        <f t="shared" si="1"/>
        <v>0</v>
      </c>
      <c r="J297" s="24">
        <f>SUM($B297:$D297)+E297</f>
        <v>0</v>
      </c>
      <c r="K297" s="24"/>
    </row>
    <row r="298" spans="1:11" ht="12.75">
      <c r="A298" s="23">
        <f>'[1]CFC Cash Flow - Totals'!AJ303</f>
        <v>51287</v>
      </c>
      <c r="B298" s="24">
        <f>'[1]CFC Cash Flow - Totals'!AW303</f>
        <v>0</v>
      </c>
      <c r="C298" s="24">
        <f>'[1]CFC Cash Flow - Totals'!AL303</f>
        <v>0</v>
      </c>
      <c r="D298" s="24">
        <f>'[1]CFC Cash Flow - Totals'!AM303</f>
        <v>0</v>
      </c>
      <c r="E298" s="24">
        <f>'[1]CFC Cash Flow - Totals'!AQ303</f>
        <v>0</v>
      </c>
      <c r="F298" s="24">
        <f>SUM(B298:E298)</f>
        <v>0</v>
      </c>
      <c r="H298" s="25"/>
      <c r="I298" s="24">
        <f t="shared" si="1"/>
        <v>0</v>
      </c>
      <c r="J298" s="24">
        <f>SUM($B298:$D298)+E298</f>
        <v>0</v>
      </c>
      <c r="K298" s="24"/>
    </row>
    <row r="299" spans="1:11" ht="12.75">
      <c r="A299" s="23">
        <f>'[1]CFC Cash Flow - Totals'!AJ304</f>
        <v>51317</v>
      </c>
      <c r="B299" s="24">
        <f>'[1]CFC Cash Flow - Totals'!AW304</f>
        <v>0</v>
      </c>
      <c r="C299" s="24">
        <f>'[1]CFC Cash Flow - Totals'!AL304</f>
        <v>0</v>
      </c>
      <c r="D299" s="24">
        <f>'[1]CFC Cash Flow - Totals'!AM304</f>
        <v>0</v>
      </c>
      <c r="E299" s="24">
        <f>'[1]CFC Cash Flow - Totals'!AQ304</f>
        <v>0</v>
      </c>
      <c r="F299" s="24">
        <f>SUM(B299:E299)</f>
        <v>0</v>
      </c>
      <c r="H299" s="25"/>
      <c r="I299" s="24">
        <f t="shared" si="1"/>
        <v>0</v>
      </c>
      <c r="J299" s="24">
        <f>SUM($B299:$D299)+E299</f>
        <v>0</v>
      </c>
      <c r="K299" s="24"/>
    </row>
    <row r="300" spans="1:11" ht="12.75">
      <c r="A300" s="23">
        <f>'[1]CFC Cash Flow - Totals'!AJ305</f>
        <v>51348</v>
      </c>
      <c r="B300" s="24">
        <f>'[1]CFC Cash Flow - Totals'!AW305</f>
        <v>0</v>
      </c>
      <c r="C300" s="24">
        <f>'[1]CFC Cash Flow - Totals'!AL305</f>
        <v>0</v>
      </c>
      <c r="D300" s="24">
        <f>'[1]CFC Cash Flow - Totals'!AM305</f>
        <v>0</v>
      </c>
      <c r="E300" s="24">
        <f>'[1]CFC Cash Flow - Totals'!AQ305</f>
        <v>0</v>
      </c>
      <c r="F300" s="24">
        <f>SUM(B300:E300)</f>
        <v>0</v>
      </c>
      <c r="H300" s="25"/>
      <c r="I300" s="24">
        <f t="shared" si="1"/>
        <v>0</v>
      </c>
      <c r="J300" s="24">
        <f>SUM($B300:$D300)+E300</f>
        <v>0</v>
      </c>
      <c r="K300" s="24"/>
    </row>
    <row r="301" spans="1:11" ht="12.75">
      <c r="A301" s="23">
        <f>'[1]CFC Cash Flow - Totals'!AJ306</f>
        <v>51379</v>
      </c>
      <c r="B301" s="24">
        <f>'[1]CFC Cash Flow - Totals'!AW306</f>
        <v>0</v>
      </c>
      <c r="C301" s="24">
        <f>'[1]CFC Cash Flow - Totals'!AL306</f>
        <v>0</v>
      </c>
      <c r="D301" s="24">
        <f>'[1]CFC Cash Flow - Totals'!AM306</f>
        <v>0</v>
      </c>
      <c r="E301" s="24">
        <f>'[1]CFC Cash Flow - Totals'!AQ306</f>
        <v>0</v>
      </c>
      <c r="F301" s="24">
        <f>SUM(B301:E301)</f>
        <v>0</v>
      </c>
      <c r="H301" s="25"/>
      <c r="I301" s="24">
        <f t="shared" si="1"/>
        <v>0</v>
      </c>
      <c r="J301" s="24">
        <f>SUM($B301:$D301)+E301</f>
        <v>0</v>
      </c>
      <c r="K301" s="24"/>
    </row>
    <row r="302" spans="1:11" ht="12.75">
      <c r="A302" s="23">
        <f>'[1]CFC Cash Flow - Totals'!AJ307</f>
        <v>51409</v>
      </c>
      <c r="B302" s="24">
        <f>'[1]CFC Cash Flow - Totals'!AW307</f>
        <v>0</v>
      </c>
      <c r="C302" s="24">
        <f>'[1]CFC Cash Flow - Totals'!AL307</f>
        <v>0</v>
      </c>
      <c r="D302" s="24">
        <f>'[1]CFC Cash Flow - Totals'!AM307</f>
        <v>0</v>
      </c>
      <c r="E302" s="24">
        <f>'[1]CFC Cash Flow - Totals'!AQ307</f>
        <v>0</v>
      </c>
      <c r="F302" s="24">
        <f>SUM(B302:E302)</f>
        <v>0</v>
      </c>
      <c r="H302" s="25"/>
      <c r="I302" s="24">
        <f t="shared" si="1"/>
        <v>0</v>
      </c>
      <c r="J302" s="24">
        <f>SUM($B302:$D302)+E302</f>
        <v>0</v>
      </c>
      <c r="K302" s="24"/>
    </row>
    <row r="303" spans="1:11" ht="12.75">
      <c r="A303" s="23">
        <f>'[1]CFC Cash Flow - Totals'!AJ308</f>
        <v>51440</v>
      </c>
      <c r="B303" s="24">
        <f>'[1]CFC Cash Flow - Totals'!AW308</f>
        <v>0</v>
      </c>
      <c r="C303" s="24">
        <f>'[1]CFC Cash Flow - Totals'!AL308</f>
        <v>0</v>
      </c>
      <c r="D303" s="24">
        <f>'[1]CFC Cash Flow - Totals'!AM308</f>
        <v>0</v>
      </c>
      <c r="E303" s="24">
        <f>'[1]CFC Cash Flow - Totals'!AQ308</f>
        <v>0</v>
      </c>
      <c r="F303" s="24">
        <f>SUM(B303:E303)</f>
        <v>0</v>
      </c>
      <c r="H303" s="25"/>
      <c r="I303" s="24">
        <f t="shared" si="1"/>
        <v>0</v>
      </c>
      <c r="J303" s="24">
        <f>SUM($B303:$D303)+E303</f>
        <v>0</v>
      </c>
      <c r="K303" s="24"/>
    </row>
    <row r="304" spans="1:11" ht="12.75">
      <c r="A304" s="23">
        <f>'[1]CFC Cash Flow - Totals'!AJ309</f>
        <v>51470</v>
      </c>
      <c r="B304" s="24">
        <f>'[1]CFC Cash Flow - Totals'!AW309</f>
        <v>0</v>
      </c>
      <c r="C304" s="24">
        <f>'[1]CFC Cash Flow - Totals'!AL309</f>
        <v>0</v>
      </c>
      <c r="D304" s="24">
        <f>'[1]CFC Cash Flow - Totals'!AM309</f>
        <v>0</v>
      </c>
      <c r="E304" s="24">
        <f>'[1]CFC Cash Flow - Totals'!AQ309</f>
        <v>0</v>
      </c>
      <c r="F304" s="24">
        <f>SUM(B304:E304)</f>
        <v>0</v>
      </c>
      <c r="H304" s="25"/>
      <c r="I304" s="24">
        <f t="shared" si="1"/>
        <v>0</v>
      </c>
      <c r="J304" s="24">
        <f>SUM($B304:$D304)+E304</f>
        <v>0</v>
      </c>
      <c r="K304" s="24"/>
    </row>
    <row r="305" spans="1:11" ht="12.75">
      <c r="A305" s="23">
        <f>'[1]CFC Cash Flow - Totals'!AJ310</f>
        <v>51501</v>
      </c>
      <c r="B305" s="24">
        <f>'[1]CFC Cash Flow - Totals'!AW310</f>
        <v>0</v>
      </c>
      <c r="C305" s="24">
        <f>'[1]CFC Cash Flow - Totals'!AL310</f>
        <v>0</v>
      </c>
      <c r="D305" s="24">
        <f>'[1]CFC Cash Flow - Totals'!AM310</f>
        <v>0</v>
      </c>
      <c r="E305" s="24">
        <f>'[1]CFC Cash Flow - Totals'!AQ310</f>
        <v>0</v>
      </c>
      <c r="F305" s="24">
        <f>SUM(B305:E305)</f>
        <v>0</v>
      </c>
      <c r="H305" s="25"/>
      <c r="I305" s="24">
        <f t="shared" si="1"/>
        <v>0</v>
      </c>
      <c r="J305" s="24">
        <f>SUM($B305:$D305)+E305</f>
        <v>0</v>
      </c>
      <c r="K305" s="24"/>
    </row>
    <row r="306" spans="1:11" ht="12.75">
      <c r="A306" s="23">
        <f>'[1]CFC Cash Flow - Totals'!AJ311</f>
        <v>51532</v>
      </c>
      <c r="B306" s="24">
        <f>'[1]CFC Cash Flow - Totals'!AW311</f>
        <v>0</v>
      </c>
      <c r="C306" s="24">
        <f>'[1]CFC Cash Flow - Totals'!AL311</f>
        <v>0</v>
      </c>
      <c r="D306" s="24">
        <f>'[1]CFC Cash Flow - Totals'!AM311</f>
        <v>0</v>
      </c>
      <c r="E306" s="24">
        <f>'[1]CFC Cash Flow - Totals'!AQ311</f>
        <v>0</v>
      </c>
      <c r="F306" s="24">
        <f>SUM(B306:E306)</f>
        <v>0</v>
      </c>
      <c r="H306" s="25"/>
      <c r="I306" s="24">
        <f t="shared" si="1"/>
        <v>0</v>
      </c>
      <c r="J306" s="24">
        <f>SUM($B306:$D306)+E306</f>
        <v>0</v>
      </c>
      <c r="K306" s="24"/>
    </row>
    <row r="307" spans="1:11" ht="12.75">
      <c r="A307" s="23">
        <f>'[1]CFC Cash Flow - Totals'!AJ312</f>
        <v>51560</v>
      </c>
      <c r="B307" s="24">
        <f>'[1]CFC Cash Flow - Totals'!AW312</f>
        <v>0</v>
      </c>
      <c r="C307" s="24">
        <f>'[1]CFC Cash Flow - Totals'!AL312</f>
        <v>0</v>
      </c>
      <c r="D307" s="24">
        <f>'[1]CFC Cash Flow - Totals'!AM312</f>
        <v>0</v>
      </c>
      <c r="E307" s="24">
        <f>'[1]CFC Cash Flow - Totals'!AQ312</f>
        <v>0</v>
      </c>
      <c r="F307" s="24">
        <f>SUM(B307:E307)</f>
        <v>0</v>
      </c>
      <c r="H307" s="25"/>
      <c r="I307" s="24">
        <f t="shared" si="1"/>
        <v>0</v>
      </c>
      <c r="J307" s="24">
        <f>SUM($B307:$D307)+E307</f>
        <v>0</v>
      </c>
      <c r="K307" s="24"/>
    </row>
    <row r="308" spans="1:11" ht="12.75">
      <c r="A308" s="23">
        <f>'[1]CFC Cash Flow - Totals'!AJ313</f>
        <v>51591</v>
      </c>
      <c r="B308" s="24">
        <f>'[1]CFC Cash Flow - Totals'!AW313</f>
        <v>0</v>
      </c>
      <c r="C308" s="24">
        <f>'[1]CFC Cash Flow - Totals'!AL313</f>
        <v>0</v>
      </c>
      <c r="D308" s="24">
        <f>'[1]CFC Cash Flow - Totals'!AM313</f>
        <v>0</v>
      </c>
      <c r="E308" s="24">
        <f>'[1]CFC Cash Flow - Totals'!AQ313</f>
        <v>0</v>
      </c>
      <c r="F308" s="24">
        <f>SUM(B308:E308)</f>
        <v>0</v>
      </c>
      <c r="H308" s="25"/>
      <c r="I308" s="24">
        <f t="shared" si="1"/>
        <v>0</v>
      </c>
      <c r="J308" s="24">
        <f>SUM($B308:$D308)+E308</f>
        <v>0</v>
      </c>
      <c r="K308" s="24"/>
    </row>
    <row r="309" spans="1:11" ht="12.75">
      <c r="A309" s="23">
        <f>'[1]CFC Cash Flow - Totals'!AJ314</f>
        <v>51621</v>
      </c>
      <c r="B309" s="24">
        <f>'[1]CFC Cash Flow - Totals'!AW314</f>
        <v>0</v>
      </c>
      <c r="C309" s="24">
        <f>'[1]CFC Cash Flow - Totals'!AL314</f>
        <v>0</v>
      </c>
      <c r="D309" s="24">
        <f>'[1]CFC Cash Flow - Totals'!AM314</f>
        <v>0</v>
      </c>
      <c r="E309" s="24">
        <f>'[1]CFC Cash Flow - Totals'!AQ314</f>
        <v>0</v>
      </c>
      <c r="F309" s="24">
        <f>SUM(B309:E309)</f>
        <v>0</v>
      </c>
      <c r="H309" s="25"/>
      <c r="I309" s="24">
        <f t="shared" si="1"/>
        <v>0</v>
      </c>
      <c r="J309" s="24">
        <f>SUM($B309:$D309)+E309</f>
        <v>0</v>
      </c>
      <c r="K309" s="24"/>
    </row>
    <row r="310" spans="1:11" ht="12.75">
      <c r="A310" s="23">
        <f>'[1]CFC Cash Flow - Totals'!AJ315</f>
        <v>51652</v>
      </c>
      <c r="B310" s="24">
        <f>'[1]CFC Cash Flow - Totals'!AW315</f>
        <v>0</v>
      </c>
      <c r="C310" s="24">
        <f>'[1]CFC Cash Flow - Totals'!AL315</f>
        <v>0</v>
      </c>
      <c r="D310" s="24">
        <f>'[1]CFC Cash Flow - Totals'!AM315</f>
        <v>0</v>
      </c>
      <c r="E310" s="24">
        <f>'[1]CFC Cash Flow - Totals'!AQ315</f>
        <v>0</v>
      </c>
      <c r="F310" s="24">
        <f>SUM(B310:E310)</f>
        <v>0</v>
      </c>
      <c r="H310" s="25"/>
      <c r="I310" s="24">
        <f t="shared" si="1"/>
        <v>0</v>
      </c>
      <c r="J310" s="24">
        <f>SUM($B310:$D310)+E310</f>
        <v>0</v>
      </c>
      <c r="K310" s="24"/>
    </row>
    <row r="311" spans="1:11" ht="12.75">
      <c r="A311" s="23">
        <f>'[1]CFC Cash Flow - Totals'!AJ316</f>
        <v>51682</v>
      </c>
      <c r="B311" s="24">
        <f>'[1]CFC Cash Flow - Totals'!AW316</f>
        <v>0</v>
      </c>
      <c r="C311" s="24">
        <f>'[1]CFC Cash Flow - Totals'!AL316</f>
        <v>0</v>
      </c>
      <c r="D311" s="24">
        <f>'[1]CFC Cash Flow - Totals'!AM316</f>
        <v>0</v>
      </c>
      <c r="E311" s="24">
        <f>'[1]CFC Cash Flow - Totals'!AQ316</f>
        <v>0</v>
      </c>
      <c r="F311" s="24">
        <f>SUM(B311:E311)</f>
        <v>0</v>
      </c>
      <c r="H311" s="25"/>
      <c r="I311" s="24">
        <f t="shared" si="1"/>
        <v>0</v>
      </c>
      <c r="J311" s="24">
        <f>SUM($B311:$D311)+E311</f>
        <v>0</v>
      </c>
      <c r="K311" s="24"/>
    </row>
    <row r="312" spans="1:11" ht="12.75">
      <c r="A312" s="23">
        <f>'[1]CFC Cash Flow - Totals'!AJ317</f>
        <v>51713</v>
      </c>
      <c r="B312" s="24">
        <f>'[1]CFC Cash Flow - Totals'!AW317</f>
        <v>0</v>
      </c>
      <c r="C312" s="24">
        <f>'[1]CFC Cash Flow - Totals'!AL317</f>
        <v>0</v>
      </c>
      <c r="D312" s="24">
        <f>'[1]CFC Cash Flow - Totals'!AM317</f>
        <v>0</v>
      </c>
      <c r="E312" s="24">
        <f>'[1]CFC Cash Flow - Totals'!AQ317</f>
        <v>0</v>
      </c>
      <c r="F312" s="24">
        <f>SUM(B312:E312)</f>
        <v>0</v>
      </c>
      <c r="H312" s="25"/>
      <c r="I312" s="24">
        <f t="shared" si="1"/>
        <v>0</v>
      </c>
      <c r="J312" s="24">
        <f>SUM($B312:$D312)+E312</f>
        <v>0</v>
      </c>
      <c r="K312" s="24"/>
    </row>
    <row r="313" spans="1:11" ht="12.75">
      <c r="A313" s="23">
        <f>'[1]CFC Cash Flow - Totals'!AJ318</f>
        <v>51744</v>
      </c>
      <c r="B313" s="24">
        <f>'[1]CFC Cash Flow - Totals'!AW318</f>
        <v>0</v>
      </c>
      <c r="C313" s="24">
        <f>'[1]CFC Cash Flow - Totals'!AL318</f>
        <v>0</v>
      </c>
      <c r="D313" s="24">
        <f>'[1]CFC Cash Flow - Totals'!AM318</f>
        <v>0</v>
      </c>
      <c r="E313" s="24">
        <f>'[1]CFC Cash Flow - Totals'!AQ318</f>
        <v>0</v>
      </c>
      <c r="F313" s="24">
        <f>SUM(B313:E313)</f>
        <v>0</v>
      </c>
      <c r="H313" s="25"/>
      <c r="I313" s="24">
        <f t="shared" si="1"/>
        <v>0</v>
      </c>
      <c r="J313" s="24">
        <f>SUM($B313:$D313)+E313</f>
        <v>0</v>
      </c>
      <c r="K313" s="24"/>
    </row>
    <row r="314" spans="1:11" ht="12.75">
      <c r="A314" s="23">
        <f>'[1]CFC Cash Flow - Totals'!AJ319</f>
        <v>51774</v>
      </c>
      <c r="B314" s="24">
        <f>'[1]CFC Cash Flow - Totals'!AW319</f>
        <v>0</v>
      </c>
      <c r="C314" s="24">
        <f>'[1]CFC Cash Flow - Totals'!AL319</f>
        <v>0</v>
      </c>
      <c r="D314" s="24">
        <f>'[1]CFC Cash Flow - Totals'!AM319</f>
        <v>0</v>
      </c>
      <c r="E314" s="24">
        <f>'[1]CFC Cash Flow - Totals'!AQ319</f>
        <v>0</v>
      </c>
      <c r="F314" s="24">
        <f>SUM(B314:E314)</f>
        <v>0</v>
      </c>
      <c r="H314" s="25"/>
      <c r="I314" s="24">
        <f t="shared" si="1"/>
        <v>0</v>
      </c>
      <c r="J314" s="24">
        <f>SUM($B314:$D314)+E314</f>
        <v>0</v>
      </c>
      <c r="K314" s="24"/>
    </row>
    <row r="315" spans="1:11" ht="12.75">
      <c r="A315" s="23">
        <f>'[1]CFC Cash Flow - Totals'!AJ320</f>
        <v>51805</v>
      </c>
      <c r="B315" s="24">
        <f>'[1]CFC Cash Flow - Totals'!AW320</f>
        <v>0</v>
      </c>
      <c r="C315" s="24">
        <f>'[1]CFC Cash Flow - Totals'!AL320</f>
        <v>0</v>
      </c>
      <c r="D315" s="24">
        <f>'[1]CFC Cash Flow - Totals'!AM320</f>
        <v>0</v>
      </c>
      <c r="E315" s="24">
        <f>'[1]CFC Cash Flow - Totals'!AQ320</f>
        <v>0</v>
      </c>
      <c r="F315" s="24">
        <f>SUM(B315:E315)</f>
        <v>0</v>
      </c>
      <c r="H315" s="25"/>
      <c r="I315" s="24">
        <f t="shared" si="1"/>
        <v>0</v>
      </c>
      <c r="J315" s="24">
        <f>SUM($B315:$D315)+E315</f>
        <v>0</v>
      </c>
      <c r="K315" s="24"/>
    </row>
    <row r="316" spans="1:11" ht="12.75">
      <c r="A316" s="23">
        <f>'[1]CFC Cash Flow - Totals'!AJ321</f>
        <v>51835</v>
      </c>
      <c r="B316" s="24">
        <f>'[1]CFC Cash Flow - Totals'!AW321</f>
        <v>0</v>
      </c>
      <c r="C316" s="24">
        <f>'[1]CFC Cash Flow - Totals'!AL321</f>
        <v>0</v>
      </c>
      <c r="D316" s="24">
        <f>'[1]CFC Cash Flow - Totals'!AM321</f>
        <v>0</v>
      </c>
      <c r="E316" s="24">
        <f>'[1]CFC Cash Flow - Totals'!AQ321</f>
        <v>0</v>
      </c>
      <c r="F316" s="24">
        <f>SUM(B316:E316)</f>
        <v>0</v>
      </c>
      <c r="H316" s="25"/>
      <c r="I316" s="24">
        <f t="shared" si="1"/>
        <v>0</v>
      </c>
      <c r="J316" s="24">
        <f>SUM($B316:$D316)+E316</f>
        <v>0</v>
      </c>
      <c r="K316" s="24"/>
    </row>
    <row r="317" spans="1:11" ht="12.75">
      <c r="A317" s="23">
        <f>'[1]CFC Cash Flow - Totals'!AJ322</f>
        <v>51866</v>
      </c>
      <c r="B317" s="24">
        <f>'[1]CFC Cash Flow - Totals'!AW322</f>
        <v>0</v>
      </c>
      <c r="C317" s="24">
        <f>'[1]CFC Cash Flow - Totals'!AL322</f>
        <v>0</v>
      </c>
      <c r="D317" s="24">
        <f>'[1]CFC Cash Flow - Totals'!AM322</f>
        <v>0</v>
      </c>
      <c r="E317" s="24">
        <f>'[1]CFC Cash Flow - Totals'!AQ322</f>
        <v>0</v>
      </c>
      <c r="F317" s="24">
        <f>SUM(B317:E317)</f>
        <v>0</v>
      </c>
      <c r="H317" s="25"/>
      <c r="I317" s="24">
        <f t="shared" si="1"/>
        <v>0</v>
      </c>
      <c r="J317" s="24">
        <f>SUM($B317:$D317)+E317</f>
        <v>0</v>
      </c>
      <c r="K317" s="24"/>
    </row>
    <row r="318" spans="1:11" ht="12.75">
      <c r="A318" s="23">
        <f>'[1]CFC Cash Flow - Totals'!AJ323</f>
        <v>51897</v>
      </c>
      <c r="B318" s="24">
        <f>'[1]CFC Cash Flow - Totals'!AW323</f>
        <v>0</v>
      </c>
      <c r="C318" s="24">
        <f>'[1]CFC Cash Flow - Totals'!AL323</f>
        <v>0</v>
      </c>
      <c r="D318" s="24">
        <f>'[1]CFC Cash Flow - Totals'!AM323</f>
        <v>0</v>
      </c>
      <c r="E318" s="24">
        <f>'[1]CFC Cash Flow - Totals'!AQ323</f>
        <v>0</v>
      </c>
      <c r="F318" s="24">
        <f>SUM(B318:E318)</f>
        <v>0</v>
      </c>
      <c r="H318" s="25"/>
      <c r="I318" s="24">
        <f t="shared" si="1"/>
        <v>0</v>
      </c>
      <c r="J318" s="24">
        <f>SUM($B318:$D318)+E318</f>
        <v>0</v>
      </c>
      <c r="K318" s="24"/>
    </row>
    <row r="319" spans="1:11" ht="12.75">
      <c r="A319" s="23">
        <f>'[1]CFC Cash Flow - Totals'!AJ324</f>
        <v>51925</v>
      </c>
      <c r="B319" s="24">
        <f>'[1]CFC Cash Flow - Totals'!AW324</f>
        <v>0</v>
      </c>
      <c r="C319" s="24">
        <f>'[1]CFC Cash Flow - Totals'!AL324</f>
        <v>0</v>
      </c>
      <c r="D319" s="24">
        <f>'[1]CFC Cash Flow - Totals'!AM324</f>
        <v>0</v>
      </c>
      <c r="E319" s="24">
        <f>'[1]CFC Cash Flow - Totals'!AQ324</f>
        <v>0</v>
      </c>
      <c r="F319" s="24">
        <f>SUM(B319:E319)</f>
        <v>0</v>
      </c>
      <c r="H319" s="25"/>
      <c r="I319" s="24">
        <f t="shared" si="1"/>
        <v>0</v>
      </c>
      <c r="J319" s="24">
        <f>SUM($B319:$D319)+E319</f>
        <v>0</v>
      </c>
      <c r="K319" s="24"/>
    </row>
    <row r="320" spans="1:11" ht="12.75">
      <c r="A320" s="23">
        <f>'[1]CFC Cash Flow - Totals'!AJ325</f>
        <v>51956</v>
      </c>
      <c r="B320" s="24">
        <f>'[1]CFC Cash Flow - Totals'!AW325</f>
        <v>0</v>
      </c>
      <c r="C320" s="24">
        <f>'[1]CFC Cash Flow - Totals'!AL325</f>
        <v>0</v>
      </c>
      <c r="D320" s="24">
        <f>'[1]CFC Cash Flow - Totals'!AM325</f>
        <v>0</v>
      </c>
      <c r="E320" s="24">
        <f>'[1]CFC Cash Flow - Totals'!AQ325</f>
        <v>0</v>
      </c>
      <c r="F320" s="24">
        <f>SUM(B320:E320)</f>
        <v>0</v>
      </c>
      <c r="H320" s="25"/>
      <c r="I320" s="24">
        <f t="shared" si="1"/>
        <v>0</v>
      </c>
      <c r="J320" s="24">
        <f>SUM($B320:$D320)+E320</f>
        <v>0</v>
      </c>
      <c r="K320" s="24"/>
    </row>
    <row r="321" spans="1:11" ht="12.75">
      <c r="A321" s="23">
        <f>'[1]CFC Cash Flow - Totals'!AJ326</f>
        <v>51986</v>
      </c>
      <c r="B321" s="24">
        <f>'[1]CFC Cash Flow - Totals'!AW326</f>
        <v>0</v>
      </c>
      <c r="C321" s="24">
        <f>'[1]CFC Cash Flow - Totals'!AL326</f>
        <v>0</v>
      </c>
      <c r="D321" s="24">
        <f>'[1]CFC Cash Flow - Totals'!AM326</f>
        <v>0</v>
      </c>
      <c r="E321" s="24">
        <f>'[1]CFC Cash Flow - Totals'!AQ326</f>
        <v>0</v>
      </c>
      <c r="F321" s="24">
        <f>SUM(B321:E321)</f>
        <v>0</v>
      </c>
      <c r="H321" s="25"/>
      <c r="I321" s="24">
        <f t="shared" si="1"/>
        <v>0</v>
      </c>
      <c r="J321" s="24">
        <f>SUM($B321:$D321)+E321</f>
        <v>0</v>
      </c>
      <c r="K321" s="24"/>
    </row>
    <row r="322" spans="1:11" ht="12.75">
      <c r="A322" s="23">
        <f>'[1]CFC Cash Flow - Totals'!AJ327</f>
        <v>52017</v>
      </c>
      <c r="B322" s="24">
        <f>'[1]CFC Cash Flow - Totals'!AW327</f>
        <v>0</v>
      </c>
      <c r="C322" s="24">
        <f>'[1]CFC Cash Flow - Totals'!AL327</f>
        <v>0</v>
      </c>
      <c r="D322" s="24">
        <f>'[1]CFC Cash Flow - Totals'!AM327</f>
        <v>0</v>
      </c>
      <c r="E322" s="24">
        <f>'[1]CFC Cash Flow - Totals'!AQ327</f>
        <v>0</v>
      </c>
      <c r="F322" s="24">
        <f>SUM(B322:E322)</f>
        <v>0</v>
      </c>
      <c r="H322" s="25"/>
      <c r="I322" s="24">
        <f t="shared" si="1"/>
        <v>0</v>
      </c>
      <c r="J322" s="24">
        <f>SUM($B322:$D322)+E322</f>
        <v>0</v>
      </c>
      <c r="K322" s="24"/>
    </row>
    <row r="323" spans="1:11" ht="12.75">
      <c r="A323" s="23">
        <f>'[1]CFC Cash Flow - Totals'!AJ328</f>
        <v>52047</v>
      </c>
      <c r="B323" s="24">
        <f>'[1]CFC Cash Flow - Totals'!AW328</f>
        <v>0</v>
      </c>
      <c r="C323" s="24">
        <f>'[1]CFC Cash Flow - Totals'!AL328</f>
        <v>0</v>
      </c>
      <c r="D323" s="24">
        <f>'[1]CFC Cash Flow - Totals'!AM328</f>
        <v>0</v>
      </c>
      <c r="E323" s="24">
        <f>'[1]CFC Cash Flow - Totals'!AQ328</f>
        <v>0</v>
      </c>
      <c r="F323" s="24">
        <f>SUM(B323:E323)</f>
        <v>0</v>
      </c>
      <c r="H323" s="25"/>
      <c r="I323" s="24">
        <f t="shared" si="1"/>
        <v>0</v>
      </c>
      <c r="J323" s="24">
        <f>SUM($B323:$D323)+E323</f>
        <v>0</v>
      </c>
      <c r="K323" s="24"/>
    </row>
    <row r="324" spans="1:11" ht="12.75">
      <c r="A324" s="23">
        <f>'[1]CFC Cash Flow - Totals'!AJ329</f>
        <v>52078</v>
      </c>
      <c r="B324" s="24">
        <f>'[1]CFC Cash Flow - Totals'!AW329</f>
        <v>0</v>
      </c>
      <c r="C324" s="24">
        <f>'[1]CFC Cash Flow - Totals'!AL329</f>
        <v>0</v>
      </c>
      <c r="D324" s="24">
        <f>'[1]CFC Cash Flow - Totals'!AM329</f>
        <v>0</v>
      </c>
      <c r="E324" s="24">
        <f>'[1]CFC Cash Flow - Totals'!AQ329</f>
        <v>0</v>
      </c>
      <c r="F324" s="24">
        <f>SUM(B324:E324)</f>
        <v>0</v>
      </c>
      <c r="H324" s="25"/>
      <c r="I324" s="24">
        <f t="shared" si="1"/>
        <v>0</v>
      </c>
      <c r="J324" s="24">
        <f>SUM($B324:$D324)+E324</f>
        <v>0</v>
      </c>
      <c r="K324" s="24"/>
    </row>
    <row r="325" spans="1:11" ht="12.75">
      <c r="A325" s="23">
        <f>'[1]CFC Cash Flow - Totals'!AJ330</f>
        <v>52109</v>
      </c>
      <c r="B325" s="24">
        <f>'[1]CFC Cash Flow - Totals'!AW330</f>
        <v>0</v>
      </c>
      <c r="C325" s="24">
        <f>'[1]CFC Cash Flow - Totals'!AL330</f>
        <v>0</v>
      </c>
      <c r="D325" s="24">
        <f>'[1]CFC Cash Flow - Totals'!AM330</f>
        <v>0</v>
      </c>
      <c r="E325" s="24">
        <f>'[1]CFC Cash Flow - Totals'!AQ330</f>
        <v>6873.46</v>
      </c>
      <c r="F325" s="24">
        <f>SUM(B325:E325)</f>
        <v>6873.46</v>
      </c>
      <c r="H325" s="25"/>
      <c r="I325" s="24">
        <f t="shared" si="1"/>
        <v>0</v>
      </c>
      <c r="J325" s="24">
        <f>SUM($B325:$D325)+E325</f>
        <v>6873.46</v>
      </c>
      <c r="K325" s="24"/>
    </row>
    <row r="326" spans="1:11" ht="12.75">
      <c r="A326" s="23">
        <f>'[1]CFC Cash Flow - Totals'!AJ331</f>
        <v>52139</v>
      </c>
      <c r="B326" s="24">
        <f>'[1]CFC Cash Flow - Totals'!AW331</f>
        <v>0</v>
      </c>
      <c r="C326" s="24">
        <f>'[1]CFC Cash Flow - Totals'!AL331</f>
        <v>0</v>
      </c>
      <c r="D326" s="24">
        <f>'[1]CFC Cash Flow - Totals'!AM331</f>
        <v>0</v>
      </c>
      <c r="E326" s="24">
        <f>'[1]CFC Cash Flow - Totals'!AQ331</f>
        <v>0</v>
      </c>
      <c r="F326" s="24">
        <f>SUM(B326:E326)</f>
        <v>0</v>
      </c>
      <c r="H326" s="25"/>
      <c r="I326" s="24">
        <f t="shared" si="1"/>
        <v>0</v>
      </c>
      <c r="J326" s="24">
        <f>SUM($B326:$D326)+E326</f>
        <v>0</v>
      </c>
      <c r="K326" s="24"/>
    </row>
    <row r="327" spans="1:11" ht="12.75">
      <c r="A327" s="23">
        <f>'[1]CFC Cash Flow - Totals'!AJ332</f>
        <v>52170</v>
      </c>
      <c r="B327" s="24">
        <f>'[1]CFC Cash Flow - Totals'!AW332</f>
        <v>0</v>
      </c>
      <c r="C327" s="24">
        <f>'[1]CFC Cash Flow - Totals'!AL332</f>
        <v>0</v>
      </c>
      <c r="D327" s="24">
        <f>'[1]CFC Cash Flow - Totals'!AM332</f>
        <v>0</v>
      </c>
      <c r="E327" s="24">
        <f>'[1]CFC Cash Flow - Totals'!AQ332</f>
        <v>0</v>
      </c>
      <c r="F327" s="24">
        <f>SUM(B327:E327)</f>
        <v>0</v>
      </c>
      <c r="H327" s="25"/>
      <c r="I327" s="24">
        <f t="shared" si="1"/>
        <v>0</v>
      </c>
      <c r="J327" s="24">
        <f>SUM($B327:$D327)+E327</f>
        <v>0</v>
      </c>
      <c r="K327" s="24"/>
    </row>
    <row r="328" spans="1:11" ht="12.75">
      <c r="A328" s="23">
        <f>'[1]CFC Cash Flow - Totals'!AJ333</f>
        <v>52200</v>
      </c>
      <c r="B328" s="24">
        <f>'[1]CFC Cash Flow - Totals'!AW333</f>
        <v>0</v>
      </c>
      <c r="C328" s="24">
        <f>'[1]CFC Cash Flow - Totals'!AL333</f>
        <v>0</v>
      </c>
      <c r="D328" s="24">
        <f>'[1]CFC Cash Flow - Totals'!AM333</f>
        <v>0</v>
      </c>
      <c r="E328" s="24">
        <f>'[1]CFC Cash Flow - Totals'!AQ333</f>
        <v>0</v>
      </c>
      <c r="F328" s="24">
        <f>SUM(B328:E328)</f>
        <v>0</v>
      </c>
      <c r="H328" s="25"/>
      <c r="I328" s="24">
        <f t="shared" si="1"/>
        <v>0</v>
      </c>
      <c r="J328" s="24">
        <f>SUM($B328:$D328)+E328</f>
        <v>0</v>
      </c>
      <c r="K328" s="24"/>
    </row>
    <row r="329" spans="1:11" ht="12.75">
      <c r="A329" s="23">
        <f>'[1]CFC Cash Flow - Totals'!AJ334</f>
        <v>52231</v>
      </c>
      <c r="B329" s="24">
        <f>'[1]CFC Cash Flow - Totals'!AW334</f>
        <v>0</v>
      </c>
      <c r="C329" s="24">
        <f>'[1]CFC Cash Flow - Totals'!AL334</f>
        <v>0</v>
      </c>
      <c r="D329" s="24">
        <f>'[1]CFC Cash Flow - Totals'!AM334</f>
        <v>0</v>
      </c>
      <c r="E329" s="24">
        <f>'[1]CFC Cash Flow - Totals'!AQ334</f>
        <v>0</v>
      </c>
      <c r="F329" s="24">
        <f>SUM(B329:E329)</f>
        <v>0</v>
      </c>
      <c r="H329" s="25"/>
      <c r="I329" s="24">
        <f t="shared" si="1"/>
        <v>0</v>
      </c>
      <c r="J329" s="24">
        <f>SUM($B329:$D329)+E329</f>
        <v>0</v>
      </c>
      <c r="K329" s="24"/>
    </row>
    <row r="330" spans="1:11" ht="12.75">
      <c r="A330" s="23">
        <f>'[1]CFC Cash Flow - Totals'!AJ335</f>
        <v>52262</v>
      </c>
      <c r="B330" s="24">
        <f>'[1]CFC Cash Flow - Totals'!AW335</f>
        <v>0</v>
      </c>
      <c r="C330" s="24">
        <f>'[1]CFC Cash Flow - Totals'!AL335</f>
        <v>0</v>
      </c>
      <c r="D330" s="24">
        <f>'[1]CFC Cash Flow - Totals'!AM335</f>
        <v>0</v>
      </c>
      <c r="E330" s="24">
        <f>'[1]CFC Cash Flow - Totals'!AQ335</f>
        <v>0</v>
      </c>
      <c r="F330" s="24">
        <f>SUM(B330:E330)</f>
        <v>0</v>
      </c>
      <c r="H330" s="25"/>
      <c r="I330" s="24">
        <f t="shared" si="1"/>
        <v>0</v>
      </c>
      <c r="J330" s="24">
        <f>SUM($B330:$D330)+E330</f>
        <v>0</v>
      </c>
      <c r="K330" s="24"/>
    </row>
    <row r="331" spans="1:11" ht="12.75">
      <c r="A331" s="23">
        <f>'[1]CFC Cash Flow - Totals'!AJ336</f>
        <v>52290</v>
      </c>
      <c r="B331" s="24">
        <f>'[1]CFC Cash Flow - Totals'!AW336</f>
        <v>0</v>
      </c>
      <c r="C331" s="24">
        <f>'[1]CFC Cash Flow - Totals'!AL336</f>
        <v>0</v>
      </c>
      <c r="D331" s="24">
        <f>'[1]CFC Cash Flow - Totals'!AM336</f>
        <v>0</v>
      </c>
      <c r="E331" s="24">
        <f>'[1]CFC Cash Flow - Totals'!AQ336</f>
        <v>0</v>
      </c>
      <c r="F331" s="24">
        <f>SUM(B331:E331)</f>
        <v>0</v>
      </c>
      <c r="H331" s="25"/>
      <c r="I331" s="24">
        <f t="shared" si="1"/>
        <v>0</v>
      </c>
      <c r="J331" s="24">
        <f>SUM($B331:$D331)+E331</f>
        <v>0</v>
      </c>
      <c r="K331" s="24"/>
    </row>
    <row r="332" spans="1:11" ht="12.75">
      <c r="A332" s="23">
        <f>'[1]CFC Cash Flow - Totals'!AJ337</f>
        <v>52321</v>
      </c>
      <c r="B332" s="24">
        <f>'[1]CFC Cash Flow - Totals'!AW337</f>
        <v>0</v>
      </c>
      <c r="C332" s="24">
        <f>'[1]CFC Cash Flow - Totals'!AL337</f>
        <v>0</v>
      </c>
      <c r="D332" s="24">
        <f>'[1]CFC Cash Flow - Totals'!AM337</f>
        <v>0</v>
      </c>
      <c r="E332" s="24">
        <f>'[1]CFC Cash Flow - Totals'!AQ337</f>
        <v>0</v>
      </c>
      <c r="F332" s="24">
        <f>SUM(B332:E332)</f>
        <v>0</v>
      </c>
      <c r="H332" s="25"/>
      <c r="I332" s="24">
        <f aca="true" t="shared" si="2" ref="I332:I395">SUM($B332:$D332)</f>
        <v>0</v>
      </c>
      <c r="J332" s="24">
        <f>SUM($B332:$D332)+E332</f>
        <v>0</v>
      </c>
      <c r="K332" s="24"/>
    </row>
    <row r="333" spans="1:11" ht="12.75">
      <c r="A333" s="23">
        <f>'[1]CFC Cash Flow - Totals'!AJ338</f>
        <v>52351</v>
      </c>
      <c r="B333" s="24">
        <f>'[1]CFC Cash Flow - Totals'!AW338</f>
        <v>0</v>
      </c>
      <c r="C333" s="24">
        <f>'[1]CFC Cash Flow - Totals'!AL338</f>
        <v>0</v>
      </c>
      <c r="D333" s="24">
        <f>'[1]CFC Cash Flow - Totals'!AM338</f>
        <v>0</v>
      </c>
      <c r="E333" s="24">
        <f>'[1]CFC Cash Flow - Totals'!AQ338</f>
        <v>0</v>
      </c>
      <c r="F333" s="24">
        <f>SUM(B333:E333)</f>
        <v>0</v>
      </c>
      <c r="H333" s="25"/>
      <c r="I333" s="24">
        <f t="shared" si="2"/>
        <v>0</v>
      </c>
      <c r="J333" s="24">
        <f>SUM($B333:$D333)+E333</f>
        <v>0</v>
      </c>
      <c r="K333" s="24"/>
    </row>
    <row r="334" spans="1:11" ht="12.75">
      <c r="A334" s="23">
        <f>'[1]CFC Cash Flow - Totals'!AJ339</f>
        <v>52382</v>
      </c>
      <c r="B334" s="24">
        <f>'[1]CFC Cash Flow - Totals'!AW339</f>
        <v>0</v>
      </c>
      <c r="C334" s="24">
        <f>'[1]CFC Cash Flow - Totals'!AL339</f>
        <v>0</v>
      </c>
      <c r="D334" s="24">
        <f>'[1]CFC Cash Flow - Totals'!AM339</f>
        <v>0</v>
      </c>
      <c r="E334" s="24">
        <f>'[1]CFC Cash Flow - Totals'!AQ339</f>
        <v>0</v>
      </c>
      <c r="F334" s="24">
        <f>SUM(B334:E334)</f>
        <v>0</v>
      </c>
      <c r="H334" s="25"/>
      <c r="I334" s="24">
        <f t="shared" si="2"/>
        <v>0</v>
      </c>
      <c r="J334" s="24">
        <f>SUM($B334:$D334)+E334</f>
        <v>0</v>
      </c>
      <c r="K334" s="24"/>
    </row>
    <row r="335" spans="1:11" ht="12.75">
      <c r="A335" s="23">
        <f>'[1]CFC Cash Flow - Totals'!AJ340</f>
        <v>52412</v>
      </c>
      <c r="B335" s="24">
        <f>'[1]CFC Cash Flow - Totals'!AW340</f>
        <v>0</v>
      </c>
      <c r="C335" s="24">
        <f>'[1]CFC Cash Flow - Totals'!AL340</f>
        <v>0</v>
      </c>
      <c r="D335" s="24">
        <f>'[1]CFC Cash Flow - Totals'!AM340</f>
        <v>0</v>
      </c>
      <c r="E335" s="24">
        <f>'[1]CFC Cash Flow - Totals'!AQ340</f>
        <v>0</v>
      </c>
      <c r="F335" s="24">
        <f>SUM(B335:E335)</f>
        <v>0</v>
      </c>
      <c r="H335" s="25"/>
      <c r="I335" s="24">
        <f t="shared" si="2"/>
        <v>0</v>
      </c>
      <c r="J335" s="24">
        <f>SUM($B335:$D335)+E335</f>
        <v>0</v>
      </c>
      <c r="K335" s="24"/>
    </row>
    <row r="336" spans="1:11" ht="12.75">
      <c r="A336" s="23">
        <f>'[1]CFC Cash Flow - Totals'!AJ341</f>
        <v>52443</v>
      </c>
      <c r="B336" s="24">
        <f>'[1]CFC Cash Flow - Totals'!AW341</f>
        <v>0</v>
      </c>
      <c r="C336" s="24">
        <f>'[1]CFC Cash Flow - Totals'!AL341</f>
        <v>0</v>
      </c>
      <c r="D336" s="24">
        <f>'[1]CFC Cash Flow - Totals'!AM341</f>
        <v>0</v>
      </c>
      <c r="E336" s="24">
        <f>'[1]CFC Cash Flow - Totals'!AQ341</f>
        <v>0</v>
      </c>
      <c r="F336" s="24">
        <f>SUM(B336:E336)</f>
        <v>0</v>
      </c>
      <c r="H336" s="25"/>
      <c r="I336" s="24">
        <f t="shared" si="2"/>
        <v>0</v>
      </c>
      <c r="J336" s="24">
        <f>SUM($B336:$D336)+E336</f>
        <v>0</v>
      </c>
      <c r="K336" s="24"/>
    </row>
    <row r="337" spans="1:11" ht="12.75">
      <c r="A337" s="23">
        <f>'[1]CFC Cash Flow - Totals'!AJ342</f>
        <v>52474</v>
      </c>
      <c r="B337" s="24">
        <f>'[1]CFC Cash Flow - Totals'!AW342</f>
        <v>0</v>
      </c>
      <c r="C337" s="24">
        <f>'[1]CFC Cash Flow - Totals'!AL342</f>
        <v>0</v>
      </c>
      <c r="D337" s="24">
        <f>'[1]CFC Cash Flow - Totals'!AM342</f>
        <v>0</v>
      </c>
      <c r="E337" s="24">
        <f>'[1]CFC Cash Flow - Totals'!AQ342</f>
        <v>14934.68</v>
      </c>
      <c r="F337" s="24">
        <f>SUM(B337:E337)</f>
        <v>14934.68</v>
      </c>
      <c r="H337" s="25"/>
      <c r="I337" s="24">
        <f t="shared" si="2"/>
        <v>0</v>
      </c>
      <c r="J337" s="24">
        <f>SUM($B337:$D337)+E337</f>
        <v>14934.68</v>
      </c>
      <c r="K337" s="24"/>
    </row>
    <row r="338" spans="1:11" ht="12.75">
      <c r="A338" s="23">
        <f>'[1]CFC Cash Flow - Totals'!AJ343</f>
        <v>52504</v>
      </c>
      <c r="B338" s="24">
        <f>'[1]CFC Cash Flow - Totals'!AW343</f>
        <v>0</v>
      </c>
      <c r="C338" s="24">
        <f>'[1]CFC Cash Flow - Totals'!AL343</f>
        <v>0</v>
      </c>
      <c r="D338" s="24">
        <f>'[1]CFC Cash Flow - Totals'!AM343</f>
        <v>0</v>
      </c>
      <c r="E338" s="24">
        <f>'[1]CFC Cash Flow - Totals'!AQ343</f>
        <v>0</v>
      </c>
      <c r="F338" s="24">
        <f>SUM(B338:E338)</f>
        <v>0</v>
      </c>
      <c r="H338" s="25"/>
      <c r="I338" s="24">
        <f t="shared" si="2"/>
        <v>0</v>
      </c>
      <c r="J338" s="24">
        <f>SUM($B338:$D338)+E338</f>
        <v>0</v>
      </c>
      <c r="K338" s="24"/>
    </row>
    <row r="339" spans="1:11" ht="12.75">
      <c r="A339" s="23">
        <f>'[1]CFC Cash Flow - Totals'!AJ344</f>
        <v>52535</v>
      </c>
      <c r="B339" s="24">
        <f>'[1]CFC Cash Flow - Totals'!AW344</f>
        <v>0</v>
      </c>
      <c r="C339" s="24">
        <f>'[1]CFC Cash Flow - Totals'!AL344</f>
        <v>0</v>
      </c>
      <c r="D339" s="24">
        <f>'[1]CFC Cash Flow - Totals'!AM344</f>
        <v>0</v>
      </c>
      <c r="E339" s="24">
        <f>'[1]CFC Cash Flow - Totals'!AQ344</f>
        <v>0</v>
      </c>
      <c r="F339" s="24">
        <f>SUM(B339:E339)</f>
        <v>0</v>
      </c>
      <c r="H339" s="25"/>
      <c r="I339" s="24">
        <f t="shared" si="2"/>
        <v>0</v>
      </c>
      <c r="J339" s="24">
        <f>SUM($B339:$D339)+E339</f>
        <v>0</v>
      </c>
      <c r="K339" s="24"/>
    </row>
    <row r="340" spans="1:11" ht="12.75">
      <c r="A340" s="23">
        <f>'[1]CFC Cash Flow - Totals'!AJ345</f>
        <v>52565</v>
      </c>
      <c r="B340" s="24">
        <f>'[1]CFC Cash Flow - Totals'!AW345</f>
        <v>0</v>
      </c>
      <c r="C340" s="24">
        <f>'[1]CFC Cash Flow - Totals'!AL345</f>
        <v>0</v>
      </c>
      <c r="D340" s="24">
        <f>'[1]CFC Cash Flow - Totals'!AM345</f>
        <v>0</v>
      </c>
      <c r="E340" s="24">
        <f>'[1]CFC Cash Flow - Totals'!AQ345</f>
        <v>0</v>
      </c>
      <c r="F340" s="24">
        <f>SUM(B340:E340)</f>
        <v>0</v>
      </c>
      <c r="H340" s="25"/>
      <c r="I340" s="24">
        <f t="shared" si="2"/>
        <v>0</v>
      </c>
      <c r="J340" s="24">
        <f>SUM($B340:$D340)+E340</f>
        <v>0</v>
      </c>
      <c r="K340" s="24"/>
    </row>
    <row r="341" spans="1:11" ht="12.75">
      <c r="A341" s="23">
        <f>'[1]CFC Cash Flow - Totals'!AJ346</f>
        <v>52596</v>
      </c>
      <c r="B341" s="24">
        <f>'[1]CFC Cash Flow - Totals'!AW346</f>
        <v>0</v>
      </c>
      <c r="C341" s="24">
        <f>'[1]CFC Cash Flow - Totals'!AL346</f>
        <v>0</v>
      </c>
      <c r="D341" s="24">
        <f>'[1]CFC Cash Flow - Totals'!AM346</f>
        <v>0</v>
      </c>
      <c r="E341" s="24">
        <f>'[1]CFC Cash Flow - Totals'!AQ346</f>
        <v>0</v>
      </c>
      <c r="F341" s="24">
        <f>SUM(B341:E341)</f>
        <v>0</v>
      </c>
      <c r="H341" s="25"/>
      <c r="I341" s="24">
        <f t="shared" si="2"/>
        <v>0</v>
      </c>
      <c r="J341" s="24">
        <f>SUM($B341:$D341)+E341</f>
        <v>0</v>
      </c>
      <c r="K341" s="24"/>
    </row>
    <row r="342" spans="1:11" ht="12.75">
      <c r="A342" s="23">
        <f>'[1]CFC Cash Flow - Totals'!AJ347</f>
        <v>52627</v>
      </c>
      <c r="B342" s="24">
        <f>'[1]CFC Cash Flow - Totals'!AW347</f>
        <v>0</v>
      </c>
      <c r="C342" s="24">
        <f>'[1]CFC Cash Flow - Totals'!AL347</f>
        <v>0</v>
      </c>
      <c r="D342" s="24">
        <f>'[1]CFC Cash Flow - Totals'!AM347</f>
        <v>0</v>
      </c>
      <c r="E342" s="24">
        <f>'[1]CFC Cash Flow - Totals'!AQ347</f>
        <v>0</v>
      </c>
      <c r="F342" s="24">
        <f>SUM(B342:E342)</f>
        <v>0</v>
      </c>
      <c r="H342" s="25"/>
      <c r="I342" s="24">
        <f t="shared" si="2"/>
        <v>0</v>
      </c>
      <c r="J342" s="24">
        <f>SUM($B342:$D342)+E342</f>
        <v>0</v>
      </c>
      <c r="K342" s="24"/>
    </row>
    <row r="343" spans="1:11" ht="12.75">
      <c r="A343" s="23">
        <f>'[1]CFC Cash Flow - Totals'!AJ348</f>
        <v>52656</v>
      </c>
      <c r="B343" s="24">
        <f>'[1]CFC Cash Flow - Totals'!AW348</f>
        <v>0</v>
      </c>
      <c r="C343" s="24">
        <f>'[1]CFC Cash Flow - Totals'!AL348</f>
        <v>0</v>
      </c>
      <c r="D343" s="24">
        <f>'[1]CFC Cash Flow - Totals'!AM348</f>
        <v>0</v>
      </c>
      <c r="E343" s="24">
        <f>'[1]CFC Cash Flow - Totals'!AQ348</f>
        <v>0</v>
      </c>
      <c r="F343" s="24">
        <f>SUM(B343:E343)</f>
        <v>0</v>
      </c>
      <c r="H343" s="25"/>
      <c r="I343" s="24">
        <f t="shared" si="2"/>
        <v>0</v>
      </c>
      <c r="J343" s="24">
        <f>SUM($B343:$D343)+E343</f>
        <v>0</v>
      </c>
      <c r="K343" s="24"/>
    </row>
    <row r="344" spans="1:11" ht="12.75">
      <c r="A344" s="23">
        <f>'[1]CFC Cash Flow - Totals'!AJ349</f>
        <v>52687</v>
      </c>
      <c r="B344" s="24">
        <f>'[1]CFC Cash Flow - Totals'!AW349</f>
        <v>0</v>
      </c>
      <c r="C344" s="24">
        <f>'[1]CFC Cash Flow - Totals'!AL349</f>
        <v>0</v>
      </c>
      <c r="D344" s="24">
        <f>'[1]CFC Cash Flow - Totals'!AM349</f>
        <v>0</v>
      </c>
      <c r="E344" s="24">
        <f>'[1]CFC Cash Flow - Totals'!AQ349</f>
        <v>0</v>
      </c>
      <c r="F344" s="24">
        <f>SUM(B344:E344)</f>
        <v>0</v>
      </c>
      <c r="H344" s="25"/>
      <c r="I344" s="24">
        <f t="shared" si="2"/>
        <v>0</v>
      </c>
      <c r="J344" s="24">
        <f>SUM($B344:$D344)+E344</f>
        <v>0</v>
      </c>
      <c r="K344" s="24"/>
    </row>
    <row r="345" spans="1:11" ht="12.75">
      <c r="A345" s="23">
        <f>'[1]CFC Cash Flow - Totals'!AJ350</f>
        <v>52717</v>
      </c>
      <c r="B345" s="24">
        <f>'[1]CFC Cash Flow - Totals'!AW350</f>
        <v>0</v>
      </c>
      <c r="C345" s="24">
        <f>'[1]CFC Cash Flow - Totals'!AL350</f>
        <v>0</v>
      </c>
      <c r="D345" s="24">
        <f>'[1]CFC Cash Flow - Totals'!AM350</f>
        <v>0</v>
      </c>
      <c r="E345" s="24">
        <f>'[1]CFC Cash Flow - Totals'!AQ350</f>
        <v>0</v>
      </c>
      <c r="F345" s="24">
        <f>SUM(B345:E345)</f>
        <v>0</v>
      </c>
      <c r="H345" s="25"/>
      <c r="I345" s="24">
        <f t="shared" si="2"/>
        <v>0</v>
      </c>
      <c r="J345" s="24">
        <f>SUM($B345:$D345)+E345</f>
        <v>0</v>
      </c>
      <c r="K345" s="24"/>
    </row>
    <row r="346" spans="1:11" ht="12.75">
      <c r="A346" s="23">
        <f>'[1]CFC Cash Flow - Totals'!AJ351</f>
        <v>52748</v>
      </c>
      <c r="B346" s="24">
        <f>'[1]CFC Cash Flow - Totals'!AW351</f>
        <v>0</v>
      </c>
      <c r="C346" s="24">
        <f>'[1]CFC Cash Flow - Totals'!AL351</f>
        <v>0</v>
      </c>
      <c r="D346" s="24">
        <f>'[1]CFC Cash Flow - Totals'!AM351</f>
        <v>0</v>
      </c>
      <c r="E346" s="24">
        <f>'[1]CFC Cash Flow - Totals'!AQ351</f>
        <v>0</v>
      </c>
      <c r="F346" s="24">
        <f>SUM(B346:E346)</f>
        <v>0</v>
      </c>
      <c r="H346" s="25"/>
      <c r="I346" s="24">
        <f t="shared" si="2"/>
        <v>0</v>
      </c>
      <c r="J346" s="24">
        <f>SUM($B346:$D346)+E346</f>
        <v>0</v>
      </c>
      <c r="K346" s="24"/>
    </row>
    <row r="347" spans="1:11" ht="12.75">
      <c r="A347" s="23">
        <f>'[1]CFC Cash Flow - Totals'!AJ352</f>
        <v>52778</v>
      </c>
      <c r="B347" s="24">
        <f>'[1]CFC Cash Flow - Totals'!AW352</f>
        <v>0</v>
      </c>
      <c r="C347" s="24">
        <f>'[1]CFC Cash Flow - Totals'!AL352</f>
        <v>0</v>
      </c>
      <c r="D347" s="24">
        <f>'[1]CFC Cash Flow - Totals'!AM352</f>
        <v>0</v>
      </c>
      <c r="E347" s="24">
        <f>'[1]CFC Cash Flow - Totals'!AQ352</f>
        <v>0</v>
      </c>
      <c r="F347" s="24">
        <f>SUM(B347:E347)</f>
        <v>0</v>
      </c>
      <c r="H347" s="25"/>
      <c r="I347" s="24">
        <f t="shared" si="2"/>
        <v>0</v>
      </c>
      <c r="J347" s="24">
        <f>SUM($B347:$D347)+E347</f>
        <v>0</v>
      </c>
      <c r="K347" s="24"/>
    </row>
    <row r="348" spans="1:11" ht="12.75">
      <c r="A348" s="23">
        <f>'[1]CFC Cash Flow - Totals'!AJ353</f>
        <v>52809</v>
      </c>
      <c r="B348" s="24">
        <f>'[1]CFC Cash Flow - Totals'!AW353</f>
        <v>0</v>
      </c>
      <c r="C348" s="24">
        <f>'[1]CFC Cash Flow - Totals'!AL353</f>
        <v>0</v>
      </c>
      <c r="D348" s="24">
        <f>'[1]CFC Cash Flow - Totals'!AM353</f>
        <v>0</v>
      </c>
      <c r="E348" s="24">
        <f>'[1]CFC Cash Flow - Totals'!AQ353</f>
        <v>0</v>
      </c>
      <c r="F348" s="24">
        <f>SUM(B348:E348)</f>
        <v>0</v>
      </c>
      <c r="H348" s="25"/>
      <c r="I348" s="24">
        <f t="shared" si="2"/>
        <v>0</v>
      </c>
      <c r="J348" s="24">
        <f>SUM($B348:$D348)+E348</f>
        <v>0</v>
      </c>
      <c r="K348" s="24"/>
    </row>
    <row r="349" spans="1:11" ht="12.75">
      <c r="A349" s="23">
        <f>'[1]CFC Cash Flow - Totals'!AJ354</f>
        <v>52840</v>
      </c>
      <c r="B349" s="24">
        <f>'[1]CFC Cash Flow - Totals'!AW354</f>
        <v>0</v>
      </c>
      <c r="C349" s="24">
        <f>'[1]CFC Cash Flow - Totals'!AL354</f>
        <v>0</v>
      </c>
      <c r="D349" s="24">
        <f>'[1]CFC Cash Flow - Totals'!AM354</f>
        <v>0</v>
      </c>
      <c r="E349" s="24">
        <f>'[1]CFC Cash Flow - Totals'!AQ354</f>
        <v>14475.35</v>
      </c>
      <c r="F349" s="24">
        <f>SUM(B349:E349)</f>
        <v>14475.35</v>
      </c>
      <c r="H349" s="25"/>
      <c r="I349" s="24">
        <f t="shared" si="2"/>
        <v>0</v>
      </c>
      <c r="J349" s="24">
        <f>SUM($B349:$D349)+E349</f>
        <v>14475.35</v>
      </c>
      <c r="K349" s="24"/>
    </row>
    <row r="350" spans="1:11" ht="12.75">
      <c r="A350" s="23">
        <f>'[1]CFC Cash Flow - Totals'!AJ355</f>
        <v>52870</v>
      </c>
      <c r="B350" s="24">
        <f>'[1]CFC Cash Flow - Totals'!AW355</f>
        <v>0</v>
      </c>
      <c r="C350" s="24">
        <f>'[1]CFC Cash Flow - Totals'!AL355</f>
        <v>0</v>
      </c>
      <c r="D350" s="24">
        <f>'[1]CFC Cash Flow - Totals'!AM355</f>
        <v>0</v>
      </c>
      <c r="E350" s="24">
        <f>'[1]CFC Cash Flow - Totals'!AQ355</f>
        <v>0</v>
      </c>
      <c r="F350" s="24">
        <f>SUM(B350:E350)</f>
        <v>0</v>
      </c>
      <c r="H350" s="25"/>
      <c r="I350" s="24">
        <f t="shared" si="2"/>
        <v>0</v>
      </c>
      <c r="J350" s="24">
        <f>SUM($B350:$D350)+E350</f>
        <v>0</v>
      </c>
      <c r="K350" s="24"/>
    </row>
    <row r="351" spans="1:11" ht="12.75">
      <c r="A351" s="23">
        <f>'[1]CFC Cash Flow - Totals'!AJ356</f>
        <v>52901</v>
      </c>
      <c r="B351" s="24">
        <f>'[1]CFC Cash Flow - Totals'!AW356</f>
        <v>0</v>
      </c>
      <c r="C351" s="24">
        <f>'[1]CFC Cash Flow - Totals'!AL356</f>
        <v>0</v>
      </c>
      <c r="D351" s="24">
        <f>'[1]CFC Cash Flow - Totals'!AM356</f>
        <v>0</v>
      </c>
      <c r="E351" s="24">
        <f>'[1]CFC Cash Flow - Totals'!AQ356</f>
        <v>0</v>
      </c>
      <c r="F351" s="24">
        <f>SUM(B351:E351)</f>
        <v>0</v>
      </c>
      <c r="H351" s="25"/>
      <c r="I351" s="24">
        <f t="shared" si="2"/>
        <v>0</v>
      </c>
      <c r="J351" s="24">
        <f>SUM($B351:$D351)+E351</f>
        <v>0</v>
      </c>
      <c r="K351" s="24"/>
    </row>
    <row r="352" spans="1:11" ht="12.75">
      <c r="A352" s="23">
        <f>'[1]CFC Cash Flow - Totals'!AJ357</f>
        <v>52931</v>
      </c>
      <c r="B352" s="24">
        <f>'[1]CFC Cash Flow - Totals'!AW357</f>
        <v>0</v>
      </c>
      <c r="C352" s="24">
        <f>'[1]CFC Cash Flow - Totals'!AL357</f>
        <v>0</v>
      </c>
      <c r="D352" s="24">
        <f>'[1]CFC Cash Flow - Totals'!AM357</f>
        <v>0</v>
      </c>
      <c r="E352" s="24">
        <f>'[1]CFC Cash Flow - Totals'!AQ357</f>
        <v>0</v>
      </c>
      <c r="F352" s="24">
        <f>SUM(B352:E352)</f>
        <v>0</v>
      </c>
      <c r="H352" s="25"/>
      <c r="I352" s="24">
        <f t="shared" si="2"/>
        <v>0</v>
      </c>
      <c r="J352" s="24">
        <f>SUM($B352:$D352)+E352</f>
        <v>0</v>
      </c>
      <c r="K352" s="24"/>
    </row>
    <row r="353" spans="1:11" ht="12.75">
      <c r="A353" s="23">
        <f>'[1]CFC Cash Flow - Totals'!AJ358</f>
        <v>52962</v>
      </c>
      <c r="B353" s="24">
        <f>'[1]CFC Cash Flow - Totals'!AW358</f>
        <v>0</v>
      </c>
      <c r="C353" s="24">
        <f>'[1]CFC Cash Flow - Totals'!AL358</f>
        <v>0</v>
      </c>
      <c r="D353" s="24">
        <f>'[1]CFC Cash Flow - Totals'!AM358</f>
        <v>0</v>
      </c>
      <c r="E353" s="24">
        <f>'[1]CFC Cash Flow - Totals'!AQ358</f>
        <v>0</v>
      </c>
      <c r="F353" s="24">
        <f>SUM(B353:E353)</f>
        <v>0</v>
      </c>
      <c r="H353" s="25"/>
      <c r="I353" s="24">
        <f t="shared" si="2"/>
        <v>0</v>
      </c>
      <c r="J353" s="24">
        <f>SUM($B353:$D353)+E353</f>
        <v>0</v>
      </c>
      <c r="K353" s="24"/>
    </row>
    <row r="354" spans="1:11" ht="12.75">
      <c r="A354" s="23">
        <f>'[1]CFC Cash Flow - Totals'!AJ359</f>
        <v>52993</v>
      </c>
      <c r="B354" s="24">
        <f>'[1]CFC Cash Flow - Totals'!AW359</f>
        <v>0</v>
      </c>
      <c r="C354" s="24">
        <f>'[1]CFC Cash Flow - Totals'!AL359</f>
        <v>0</v>
      </c>
      <c r="D354" s="24">
        <f>'[1]CFC Cash Flow - Totals'!AM359</f>
        <v>0</v>
      </c>
      <c r="E354" s="24">
        <f>'[1]CFC Cash Flow - Totals'!AQ359</f>
        <v>0</v>
      </c>
      <c r="F354" s="24">
        <f>SUM(B354:E354)</f>
        <v>0</v>
      </c>
      <c r="H354" s="25"/>
      <c r="I354" s="24">
        <f t="shared" si="2"/>
        <v>0</v>
      </c>
      <c r="J354" s="24">
        <f>SUM($B354:$D354)+E354</f>
        <v>0</v>
      </c>
      <c r="K354" s="24"/>
    </row>
    <row r="355" spans="1:11" ht="12.75">
      <c r="A355" s="23">
        <f>'[1]CFC Cash Flow - Totals'!AJ360</f>
        <v>53021</v>
      </c>
      <c r="B355" s="24">
        <f>'[1]CFC Cash Flow - Totals'!AW360</f>
        <v>0</v>
      </c>
      <c r="C355" s="24">
        <f>'[1]CFC Cash Flow - Totals'!AL360</f>
        <v>0</v>
      </c>
      <c r="D355" s="24">
        <f>'[1]CFC Cash Flow - Totals'!AM360</f>
        <v>0</v>
      </c>
      <c r="E355" s="24">
        <f>'[1]CFC Cash Flow - Totals'!AQ360</f>
        <v>0</v>
      </c>
      <c r="F355" s="24">
        <f>SUM(B355:E355)</f>
        <v>0</v>
      </c>
      <c r="H355" s="25"/>
      <c r="I355" s="24">
        <f t="shared" si="2"/>
        <v>0</v>
      </c>
      <c r="J355" s="24">
        <f>SUM($B355:$D355)+E355</f>
        <v>0</v>
      </c>
      <c r="K355" s="24"/>
    </row>
    <row r="356" spans="1:11" ht="12.75">
      <c r="A356" s="23">
        <f>'[1]CFC Cash Flow - Totals'!AJ361</f>
        <v>53052</v>
      </c>
      <c r="B356" s="24">
        <f>'[1]CFC Cash Flow - Totals'!AW361</f>
        <v>0</v>
      </c>
      <c r="C356" s="24">
        <f>'[1]CFC Cash Flow - Totals'!AL361</f>
        <v>0</v>
      </c>
      <c r="D356" s="24">
        <f>'[1]CFC Cash Flow - Totals'!AM361</f>
        <v>0</v>
      </c>
      <c r="E356" s="24">
        <f>'[1]CFC Cash Flow - Totals'!AQ361</f>
        <v>0</v>
      </c>
      <c r="F356" s="24">
        <f>SUM(B356:E356)</f>
        <v>0</v>
      </c>
      <c r="H356" s="25"/>
      <c r="I356" s="24">
        <f t="shared" si="2"/>
        <v>0</v>
      </c>
      <c r="J356" s="24">
        <f>SUM($B356:$D356)+E356</f>
        <v>0</v>
      </c>
      <c r="K356" s="24"/>
    </row>
    <row r="357" spans="1:11" ht="12.75">
      <c r="A357" s="23">
        <f>'[1]CFC Cash Flow - Totals'!AJ362</f>
        <v>53082</v>
      </c>
      <c r="B357" s="24">
        <f>'[1]CFC Cash Flow - Totals'!AW362</f>
        <v>0</v>
      </c>
      <c r="C357" s="24">
        <f>'[1]CFC Cash Flow - Totals'!AL362</f>
        <v>0</v>
      </c>
      <c r="D357" s="24">
        <f>'[1]CFC Cash Flow - Totals'!AM362</f>
        <v>0</v>
      </c>
      <c r="E357" s="24">
        <f>'[1]CFC Cash Flow - Totals'!AQ362</f>
        <v>0</v>
      </c>
      <c r="F357" s="24">
        <f>SUM(B357:E357)</f>
        <v>0</v>
      </c>
      <c r="H357" s="25"/>
      <c r="I357" s="24">
        <f t="shared" si="2"/>
        <v>0</v>
      </c>
      <c r="J357" s="24">
        <f>SUM($B357:$D357)+E357</f>
        <v>0</v>
      </c>
      <c r="K357" s="24"/>
    </row>
    <row r="358" spans="1:11" ht="12.75">
      <c r="A358" s="23">
        <f>'[1]CFC Cash Flow - Totals'!AJ363</f>
        <v>53113</v>
      </c>
      <c r="B358" s="24">
        <f>'[1]CFC Cash Flow - Totals'!AW363</f>
        <v>0</v>
      </c>
      <c r="C358" s="24">
        <f>'[1]CFC Cash Flow - Totals'!AL363</f>
        <v>0</v>
      </c>
      <c r="D358" s="24">
        <f>'[1]CFC Cash Flow - Totals'!AM363</f>
        <v>0</v>
      </c>
      <c r="E358" s="24">
        <f>'[1]CFC Cash Flow - Totals'!AQ363</f>
        <v>0</v>
      </c>
      <c r="F358" s="24">
        <f>SUM(B358:E358)</f>
        <v>0</v>
      </c>
      <c r="H358" s="25"/>
      <c r="I358" s="24">
        <f t="shared" si="2"/>
        <v>0</v>
      </c>
      <c r="J358" s="24">
        <f>SUM($B358:$D358)+E358</f>
        <v>0</v>
      </c>
      <c r="K358" s="24"/>
    </row>
    <row r="359" spans="1:11" ht="12.75">
      <c r="A359" s="23">
        <f>'[1]CFC Cash Flow - Totals'!AJ364</f>
        <v>53143</v>
      </c>
      <c r="B359" s="24">
        <f>'[1]CFC Cash Flow - Totals'!AW364</f>
        <v>0</v>
      </c>
      <c r="C359" s="24">
        <f>'[1]CFC Cash Flow - Totals'!AL364</f>
        <v>0</v>
      </c>
      <c r="D359" s="24">
        <f>'[1]CFC Cash Flow - Totals'!AM364</f>
        <v>0</v>
      </c>
      <c r="E359" s="24">
        <f>'[1]CFC Cash Flow - Totals'!AQ364</f>
        <v>0</v>
      </c>
      <c r="F359" s="24">
        <f>SUM(B359:E359)</f>
        <v>0</v>
      </c>
      <c r="H359" s="25"/>
      <c r="I359" s="24">
        <f t="shared" si="2"/>
        <v>0</v>
      </c>
      <c r="J359" s="24">
        <f>SUM($B359:$D359)+E359</f>
        <v>0</v>
      </c>
      <c r="K359" s="24"/>
    </row>
    <row r="360" spans="1:11" ht="12.75">
      <c r="A360" s="23">
        <f>'[1]CFC Cash Flow - Totals'!AJ365</f>
        <v>53174</v>
      </c>
      <c r="B360" s="24">
        <f>'[1]CFC Cash Flow - Totals'!AW365</f>
        <v>0</v>
      </c>
      <c r="C360" s="24">
        <f>'[1]CFC Cash Flow - Totals'!AL365</f>
        <v>0</v>
      </c>
      <c r="D360" s="24">
        <f>'[1]CFC Cash Flow - Totals'!AM365</f>
        <v>0</v>
      </c>
      <c r="E360" s="24">
        <f>'[1]CFC Cash Flow - Totals'!AQ365</f>
        <v>0</v>
      </c>
      <c r="F360" s="24">
        <f>SUM(B360:E360)</f>
        <v>0</v>
      </c>
      <c r="H360" s="25"/>
      <c r="I360" s="24">
        <f t="shared" si="2"/>
        <v>0</v>
      </c>
      <c r="J360" s="24">
        <f>SUM($B360:$D360)+E360</f>
        <v>0</v>
      </c>
      <c r="K360" s="24"/>
    </row>
    <row r="361" spans="1:11" ht="12.75">
      <c r="A361" s="23">
        <f>'[1]CFC Cash Flow - Totals'!AJ366</f>
        <v>53205</v>
      </c>
      <c r="B361" s="24">
        <f>'[1]CFC Cash Flow - Totals'!AW366</f>
        <v>0</v>
      </c>
      <c r="C361" s="24">
        <f>'[1]CFC Cash Flow - Totals'!AL366</f>
        <v>0</v>
      </c>
      <c r="D361" s="24">
        <f>'[1]CFC Cash Flow - Totals'!AM366</f>
        <v>0</v>
      </c>
      <c r="E361" s="24">
        <f>'[1]CFC Cash Flow - Totals'!AQ366</f>
        <v>13991.66</v>
      </c>
      <c r="F361" s="24">
        <f>SUM(B361:E361)</f>
        <v>13991.66</v>
      </c>
      <c r="H361" s="25"/>
      <c r="I361" s="24">
        <f t="shared" si="2"/>
        <v>0</v>
      </c>
      <c r="J361" s="24">
        <f>SUM($B361:$D361)+E361</f>
        <v>13991.66</v>
      </c>
      <c r="K361" s="24"/>
    </row>
    <row r="362" spans="1:11" ht="12.75">
      <c r="A362" s="23">
        <f>'[1]CFC Cash Flow - Totals'!AJ367</f>
        <v>53235</v>
      </c>
      <c r="B362" s="24">
        <f>'[1]CFC Cash Flow - Totals'!AW367</f>
        <v>0</v>
      </c>
      <c r="C362" s="24">
        <f>'[1]CFC Cash Flow - Totals'!AL367</f>
        <v>0</v>
      </c>
      <c r="D362" s="24">
        <f>'[1]CFC Cash Flow - Totals'!AM367</f>
        <v>0</v>
      </c>
      <c r="E362" s="24">
        <f>'[1]CFC Cash Flow - Totals'!AQ367</f>
        <v>0</v>
      </c>
      <c r="F362" s="24">
        <f>SUM(B362:E362)</f>
        <v>0</v>
      </c>
      <c r="H362" s="25"/>
      <c r="I362" s="24">
        <f t="shared" si="2"/>
        <v>0</v>
      </c>
      <c r="J362" s="24">
        <f>SUM($B362:$D362)+E362</f>
        <v>0</v>
      </c>
      <c r="K362" s="24"/>
    </row>
    <row r="363" spans="1:11" ht="12.75">
      <c r="A363" s="23">
        <f>'[1]CFC Cash Flow - Totals'!AJ368</f>
        <v>53266</v>
      </c>
      <c r="B363" s="24">
        <f>'[1]CFC Cash Flow - Totals'!AW368</f>
        <v>0</v>
      </c>
      <c r="C363" s="24">
        <f>'[1]CFC Cash Flow - Totals'!AL368</f>
        <v>0</v>
      </c>
      <c r="D363" s="24">
        <f>'[1]CFC Cash Flow - Totals'!AM368</f>
        <v>0</v>
      </c>
      <c r="E363" s="24">
        <f>'[1]CFC Cash Flow - Totals'!AQ368</f>
        <v>0</v>
      </c>
      <c r="F363" s="24">
        <f>SUM(B363:E363)</f>
        <v>0</v>
      </c>
      <c r="H363" s="25"/>
      <c r="I363" s="24">
        <f t="shared" si="2"/>
        <v>0</v>
      </c>
      <c r="J363" s="24">
        <f>SUM($B363:$D363)+E363</f>
        <v>0</v>
      </c>
      <c r="K363" s="24"/>
    </row>
    <row r="364" spans="1:11" ht="12.75">
      <c r="A364" s="23">
        <f>'[1]CFC Cash Flow - Totals'!AJ369</f>
        <v>53296</v>
      </c>
      <c r="B364" s="24">
        <f>'[1]CFC Cash Flow - Totals'!AW369</f>
        <v>0</v>
      </c>
      <c r="C364" s="24">
        <f>'[1]CFC Cash Flow - Totals'!AL369</f>
        <v>0</v>
      </c>
      <c r="D364" s="24">
        <f>'[1]CFC Cash Flow - Totals'!AM369</f>
        <v>0</v>
      </c>
      <c r="E364" s="24">
        <f>'[1]CFC Cash Flow - Totals'!AQ369</f>
        <v>0</v>
      </c>
      <c r="F364" s="24">
        <f>SUM(B364:E364)</f>
        <v>0</v>
      </c>
      <c r="H364" s="25"/>
      <c r="I364" s="24">
        <f t="shared" si="2"/>
        <v>0</v>
      </c>
      <c r="J364" s="24">
        <f>SUM($B364:$D364)+E364</f>
        <v>0</v>
      </c>
      <c r="K364" s="24"/>
    </row>
    <row r="365" spans="1:11" ht="12.75">
      <c r="A365" s="23">
        <f>'[1]CFC Cash Flow - Totals'!AJ370</f>
        <v>53327</v>
      </c>
      <c r="B365" s="24">
        <f>'[1]CFC Cash Flow - Totals'!AW370</f>
        <v>0</v>
      </c>
      <c r="C365" s="24">
        <f>'[1]CFC Cash Flow - Totals'!AL370</f>
        <v>0</v>
      </c>
      <c r="D365" s="24">
        <f>'[1]CFC Cash Flow - Totals'!AM370</f>
        <v>0</v>
      </c>
      <c r="E365" s="24">
        <f>'[1]CFC Cash Flow - Totals'!AQ370</f>
        <v>0</v>
      </c>
      <c r="F365" s="24">
        <f>SUM(B365:E365)</f>
        <v>0</v>
      </c>
      <c r="H365" s="25"/>
      <c r="I365" s="24">
        <f t="shared" si="2"/>
        <v>0</v>
      </c>
      <c r="J365" s="24">
        <f>SUM($B365:$D365)+E365</f>
        <v>0</v>
      </c>
      <c r="K365" s="24"/>
    </row>
    <row r="366" spans="1:11" ht="12.75">
      <c r="A366" s="23">
        <f>'[1]CFC Cash Flow - Totals'!AJ371</f>
        <v>53358</v>
      </c>
      <c r="B366" s="24">
        <f>'[1]CFC Cash Flow - Totals'!AW371</f>
        <v>0</v>
      </c>
      <c r="C366" s="24">
        <f>'[1]CFC Cash Flow - Totals'!AL371</f>
        <v>0</v>
      </c>
      <c r="D366" s="24">
        <f>'[1]CFC Cash Flow - Totals'!AM371</f>
        <v>0</v>
      </c>
      <c r="E366" s="24">
        <f>'[1]CFC Cash Flow - Totals'!AQ371</f>
        <v>0</v>
      </c>
      <c r="F366" s="24">
        <f>SUM(B366:E366)</f>
        <v>0</v>
      </c>
      <c r="H366" s="25"/>
      <c r="I366" s="24">
        <f t="shared" si="2"/>
        <v>0</v>
      </c>
      <c r="J366" s="24">
        <f>SUM($B366:$D366)+E366</f>
        <v>0</v>
      </c>
      <c r="K366" s="24"/>
    </row>
    <row r="367" spans="1:11" ht="12.75">
      <c r="A367" s="23">
        <f>'[1]CFC Cash Flow - Totals'!AJ372</f>
        <v>53386</v>
      </c>
      <c r="B367" s="24">
        <f>'[1]CFC Cash Flow - Totals'!AW372</f>
        <v>0</v>
      </c>
      <c r="C367" s="24">
        <f>'[1]CFC Cash Flow - Totals'!AL372</f>
        <v>0</v>
      </c>
      <c r="D367" s="24">
        <f>'[1]CFC Cash Flow - Totals'!AM372</f>
        <v>0</v>
      </c>
      <c r="E367" s="24">
        <f>'[1]CFC Cash Flow - Totals'!AQ372</f>
        <v>0</v>
      </c>
      <c r="F367" s="24">
        <f>SUM(B367:E367)</f>
        <v>0</v>
      </c>
      <c r="H367" s="25"/>
      <c r="I367" s="24">
        <f t="shared" si="2"/>
        <v>0</v>
      </c>
      <c r="J367" s="24">
        <f>SUM($B367:$D367)+E367</f>
        <v>0</v>
      </c>
      <c r="K367" s="24"/>
    </row>
    <row r="368" spans="1:11" ht="12.75">
      <c r="A368" s="23">
        <f>'[1]CFC Cash Flow - Totals'!AJ373</f>
        <v>53417</v>
      </c>
      <c r="B368" s="24">
        <f>'[1]CFC Cash Flow - Totals'!AW373</f>
        <v>0</v>
      </c>
      <c r="C368" s="24">
        <f>'[1]CFC Cash Flow - Totals'!AL373</f>
        <v>0</v>
      </c>
      <c r="D368" s="24">
        <f>'[1]CFC Cash Flow - Totals'!AM373</f>
        <v>0</v>
      </c>
      <c r="E368" s="24">
        <f>'[1]CFC Cash Flow - Totals'!AQ373</f>
        <v>0</v>
      </c>
      <c r="F368" s="24">
        <f>SUM(B368:E368)</f>
        <v>0</v>
      </c>
      <c r="H368" s="25"/>
      <c r="I368" s="24">
        <f t="shared" si="2"/>
        <v>0</v>
      </c>
      <c r="J368" s="24">
        <f>SUM($B368:$D368)+E368</f>
        <v>0</v>
      </c>
      <c r="K368" s="24"/>
    </row>
    <row r="369" spans="1:11" ht="12.75">
      <c r="A369" s="23">
        <f>'[1]CFC Cash Flow - Totals'!AJ374</f>
        <v>53447</v>
      </c>
      <c r="B369" s="24">
        <f>'[1]CFC Cash Flow - Totals'!AW374</f>
        <v>0</v>
      </c>
      <c r="C369" s="24">
        <f>'[1]CFC Cash Flow - Totals'!AL374</f>
        <v>0</v>
      </c>
      <c r="D369" s="24">
        <f>'[1]CFC Cash Flow - Totals'!AM374</f>
        <v>0</v>
      </c>
      <c r="E369" s="24">
        <f>'[1]CFC Cash Flow - Totals'!AQ374</f>
        <v>0</v>
      </c>
      <c r="F369" s="24">
        <f>SUM(B369:E369)</f>
        <v>0</v>
      </c>
      <c r="H369" s="25"/>
      <c r="I369" s="24">
        <f t="shared" si="2"/>
        <v>0</v>
      </c>
      <c r="J369" s="24">
        <f>SUM($B369:$D369)+E369</f>
        <v>0</v>
      </c>
      <c r="K369" s="24"/>
    </row>
    <row r="370" spans="1:11" ht="12.75">
      <c r="A370" s="23">
        <f>'[1]CFC Cash Flow - Totals'!AJ375</f>
        <v>53478</v>
      </c>
      <c r="B370" s="24">
        <f>'[1]CFC Cash Flow - Totals'!AW375</f>
        <v>0</v>
      </c>
      <c r="C370" s="24">
        <f>'[1]CFC Cash Flow - Totals'!AL375</f>
        <v>0</v>
      </c>
      <c r="D370" s="24">
        <f>'[1]CFC Cash Flow - Totals'!AM375</f>
        <v>0</v>
      </c>
      <c r="E370" s="24">
        <f>'[1]CFC Cash Flow - Totals'!AQ375</f>
        <v>0</v>
      </c>
      <c r="F370" s="24">
        <f>SUM(B370:E370)</f>
        <v>0</v>
      </c>
      <c r="H370" s="25"/>
      <c r="I370" s="24">
        <f t="shared" si="2"/>
        <v>0</v>
      </c>
      <c r="J370" s="24">
        <f>SUM($B370:$D370)+E370</f>
        <v>0</v>
      </c>
      <c r="K370" s="24"/>
    </row>
    <row r="371" spans="1:11" ht="12.75">
      <c r="A371" s="23">
        <f>'[1]CFC Cash Flow - Totals'!AJ376</f>
        <v>53508</v>
      </c>
      <c r="B371" s="24">
        <f>'[1]CFC Cash Flow - Totals'!AW376</f>
        <v>0</v>
      </c>
      <c r="C371" s="24">
        <f>'[1]CFC Cash Flow - Totals'!AL376</f>
        <v>0</v>
      </c>
      <c r="D371" s="24">
        <f>'[1]CFC Cash Flow - Totals'!AM376</f>
        <v>0</v>
      </c>
      <c r="E371" s="24">
        <f>'[1]CFC Cash Flow - Totals'!AQ376</f>
        <v>0</v>
      </c>
      <c r="F371" s="24">
        <f>SUM(B371:E371)</f>
        <v>0</v>
      </c>
      <c r="H371" s="25"/>
      <c r="I371" s="24">
        <f t="shared" si="2"/>
        <v>0</v>
      </c>
      <c r="J371" s="24">
        <f>SUM($B371:$D371)+E371</f>
        <v>0</v>
      </c>
      <c r="K371" s="24"/>
    </row>
    <row r="372" spans="1:11" ht="12.75">
      <c r="A372" s="23">
        <f>'[1]CFC Cash Flow - Totals'!AJ377</f>
        <v>53539</v>
      </c>
      <c r="B372" s="24">
        <f>'[1]CFC Cash Flow - Totals'!AW377</f>
        <v>0</v>
      </c>
      <c r="C372" s="24">
        <f>'[1]CFC Cash Flow - Totals'!AL377</f>
        <v>0</v>
      </c>
      <c r="D372" s="24">
        <f>'[1]CFC Cash Flow - Totals'!AM377</f>
        <v>0</v>
      </c>
      <c r="E372" s="24">
        <f>'[1]CFC Cash Flow - Totals'!AQ377</f>
        <v>0</v>
      </c>
      <c r="F372" s="24">
        <f>SUM(B372:E372)</f>
        <v>0</v>
      </c>
      <c r="H372" s="25"/>
      <c r="I372" s="24">
        <f t="shared" si="2"/>
        <v>0</v>
      </c>
      <c r="J372" s="24">
        <f>SUM($B372:$D372)+E372</f>
        <v>0</v>
      </c>
      <c r="K372" s="24"/>
    </row>
    <row r="373" spans="1:11" ht="12.75">
      <c r="A373" s="23">
        <f>'[1]CFC Cash Flow - Totals'!AJ378</f>
        <v>53570</v>
      </c>
      <c r="B373" s="24">
        <f>'[1]CFC Cash Flow - Totals'!AW378</f>
        <v>0</v>
      </c>
      <c r="C373" s="24">
        <f>'[1]CFC Cash Flow - Totals'!AL378</f>
        <v>0</v>
      </c>
      <c r="D373" s="24">
        <f>'[1]CFC Cash Flow - Totals'!AM378</f>
        <v>0</v>
      </c>
      <c r="E373" s="24">
        <f>'[1]CFC Cash Flow - Totals'!AQ378</f>
        <v>13465.34</v>
      </c>
      <c r="F373" s="24">
        <f>SUM(B373:E373)</f>
        <v>13465.34</v>
      </c>
      <c r="H373" s="25"/>
      <c r="I373" s="24">
        <f t="shared" si="2"/>
        <v>0</v>
      </c>
      <c r="J373" s="24">
        <f>SUM($B373:$D373)+E373</f>
        <v>13465.34</v>
      </c>
      <c r="K373" s="24"/>
    </row>
    <row r="374" spans="1:11" ht="12.75">
      <c r="A374" s="23">
        <f>'[1]CFC Cash Flow - Totals'!AJ379</f>
        <v>53600</v>
      </c>
      <c r="B374" s="24">
        <f>'[1]CFC Cash Flow - Totals'!AW379</f>
        <v>0</v>
      </c>
      <c r="C374" s="24">
        <f>'[1]CFC Cash Flow - Totals'!AL379</f>
        <v>0</v>
      </c>
      <c r="D374" s="24">
        <f>'[1]CFC Cash Flow - Totals'!AM379</f>
        <v>0</v>
      </c>
      <c r="E374" s="24">
        <f>'[1]CFC Cash Flow - Totals'!AQ379</f>
        <v>0</v>
      </c>
      <c r="F374" s="24">
        <f>SUM(B374:E374)</f>
        <v>0</v>
      </c>
      <c r="H374" s="25"/>
      <c r="I374" s="24">
        <f t="shared" si="2"/>
        <v>0</v>
      </c>
      <c r="J374" s="24">
        <f>SUM($B374:$D374)+E374</f>
        <v>0</v>
      </c>
      <c r="K374" s="24"/>
    </row>
    <row r="375" spans="1:11" ht="12.75">
      <c r="A375" s="23">
        <f>'[1]CFC Cash Flow - Totals'!AJ380</f>
        <v>53631</v>
      </c>
      <c r="B375" s="24">
        <f>'[1]CFC Cash Flow - Totals'!AW380</f>
        <v>0</v>
      </c>
      <c r="C375" s="24">
        <f>'[1]CFC Cash Flow - Totals'!AL380</f>
        <v>0</v>
      </c>
      <c r="D375" s="24">
        <f>'[1]CFC Cash Flow - Totals'!AM380</f>
        <v>0</v>
      </c>
      <c r="E375" s="24">
        <f>'[1]CFC Cash Flow - Totals'!AQ380</f>
        <v>0</v>
      </c>
      <c r="F375" s="24">
        <f>SUM(B375:E375)</f>
        <v>0</v>
      </c>
      <c r="H375" s="25"/>
      <c r="I375" s="24">
        <f t="shared" si="2"/>
        <v>0</v>
      </c>
      <c r="J375" s="24">
        <f>SUM($B375:$D375)+E375</f>
        <v>0</v>
      </c>
      <c r="K375" s="24"/>
    </row>
    <row r="376" spans="1:11" ht="12.75">
      <c r="A376" s="23">
        <f>'[1]CFC Cash Flow - Totals'!AJ381</f>
        <v>53661</v>
      </c>
      <c r="B376" s="24">
        <f>'[1]CFC Cash Flow - Totals'!AW381</f>
        <v>0</v>
      </c>
      <c r="C376" s="24">
        <f>'[1]CFC Cash Flow - Totals'!AL381</f>
        <v>0</v>
      </c>
      <c r="D376" s="24">
        <f>'[1]CFC Cash Flow - Totals'!AM381</f>
        <v>0</v>
      </c>
      <c r="E376" s="24">
        <f>'[1]CFC Cash Flow - Totals'!AQ381</f>
        <v>0</v>
      </c>
      <c r="F376" s="24">
        <f>SUM(B376:E376)</f>
        <v>0</v>
      </c>
      <c r="H376" s="25"/>
      <c r="I376" s="24">
        <f t="shared" si="2"/>
        <v>0</v>
      </c>
      <c r="J376" s="24">
        <f>SUM($B376:$D376)+E376</f>
        <v>0</v>
      </c>
      <c r="K376" s="24"/>
    </row>
    <row r="377" spans="1:11" ht="12.75">
      <c r="A377" s="23">
        <f>'[1]CFC Cash Flow - Totals'!AJ382</f>
        <v>53692</v>
      </c>
      <c r="B377" s="24">
        <f>'[1]CFC Cash Flow - Totals'!AW382</f>
        <v>0</v>
      </c>
      <c r="C377" s="24">
        <f>'[1]CFC Cash Flow - Totals'!AL382</f>
        <v>0</v>
      </c>
      <c r="D377" s="24">
        <f>'[1]CFC Cash Flow - Totals'!AM382</f>
        <v>0</v>
      </c>
      <c r="E377" s="24">
        <f>'[1]CFC Cash Flow - Totals'!AQ382</f>
        <v>0</v>
      </c>
      <c r="F377" s="24">
        <f>SUM(B377:E377)</f>
        <v>0</v>
      </c>
      <c r="H377" s="25"/>
      <c r="I377" s="24">
        <f t="shared" si="2"/>
        <v>0</v>
      </c>
      <c r="J377" s="24">
        <f>SUM($B377:$D377)+E377</f>
        <v>0</v>
      </c>
      <c r="K377" s="24"/>
    </row>
    <row r="378" spans="1:11" ht="12.75">
      <c r="A378" s="23">
        <f>'[1]CFC Cash Flow - Totals'!AJ383</f>
        <v>53723</v>
      </c>
      <c r="B378" s="24">
        <f>'[1]CFC Cash Flow - Totals'!AW383</f>
        <v>0</v>
      </c>
      <c r="C378" s="24">
        <f>'[1]CFC Cash Flow - Totals'!AL383</f>
        <v>0</v>
      </c>
      <c r="D378" s="24">
        <f>'[1]CFC Cash Flow - Totals'!AM383</f>
        <v>0</v>
      </c>
      <c r="E378" s="24">
        <f>'[1]CFC Cash Flow - Totals'!AQ383</f>
        <v>0</v>
      </c>
      <c r="F378" s="24">
        <f>SUM(B378:E378)</f>
        <v>0</v>
      </c>
      <c r="H378" s="25"/>
      <c r="I378" s="24">
        <f t="shared" si="2"/>
        <v>0</v>
      </c>
      <c r="J378" s="24">
        <f>SUM($B378:$D378)+E378</f>
        <v>0</v>
      </c>
      <c r="K378" s="24"/>
    </row>
    <row r="379" spans="1:11" ht="12.75">
      <c r="A379" s="23">
        <f>'[1]CFC Cash Flow - Totals'!AJ384</f>
        <v>53751</v>
      </c>
      <c r="B379" s="24">
        <f>'[1]CFC Cash Flow - Totals'!AW384</f>
        <v>0</v>
      </c>
      <c r="C379" s="24">
        <f>'[1]CFC Cash Flow - Totals'!AL384</f>
        <v>0</v>
      </c>
      <c r="D379" s="24">
        <f>'[1]CFC Cash Flow - Totals'!AM384</f>
        <v>0</v>
      </c>
      <c r="E379" s="24">
        <f>'[1]CFC Cash Flow - Totals'!AQ384</f>
        <v>0</v>
      </c>
      <c r="F379" s="24">
        <f>SUM(B379:E379)</f>
        <v>0</v>
      </c>
      <c r="H379" s="25"/>
      <c r="I379" s="24">
        <f t="shared" si="2"/>
        <v>0</v>
      </c>
      <c r="J379" s="24">
        <f>SUM($B379:$D379)+E379</f>
        <v>0</v>
      </c>
      <c r="K379" s="24"/>
    </row>
    <row r="380" spans="1:11" ht="12.75">
      <c r="A380" s="23">
        <f>'[1]CFC Cash Flow - Totals'!AJ385</f>
        <v>53782</v>
      </c>
      <c r="B380" s="24">
        <f>'[1]CFC Cash Flow - Totals'!AW385</f>
        <v>0</v>
      </c>
      <c r="C380" s="24">
        <f>'[1]CFC Cash Flow - Totals'!AL385</f>
        <v>0</v>
      </c>
      <c r="D380" s="24">
        <f>'[1]CFC Cash Flow - Totals'!AM385</f>
        <v>0</v>
      </c>
      <c r="E380" s="24">
        <f>'[1]CFC Cash Flow - Totals'!AQ385</f>
        <v>0</v>
      </c>
      <c r="F380" s="24">
        <f>SUM(B380:E380)</f>
        <v>0</v>
      </c>
      <c r="H380" s="25"/>
      <c r="I380" s="24">
        <f t="shared" si="2"/>
        <v>0</v>
      </c>
      <c r="J380" s="24">
        <f>SUM($B380:$D380)+E380</f>
        <v>0</v>
      </c>
      <c r="K380" s="24"/>
    </row>
    <row r="381" spans="1:11" ht="12.75">
      <c r="A381" s="23">
        <f>'[1]CFC Cash Flow - Totals'!AJ386</f>
        <v>53812</v>
      </c>
      <c r="B381" s="24">
        <f>'[1]CFC Cash Flow - Totals'!AW386</f>
        <v>0</v>
      </c>
      <c r="C381" s="24">
        <f>'[1]CFC Cash Flow - Totals'!AL386</f>
        <v>0</v>
      </c>
      <c r="D381" s="24">
        <f>'[1]CFC Cash Flow - Totals'!AM386</f>
        <v>0</v>
      </c>
      <c r="E381" s="24">
        <f>'[1]CFC Cash Flow - Totals'!AQ386</f>
        <v>0</v>
      </c>
      <c r="F381" s="24">
        <f>SUM(B381:E381)</f>
        <v>0</v>
      </c>
      <c r="H381" s="25"/>
      <c r="I381" s="24">
        <f t="shared" si="2"/>
        <v>0</v>
      </c>
      <c r="J381" s="24">
        <f>SUM($B381:$D381)+E381</f>
        <v>0</v>
      </c>
      <c r="K381" s="24"/>
    </row>
    <row r="382" spans="1:11" ht="12.75">
      <c r="A382" s="23">
        <f>'[1]CFC Cash Flow - Totals'!AJ387</f>
        <v>53843</v>
      </c>
      <c r="B382" s="24">
        <f>'[1]CFC Cash Flow - Totals'!AW387</f>
        <v>0</v>
      </c>
      <c r="C382" s="24">
        <f>'[1]CFC Cash Flow - Totals'!AL387</f>
        <v>0</v>
      </c>
      <c r="D382" s="24">
        <f>'[1]CFC Cash Flow - Totals'!AM387</f>
        <v>0</v>
      </c>
      <c r="E382" s="24">
        <f>'[1]CFC Cash Flow - Totals'!AQ387</f>
        <v>0</v>
      </c>
      <c r="F382" s="24">
        <f>SUM(B382:E382)</f>
        <v>0</v>
      </c>
      <c r="H382" s="25"/>
      <c r="I382" s="24">
        <f t="shared" si="2"/>
        <v>0</v>
      </c>
      <c r="J382" s="24">
        <f>SUM($B382:$D382)+E382</f>
        <v>0</v>
      </c>
      <c r="K382" s="24"/>
    </row>
    <row r="383" spans="1:11" ht="12.75">
      <c r="A383" s="23">
        <f>'[1]CFC Cash Flow - Totals'!AJ388</f>
        <v>53873</v>
      </c>
      <c r="B383" s="24">
        <f>'[1]CFC Cash Flow - Totals'!AW388</f>
        <v>0</v>
      </c>
      <c r="C383" s="24">
        <f>'[1]CFC Cash Flow - Totals'!AL388</f>
        <v>0</v>
      </c>
      <c r="D383" s="24">
        <f>'[1]CFC Cash Flow - Totals'!AM388</f>
        <v>0</v>
      </c>
      <c r="E383" s="24">
        <f>'[1]CFC Cash Flow - Totals'!AQ388</f>
        <v>0</v>
      </c>
      <c r="F383" s="24">
        <f>SUM(B383:E383)</f>
        <v>0</v>
      </c>
      <c r="H383" s="25"/>
      <c r="I383" s="24">
        <f t="shared" si="2"/>
        <v>0</v>
      </c>
      <c r="J383" s="24">
        <f>SUM($B383:$D383)+E383</f>
        <v>0</v>
      </c>
      <c r="K383" s="24"/>
    </row>
    <row r="384" spans="1:11" ht="12.75">
      <c r="A384" s="23">
        <f>'[1]CFC Cash Flow - Totals'!AJ389</f>
        <v>53904</v>
      </c>
      <c r="B384" s="24">
        <f>'[1]CFC Cash Flow - Totals'!AW389</f>
        <v>0</v>
      </c>
      <c r="C384" s="24">
        <f>'[1]CFC Cash Flow - Totals'!AL389</f>
        <v>0</v>
      </c>
      <c r="D384" s="24">
        <f>'[1]CFC Cash Flow - Totals'!AM389</f>
        <v>0</v>
      </c>
      <c r="E384" s="24">
        <f>'[1]CFC Cash Flow - Totals'!AQ389</f>
        <v>0</v>
      </c>
      <c r="F384" s="24">
        <f>SUM(B384:E384)</f>
        <v>0</v>
      </c>
      <c r="H384" s="25"/>
      <c r="I384" s="24">
        <f t="shared" si="2"/>
        <v>0</v>
      </c>
      <c r="J384" s="24">
        <f>SUM($B384:$D384)+E384</f>
        <v>0</v>
      </c>
      <c r="K384" s="24"/>
    </row>
    <row r="385" spans="1:11" ht="12.75">
      <c r="A385" s="23">
        <f>'[1]CFC Cash Flow - Totals'!AJ390</f>
        <v>53935</v>
      </c>
      <c r="B385" s="24">
        <f>'[1]CFC Cash Flow - Totals'!AW390</f>
        <v>0</v>
      </c>
      <c r="C385" s="24">
        <f>'[1]CFC Cash Flow - Totals'!AL390</f>
        <v>0</v>
      </c>
      <c r="D385" s="24">
        <f>'[1]CFC Cash Flow - Totals'!AM390</f>
        <v>0</v>
      </c>
      <c r="E385" s="24">
        <f>'[1]CFC Cash Flow - Totals'!AQ390</f>
        <v>12894.66</v>
      </c>
      <c r="F385" s="24">
        <f>SUM(B385:E385)</f>
        <v>12894.66</v>
      </c>
      <c r="H385" s="25"/>
      <c r="I385" s="24">
        <f t="shared" si="2"/>
        <v>0</v>
      </c>
      <c r="J385" s="24">
        <f>SUM($B385:$D385)+E385</f>
        <v>12894.66</v>
      </c>
      <c r="K385" s="24"/>
    </row>
    <row r="386" spans="1:11" ht="12.75">
      <c r="A386" s="23">
        <f>'[1]CFC Cash Flow - Totals'!AJ391</f>
        <v>53965</v>
      </c>
      <c r="B386" s="24">
        <f>'[1]CFC Cash Flow - Totals'!AW391</f>
        <v>0</v>
      </c>
      <c r="C386" s="24">
        <f>'[1]CFC Cash Flow - Totals'!AL391</f>
        <v>0</v>
      </c>
      <c r="D386" s="24">
        <f>'[1]CFC Cash Flow - Totals'!AM391</f>
        <v>0</v>
      </c>
      <c r="E386" s="24">
        <f>'[1]CFC Cash Flow - Totals'!AQ391</f>
        <v>0</v>
      </c>
      <c r="F386" s="24">
        <f>SUM(B386:E386)</f>
        <v>0</v>
      </c>
      <c r="H386" s="25"/>
      <c r="I386" s="24">
        <f t="shared" si="2"/>
        <v>0</v>
      </c>
      <c r="J386" s="24">
        <f>SUM($B386:$D386)+E386</f>
        <v>0</v>
      </c>
      <c r="K386" s="24"/>
    </row>
    <row r="387" spans="1:11" ht="12.75">
      <c r="A387" s="23">
        <f>'[1]CFC Cash Flow - Totals'!AJ392</f>
        <v>53996</v>
      </c>
      <c r="B387" s="24">
        <f>'[1]CFC Cash Flow - Totals'!AW392</f>
        <v>0</v>
      </c>
      <c r="C387" s="24">
        <f>'[1]CFC Cash Flow - Totals'!AL392</f>
        <v>0</v>
      </c>
      <c r="D387" s="24">
        <f>'[1]CFC Cash Flow - Totals'!AM392</f>
        <v>0</v>
      </c>
      <c r="E387" s="24">
        <f>'[1]CFC Cash Flow - Totals'!AQ392</f>
        <v>0</v>
      </c>
      <c r="F387" s="24">
        <f>SUM(B387:E387)</f>
        <v>0</v>
      </c>
      <c r="H387" s="25"/>
      <c r="I387" s="24">
        <f t="shared" si="2"/>
        <v>0</v>
      </c>
      <c r="J387" s="24">
        <f>SUM($B387:$D387)+E387</f>
        <v>0</v>
      </c>
      <c r="K387" s="24"/>
    </row>
    <row r="388" spans="1:11" ht="12.75">
      <c r="A388" s="23">
        <f>'[1]CFC Cash Flow - Totals'!AJ393</f>
        <v>54026</v>
      </c>
      <c r="B388" s="24">
        <f>'[1]CFC Cash Flow - Totals'!AW393</f>
        <v>0</v>
      </c>
      <c r="C388" s="24">
        <f>'[1]CFC Cash Flow - Totals'!AL393</f>
        <v>0</v>
      </c>
      <c r="D388" s="24">
        <f>'[1]CFC Cash Flow - Totals'!AM393</f>
        <v>0</v>
      </c>
      <c r="E388" s="24">
        <f>'[1]CFC Cash Flow - Totals'!AQ393</f>
        <v>0</v>
      </c>
      <c r="F388" s="24">
        <f>SUM(B388:E388)</f>
        <v>0</v>
      </c>
      <c r="H388" s="25"/>
      <c r="I388" s="24">
        <f t="shared" si="2"/>
        <v>0</v>
      </c>
      <c r="J388" s="24">
        <f>SUM($B388:$D388)+E388</f>
        <v>0</v>
      </c>
      <c r="K388" s="24"/>
    </row>
    <row r="389" spans="1:11" ht="12.75">
      <c r="A389" s="23">
        <f>'[1]CFC Cash Flow - Totals'!AJ394</f>
        <v>54057</v>
      </c>
      <c r="B389" s="24">
        <f>'[1]CFC Cash Flow - Totals'!AW394</f>
        <v>0</v>
      </c>
      <c r="C389" s="24">
        <f>'[1]CFC Cash Flow - Totals'!AL394</f>
        <v>0</v>
      </c>
      <c r="D389" s="24">
        <f>'[1]CFC Cash Flow - Totals'!AM394</f>
        <v>0</v>
      </c>
      <c r="E389" s="24">
        <f>'[1]CFC Cash Flow - Totals'!AQ394</f>
        <v>0</v>
      </c>
      <c r="F389" s="24">
        <f>SUM(B389:E389)</f>
        <v>0</v>
      </c>
      <c r="H389" s="25"/>
      <c r="I389" s="24">
        <f t="shared" si="2"/>
        <v>0</v>
      </c>
      <c r="J389" s="24">
        <f>SUM($B389:$D389)+E389</f>
        <v>0</v>
      </c>
      <c r="K389" s="24"/>
    </row>
    <row r="390" spans="1:11" ht="12.75">
      <c r="A390" s="23">
        <f>'[1]CFC Cash Flow - Totals'!AJ395</f>
        <v>54088</v>
      </c>
      <c r="B390" s="24">
        <f>'[1]CFC Cash Flow - Totals'!AW395</f>
        <v>0</v>
      </c>
      <c r="C390" s="24">
        <f>'[1]CFC Cash Flow - Totals'!AL395</f>
        <v>0</v>
      </c>
      <c r="D390" s="24">
        <f>'[1]CFC Cash Flow - Totals'!AM395</f>
        <v>0</v>
      </c>
      <c r="E390" s="24">
        <f>'[1]CFC Cash Flow - Totals'!AQ395</f>
        <v>0</v>
      </c>
      <c r="F390" s="24">
        <f>SUM(B390:E390)</f>
        <v>0</v>
      </c>
      <c r="H390" s="25"/>
      <c r="I390" s="24">
        <f t="shared" si="2"/>
        <v>0</v>
      </c>
      <c r="J390" s="24">
        <f>SUM($B390:$D390)+E390</f>
        <v>0</v>
      </c>
      <c r="K390" s="24"/>
    </row>
    <row r="391" spans="1:11" ht="12.75">
      <c r="A391" s="23">
        <f>'[1]CFC Cash Flow - Totals'!AJ396</f>
        <v>54117</v>
      </c>
      <c r="B391" s="24">
        <f>'[1]CFC Cash Flow - Totals'!AW396</f>
        <v>0</v>
      </c>
      <c r="C391" s="24">
        <f>'[1]CFC Cash Flow - Totals'!AL396</f>
        <v>0</v>
      </c>
      <c r="D391" s="24">
        <f>'[1]CFC Cash Flow - Totals'!AM396</f>
        <v>0</v>
      </c>
      <c r="E391" s="24">
        <f>'[1]CFC Cash Flow - Totals'!AQ396</f>
        <v>0</v>
      </c>
      <c r="F391" s="24">
        <f>SUM(B391:E391)</f>
        <v>0</v>
      </c>
      <c r="H391" s="25"/>
      <c r="I391" s="24">
        <f t="shared" si="2"/>
        <v>0</v>
      </c>
      <c r="J391" s="24">
        <f>SUM($B391:$D391)+E391</f>
        <v>0</v>
      </c>
      <c r="K391" s="24"/>
    </row>
    <row r="392" spans="1:11" ht="12.75">
      <c r="A392" s="23">
        <f>'[1]CFC Cash Flow - Totals'!AJ397</f>
        <v>54148</v>
      </c>
      <c r="B392" s="24">
        <f>'[1]CFC Cash Flow - Totals'!AW397</f>
        <v>0</v>
      </c>
      <c r="C392" s="24">
        <f>'[1]CFC Cash Flow - Totals'!AL397</f>
        <v>0</v>
      </c>
      <c r="D392" s="24">
        <f>'[1]CFC Cash Flow - Totals'!AM397</f>
        <v>0</v>
      </c>
      <c r="E392" s="24">
        <f>'[1]CFC Cash Flow - Totals'!AQ397</f>
        <v>0</v>
      </c>
      <c r="F392" s="24">
        <f>SUM(B392:E392)</f>
        <v>0</v>
      </c>
      <c r="H392" s="25"/>
      <c r="I392" s="24">
        <f t="shared" si="2"/>
        <v>0</v>
      </c>
      <c r="J392" s="24">
        <f>SUM($B392:$D392)+E392</f>
        <v>0</v>
      </c>
      <c r="K392" s="24"/>
    </row>
    <row r="393" spans="1:11" ht="12.75">
      <c r="A393" s="23">
        <f>'[1]CFC Cash Flow - Totals'!AJ398</f>
        <v>54178</v>
      </c>
      <c r="B393" s="24">
        <f>'[1]CFC Cash Flow - Totals'!AW398</f>
        <v>0</v>
      </c>
      <c r="C393" s="24">
        <f>'[1]CFC Cash Flow - Totals'!AL398</f>
        <v>0</v>
      </c>
      <c r="D393" s="24">
        <f>'[1]CFC Cash Flow - Totals'!AM398</f>
        <v>0</v>
      </c>
      <c r="E393" s="24">
        <f>'[1]CFC Cash Flow - Totals'!AQ398</f>
        <v>0</v>
      </c>
      <c r="F393" s="24">
        <f>SUM(B393:E393)</f>
        <v>0</v>
      </c>
      <c r="H393" s="25"/>
      <c r="I393" s="24">
        <f t="shared" si="2"/>
        <v>0</v>
      </c>
      <c r="J393" s="24">
        <f>SUM($B393:$D393)+E393</f>
        <v>0</v>
      </c>
      <c r="K393" s="24"/>
    </row>
    <row r="394" spans="1:11" ht="12.75">
      <c r="A394" s="23">
        <f>'[1]CFC Cash Flow - Totals'!AJ399</f>
        <v>54209</v>
      </c>
      <c r="B394" s="24">
        <f>'[1]CFC Cash Flow - Totals'!AW399</f>
        <v>0</v>
      </c>
      <c r="C394" s="24">
        <f>'[1]CFC Cash Flow - Totals'!AL399</f>
        <v>0</v>
      </c>
      <c r="D394" s="24">
        <f>'[1]CFC Cash Flow - Totals'!AM399</f>
        <v>0</v>
      </c>
      <c r="E394" s="24">
        <f>'[1]CFC Cash Flow - Totals'!AQ399</f>
        <v>0</v>
      </c>
      <c r="F394" s="24">
        <f>SUM(B394:E394)</f>
        <v>0</v>
      </c>
      <c r="H394" s="25"/>
      <c r="I394" s="24">
        <f t="shared" si="2"/>
        <v>0</v>
      </c>
      <c r="J394" s="24">
        <f>SUM($B394:$D394)+E394</f>
        <v>0</v>
      </c>
      <c r="K394" s="24"/>
    </row>
    <row r="395" spans="1:11" ht="12.75">
      <c r="A395" s="23">
        <f>'[1]CFC Cash Flow - Totals'!AJ400</f>
        <v>54239</v>
      </c>
      <c r="B395" s="24">
        <f>'[1]CFC Cash Flow - Totals'!AW400</f>
        <v>0</v>
      </c>
      <c r="C395" s="24">
        <f>'[1]CFC Cash Flow - Totals'!AL400</f>
        <v>0</v>
      </c>
      <c r="D395" s="24">
        <f>'[1]CFC Cash Flow - Totals'!AM400</f>
        <v>0</v>
      </c>
      <c r="E395" s="24">
        <f>'[1]CFC Cash Flow - Totals'!AQ400</f>
        <v>0</v>
      </c>
      <c r="F395" s="24">
        <f>SUM(B395:E395)</f>
        <v>0</v>
      </c>
      <c r="H395" s="25"/>
      <c r="I395" s="24">
        <f t="shared" si="2"/>
        <v>0</v>
      </c>
      <c r="J395" s="24">
        <f>SUM($B395:$D395)+E395</f>
        <v>0</v>
      </c>
      <c r="K395" s="24"/>
    </row>
    <row r="396" spans="1:11" ht="12.75">
      <c r="A396" s="23">
        <f>'[1]CFC Cash Flow - Totals'!AJ401</f>
        <v>54270</v>
      </c>
      <c r="B396" s="24">
        <f>'[1]CFC Cash Flow - Totals'!AW401</f>
        <v>0</v>
      </c>
      <c r="C396" s="24">
        <f>'[1]CFC Cash Flow - Totals'!AL401</f>
        <v>0</v>
      </c>
      <c r="D396" s="24">
        <f>'[1]CFC Cash Flow - Totals'!AM401</f>
        <v>0</v>
      </c>
      <c r="E396" s="24">
        <f>'[1]CFC Cash Flow - Totals'!AQ401</f>
        <v>0</v>
      </c>
      <c r="F396" s="24">
        <f>SUM(B396:E396)</f>
        <v>0</v>
      </c>
      <c r="H396" s="25"/>
      <c r="I396" s="24">
        <f aca="true" t="shared" si="3" ref="I396:I459">SUM($B396:$D396)</f>
        <v>0</v>
      </c>
      <c r="J396" s="24">
        <f>SUM($B396:$D396)+E396</f>
        <v>0</v>
      </c>
      <c r="K396" s="24"/>
    </row>
    <row r="397" spans="1:11" ht="12.75">
      <c r="A397" s="23">
        <f>'[1]CFC Cash Flow - Totals'!AJ402</f>
        <v>54301</v>
      </c>
      <c r="B397" s="24">
        <f>'[1]CFC Cash Flow - Totals'!AW402</f>
        <v>0</v>
      </c>
      <c r="C397" s="24">
        <f>'[1]CFC Cash Flow - Totals'!AL402</f>
        <v>0</v>
      </c>
      <c r="D397" s="24">
        <f>'[1]CFC Cash Flow - Totals'!AM402</f>
        <v>0</v>
      </c>
      <c r="E397" s="24">
        <f>'[1]CFC Cash Flow - Totals'!AQ402</f>
        <v>12296.83</v>
      </c>
      <c r="F397" s="24">
        <f>SUM(B397:E397)</f>
        <v>12296.83</v>
      </c>
      <c r="H397" s="25"/>
      <c r="I397" s="24">
        <f t="shared" si="3"/>
        <v>0</v>
      </c>
      <c r="J397" s="24">
        <f>SUM($B397:$D397)+E397</f>
        <v>12296.83</v>
      </c>
      <c r="K397" s="24"/>
    </row>
    <row r="398" spans="1:11" ht="12.75">
      <c r="A398" s="23">
        <f>'[1]CFC Cash Flow - Totals'!AJ403</f>
        <v>54331</v>
      </c>
      <c r="B398" s="24">
        <f>'[1]CFC Cash Flow - Totals'!AW403</f>
        <v>0</v>
      </c>
      <c r="C398" s="24">
        <f>'[1]CFC Cash Flow - Totals'!AL403</f>
        <v>0</v>
      </c>
      <c r="D398" s="24">
        <f>'[1]CFC Cash Flow - Totals'!AM403</f>
        <v>0</v>
      </c>
      <c r="E398" s="24">
        <f>'[1]CFC Cash Flow - Totals'!AQ403</f>
        <v>0</v>
      </c>
      <c r="F398" s="24">
        <f>SUM(B398:E398)</f>
        <v>0</v>
      </c>
      <c r="H398" s="25"/>
      <c r="I398" s="24">
        <f t="shared" si="3"/>
        <v>0</v>
      </c>
      <c r="J398" s="24">
        <f>SUM($B398:$D398)+E398</f>
        <v>0</v>
      </c>
      <c r="K398" s="24"/>
    </row>
    <row r="399" spans="1:11" ht="12.75">
      <c r="A399" s="23">
        <f>'[1]CFC Cash Flow - Totals'!AJ404</f>
        <v>54362</v>
      </c>
      <c r="B399" s="24">
        <f>'[1]CFC Cash Flow - Totals'!AW404</f>
        <v>0</v>
      </c>
      <c r="C399" s="24">
        <f>'[1]CFC Cash Flow - Totals'!AL404</f>
        <v>0</v>
      </c>
      <c r="D399" s="24">
        <f>'[1]CFC Cash Flow - Totals'!AM404</f>
        <v>0</v>
      </c>
      <c r="E399" s="24">
        <f>'[1]CFC Cash Flow - Totals'!AQ404</f>
        <v>0</v>
      </c>
      <c r="F399" s="24">
        <f>SUM(B399:E399)</f>
        <v>0</v>
      </c>
      <c r="H399" s="25"/>
      <c r="I399" s="24">
        <f t="shared" si="3"/>
        <v>0</v>
      </c>
      <c r="J399" s="24">
        <f>SUM($B399:$D399)+E399</f>
        <v>0</v>
      </c>
      <c r="K399" s="24"/>
    </row>
    <row r="400" spans="1:11" ht="12.75">
      <c r="A400" s="23">
        <f>'[1]CFC Cash Flow - Totals'!AJ405</f>
        <v>54392</v>
      </c>
      <c r="B400" s="24">
        <f>'[1]CFC Cash Flow - Totals'!AW405</f>
        <v>0</v>
      </c>
      <c r="C400" s="24">
        <f>'[1]CFC Cash Flow - Totals'!AL405</f>
        <v>0</v>
      </c>
      <c r="D400" s="24">
        <f>'[1]CFC Cash Flow - Totals'!AM405</f>
        <v>0</v>
      </c>
      <c r="E400" s="24">
        <f>'[1]CFC Cash Flow - Totals'!AQ405</f>
        <v>0</v>
      </c>
      <c r="F400" s="24">
        <f>SUM(B400:E400)</f>
        <v>0</v>
      </c>
      <c r="H400" s="25"/>
      <c r="I400" s="24">
        <f t="shared" si="3"/>
        <v>0</v>
      </c>
      <c r="J400" s="24">
        <f>SUM($B400:$D400)+E400</f>
        <v>0</v>
      </c>
      <c r="K400" s="24"/>
    </row>
    <row r="401" spans="1:11" ht="12.75">
      <c r="A401" s="23">
        <f>'[1]CFC Cash Flow - Totals'!AJ406</f>
        <v>54423</v>
      </c>
      <c r="B401" s="24">
        <f>'[1]CFC Cash Flow - Totals'!AW406</f>
        <v>0</v>
      </c>
      <c r="C401" s="24">
        <f>'[1]CFC Cash Flow - Totals'!AL406</f>
        <v>0</v>
      </c>
      <c r="D401" s="24">
        <f>'[1]CFC Cash Flow - Totals'!AM406</f>
        <v>0</v>
      </c>
      <c r="E401" s="24">
        <f>'[1]CFC Cash Flow - Totals'!AQ406</f>
        <v>0</v>
      </c>
      <c r="F401" s="24">
        <f>SUM(B401:E401)</f>
        <v>0</v>
      </c>
      <c r="H401" s="25"/>
      <c r="I401" s="24">
        <f t="shared" si="3"/>
        <v>0</v>
      </c>
      <c r="J401" s="24">
        <f>SUM($B401:$D401)+E401</f>
        <v>0</v>
      </c>
      <c r="K401" s="24"/>
    </row>
    <row r="402" spans="1:11" ht="12.75">
      <c r="A402" s="23">
        <f>'[1]CFC Cash Flow - Totals'!AJ407</f>
        <v>54454</v>
      </c>
      <c r="B402" s="24">
        <f>'[1]CFC Cash Flow - Totals'!AW407</f>
        <v>0</v>
      </c>
      <c r="C402" s="24">
        <f>'[1]CFC Cash Flow - Totals'!AL407</f>
        <v>0</v>
      </c>
      <c r="D402" s="24">
        <f>'[1]CFC Cash Flow - Totals'!AM407</f>
        <v>0</v>
      </c>
      <c r="E402" s="24">
        <f>'[1]CFC Cash Flow - Totals'!AQ407</f>
        <v>0</v>
      </c>
      <c r="F402" s="24">
        <f>SUM(B402:E402)</f>
        <v>0</v>
      </c>
      <c r="H402" s="25"/>
      <c r="I402" s="24">
        <f t="shared" si="3"/>
        <v>0</v>
      </c>
      <c r="J402" s="24">
        <f>SUM($B402:$D402)+E402</f>
        <v>0</v>
      </c>
      <c r="K402" s="24"/>
    </row>
    <row r="403" spans="1:11" ht="12.75">
      <c r="A403" s="23">
        <f>'[1]CFC Cash Flow - Totals'!AJ408</f>
        <v>54482</v>
      </c>
      <c r="B403" s="24">
        <f>'[1]CFC Cash Flow - Totals'!AW408</f>
        <v>0</v>
      </c>
      <c r="C403" s="24">
        <f>'[1]CFC Cash Flow - Totals'!AL408</f>
        <v>0</v>
      </c>
      <c r="D403" s="24">
        <f>'[1]CFC Cash Flow - Totals'!AM408</f>
        <v>0</v>
      </c>
      <c r="E403" s="24">
        <f>'[1]CFC Cash Flow - Totals'!AQ408</f>
        <v>0</v>
      </c>
      <c r="F403" s="24">
        <f>SUM(B403:E403)</f>
        <v>0</v>
      </c>
      <c r="H403" s="25"/>
      <c r="I403" s="24">
        <f t="shared" si="3"/>
        <v>0</v>
      </c>
      <c r="J403" s="24">
        <f>SUM($B403:$D403)+E403</f>
        <v>0</v>
      </c>
      <c r="K403" s="24"/>
    </row>
    <row r="404" spans="1:11" ht="12.75">
      <c r="A404" s="23">
        <f>'[1]CFC Cash Flow - Totals'!AJ409</f>
        <v>54513</v>
      </c>
      <c r="B404" s="24">
        <f>'[1]CFC Cash Flow - Totals'!AW409</f>
        <v>0</v>
      </c>
      <c r="C404" s="24">
        <f>'[1]CFC Cash Flow - Totals'!AL409</f>
        <v>0</v>
      </c>
      <c r="D404" s="24">
        <f>'[1]CFC Cash Flow - Totals'!AM409</f>
        <v>0</v>
      </c>
      <c r="E404" s="24">
        <f>'[1]CFC Cash Flow - Totals'!AQ409</f>
        <v>0</v>
      </c>
      <c r="F404" s="24">
        <f>SUM(B404:E404)</f>
        <v>0</v>
      </c>
      <c r="H404" s="25"/>
      <c r="I404" s="24">
        <f t="shared" si="3"/>
        <v>0</v>
      </c>
      <c r="J404" s="24">
        <f>SUM($B404:$D404)+E404</f>
        <v>0</v>
      </c>
      <c r="K404" s="24"/>
    </row>
    <row r="405" spans="1:11" ht="12.75">
      <c r="A405" s="23">
        <f>'[1]CFC Cash Flow - Totals'!AJ410</f>
        <v>54543</v>
      </c>
      <c r="B405" s="24">
        <f>'[1]CFC Cash Flow - Totals'!AW410</f>
        <v>0</v>
      </c>
      <c r="C405" s="24">
        <f>'[1]CFC Cash Flow - Totals'!AL410</f>
        <v>0</v>
      </c>
      <c r="D405" s="24">
        <f>'[1]CFC Cash Flow - Totals'!AM410</f>
        <v>0</v>
      </c>
      <c r="E405" s="24">
        <f>'[1]CFC Cash Flow - Totals'!AQ410</f>
        <v>0</v>
      </c>
      <c r="F405" s="24">
        <f>SUM(B405:E405)</f>
        <v>0</v>
      </c>
      <c r="H405" s="25"/>
      <c r="I405" s="24">
        <f t="shared" si="3"/>
        <v>0</v>
      </c>
      <c r="J405" s="24">
        <f>SUM($B405:$D405)+E405</f>
        <v>0</v>
      </c>
      <c r="K405" s="24"/>
    </row>
    <row r="406" spans="1:11" ht="12.75">
      <c r="A406" s="23">
        <f>'[1]CFC Cash Flow - Totals'!AJ411</f>
        <v>54574</v>
      </c>
      <c r="B406" s="24">
        <f>'[1]CFC Cash Flow - Totals'!AW411</f>
        <v>0</v>
      </c>
      <c r="C406" s="24">
        <f>'[1]CFC Cash Flow - Totals'!AL411</f>
        <v>0</v>
      </c>
      <c r="D406" s="24">
        <f>'[1]CFC Cash Flow - Totals'!AM411</f>
        <v>0</v>
      </c>
      <c r="E406" s="24">
        <f>'[1]CFC Cash Flow - Totals'!AQ411</f>
        <v>0</v>
      </c>
      <c r="F406" s="24">
        <f>SUM(B406:E406)</f>
        <v>0</v>
      </c>
      <c r="H406" s="25"/>
      <c r="I406" s="24">
        <f t="shared" si="3"/>
        <v>0</v>
      </c>
      <c r="J406" s="24">
        <f>SUM($B406:$D406)+E406</f>
        <v>0</v>
      </c>
      <c r="K406" s="24"/>
    </row>
    <row r="407" spans="1:11" ht="12.75">
      <c r="A407" s="23">
        <f>'[1]CFC Cash Flow - Totals'!AJ412</f>
        <v>54604</v>
      </c>
      <c r="B407" s="24">
        <f>'[1]CFC Cash Flow - Totals'!AW412</f>
        <v>0</v>
      </c>
      <c r="C407" s="24">
        <f>'[1]CFC Cash Flow - Totals'!AL412</f>
        <v>0</v>
      </c>
      <c r="D407" s="24">
        <f>'[1]CFC Cash Flow - Totals'!AM412</f>
        <v>0</v>
      </c>
      <c r="E407" s="24">
        <f>'[1]CFC Cash Flow - Totals'!AQ412</f>
        <v>0</v>
      </c>
      <c r="F407" s="24">
        <f>SUM(B407:E407)</f>
        <v>0</v>
      </c>
      <c r="H407" s="25"/>
      <c r="I407" s="24">
        <f t="shared" si="3"/>
        <v>0</v>
      </c>
      <c r="J407" s="24">
        <f>SUM($B407:$D407)+E407</f>
        <v>0</v>
      </c>
      <c r="K407" s="24"/>
    </row>
    <row r="408" spans="1:11" ht="12.75">
      <c r="A408" s="23">
        <f>'[1]CFC Cash Flow - Totals'!AJ413</f>
        <v>54635</v>
      </c>
      <c r="B408" s="24">
        <f>'[1]CFC Cash Flow - Totals'!AW413</f>
        <v>0</v>
      </c>
      <c r="C408" s="24">
        <f>'[1]CFC Cash Flow - Totals'!AL413</f>
        <v>0</v>
      </c>
      <c r="D408" s="24">
        <f>'[1]CFC Cash Flow - Totals'!AM413</f>
        <v>0</v>
      </c>
      <c r="E408" s="24">
        <f>'[1]CFC Cash Flow - Totals'!AQ413</f>
        <v>0</v>
      </c>
      <c r="F408" s="24">
        <f>SUM(B408:E408)</f>
        <v>0</v>
      </c>
      <c r="H408" s="25"/>
      <c r="I408" s="24">
        <f t="shared" si="3"/>
        <v>0</v>
      </c>
      <c r="J408" s="24">
        <f>SUM($B408:$D408)+E408</f>
        <v>0</v>
      </c>
      <c r="K408" s="24"/>
    </row>
    <row r="409" spans="1:11" ht="12.75">
      <c r="A409" s="23">
        <f>'[1]CFC Cash Flow - Totals'!AJ414</f>
        <v>54666</v>
      </c>
      <c r="B409" s="24">
        <f>'[1]CFC Cash Flow - Totals'!AW414</f>
        <v>0</v>
      </c>
      <c r="C409" s="24">
        <f>'[1]CFC Cash Flow - Totals'!AL414</f>
        <v>0</v>
      </c>
      <c r="D409" s="24">
        <f>'[1]CFC Cash Flow - Totals'!AM414</f>
        <v>0</v>
      </c>
      <c r="E409" s="24">
        <f>'[1]CFC Cash Flow - Totals'!AQ414</f>
        <v>11670.86</v>
      </c>
      <c r="F409" s="24">
        <f>SUM(B409:E409)</f>
        <v>11670.86</v>
      </c>
      <c r="H409" s="25"/>
      <c r="I409" s="24">
        <f t="shared" si="3"/>
        <v>0</v>
      </c>
      <c r="J409" s="24">
        <f>SUM($B409:$D409)+E409</f>
        <v>11670.86</v>
      </c>
      <c r="K409" s="24"/>
    </row>
    <row r="410" spans="1:11" ht="12.75">
      <c r="A410" s="23">
        <f>'[1]CFC Cash Flow - Totals'!AJ415</f>
        <v>54696</v>
      </c>
      <c r="B410" s="24">
        <f>'[1]CFC Cash Flow - Totals'!AW415</f>
        <v>0</v>
      </c>
      <c r="C410" s="24">
        <f>'[1]CFC Cash Flow - Totals'!AL415</f>
        <v>0</v>
      </c>
      <c r="D410" s="24">
        <f>'[1]CFC Cash Flow - Totals'!AM415</f>
        <v>0</v>
      </c>
      <c r="E410" s="24">
        <f>'[1]CFC Cash Flow - Totals'!AQ415</f>
        <v>0</v>
      </c>
      <c r="F410" s="24">
        <f>SUM(B410:E410)</f>
        <v>0</v>
      </c>
      <c r="H410" s="25"/>
      <c r="I410" s="24">
        <f t="shared" si="3"/>
        <v>0</v>
      </c>
      <c r="J410" s="24">
        <f>SUM($B410:$D410)+E410</f>
        <v>0</v>
      </c>
      <c r="K410" s="24"/>
    </row>
    <row r="411" spans="1:11" ht="12.75">
      <c r="A411" s="23">
        <f>'[1]CFC Cash Flow - Totals'!AJ416</f>
        <v>54727</v>
      </c>
      <c r="B411" s="24">
        <f>'[1]CFC Cash Flow - Totals'!AW416</f>
        <v>0</v>
      </c>
      <c r="C411" s="24">
        <f>'[1]CFC Cash Flow - Totals'!AL416</f>
        <v>0</v>
      </c>
      <c r="D411" s="24">
        <f>'[1]CFC Cash Flow - Totals'!AM416</f>
        <v>0</v>
      </c>
      <c r="E411" s="24">
        <f>'[1]CFC Cash Flow - Totals'!AQ416</f>
        <v>0</v>
      </c>
      <c r="F411" s="24">
        <f>SUM(B411:E411)</f>
        <v>0</v>
      </c>
      <c r="H411" s="25"/>
      <c r="I411" s="24">
        <f t="shared" si="3"/>
        <v>0</v>
      </c>
      <c r="J411" s="24">
        <f>SUM($B411:$D411)+E411</f>
        <v>0</v>
      </c>
      <c r="K411" s="24"/>
    </row>
    <row r="412" spans="1:11" ht="12.75">
      <c r="A412" s="23">
        <f>'[1]CFC Cash Flow - Totals'!AJ417</f>
        <v>54757</v>
      </c>
      <c r="B412" s="24">
        <f>'[1]CFC Cash Flow - Totals'!AW417</f>
        <v>0</v>
      </c>
      <c r="C412" s="24">
        <f>'[1]CFC Cash Flow - Totals'!AL417</f>
        <v>0</v>
      </c>
      <c r="D412" s="24">
        <f>'[1]CFC Cash Flow - Totals'!AM417</f>
        <v>0</v>
      </c>
      <c r="E412" s="24">
        <f>'[1]CFC Cash Flow - Totals'!AQ417</f>
        <v>0</v>
      </c>
      <c r="F412" s="24">
        <f>SUM(B412:E412)</f>
        <v>0</v>
      </c>
      <c r="H412" s="25"/>
      <c r="I412" s="24">
        <f t="shared" si="3"/>
        <v>0</v>
      </c>
      <c r="J412" s="24">
        <f>SUM($B412:$D412)+E412</f>
        <v>0</v>
      </c>
      <c r="K412" s="24"/>
    </row>
    <row r="413" spans="1:11" ht="12.75">
      <c r="A413" s="23">
        <f>'[1]CFC Cash Flow - Totals'!AJ418</f>
        <v>54788</v>
      </c>
      <c r="B413" s="24">
        <f>'[1]CFC Cash Flow - Totals'!AW418</f>
        <v>0</v>
      </c>
      <c r="C413" s="24">
        <f>'[1]CFC Cash Flow - Totals'!AL418</f>
        <v>0</v>
      </c>
      <c r="D413" s="24">
        <f>'[1]CFC Cash Flow - Totals'!AM418</f>
        <v>0</v>
      </c>
      <c r="E413" s="24">
        <f>'[1]CFC Cash Flow - Totals'!AQ418</f>
        <v>0</v>
      </c>
      <c r="F413" s="24">
        <f>SUM(B413:E413)</f>
        <v>0</v>
      </c>
      <c r="H413" s="25"/>
      <c r="I413" s="24">
        <f t="shared" si="3"/>
        <v>0</v>
      </c>
      <c r="J413" s="24">
        <f>SUM($B413:$D413)+E413</f>
        <v>0</v>
      </c>
      <c r="K413" s="24"/>
    </row>
    <row r="414" spans="1:11" ht="12.75">
      <c r="A414" s="23">
        <f>'[1]CFC Cash Flow - Totals'!AJ419</f>
        <v>54819</v>
      </c>
      <c r="B414" s="24">
        <f>'[1]CFC Cash Flow - Totals'!AW419</f>
        <v>0</v>
      </c>
      <c r="C414" s="24">
        <f>'[1]CFC Cash Flow - Totals'!AL419</f>
        <v>0</v>
      </c>
      <c r="D414" s="24">
        <f>'[1]CFC Cash Flow - Totals'!AM419</f>
        <v>0</v>
      </c>
      <c r="E414" s="24">
        <f>'[1]CFC Cash Flow - Totals'!AQ419</f>
        <v>0</v>
      </c>
      <c r="F414" s="24">
        <f>SUM(B414:E414)</f>
        <v>0</v>
      </c>
      <c r="H414" s="25"/>
      <c r="I414" s="24">
        <f t="shared" si="3"/>
        <v>0</v>
      </c>
      <c r="J414" s="24">
        <f>SUM($B414:$D414)+E414</f>
        <v>0</v>
      </c>
      <c r="K414" s="24"/>
    </row>
    <row r="415" spans="1:11" ht="12.75">
      <c r="A415" s="23">
        <f>'[1]CFC Cash Flow - Totals'!AJ420</f>
        <v>54847</v>
      </c>
      <c r="B415" s="24">
        <f>'[1]CFC Cash Flow - Totals'!AW420</f>
        <v>0</v>
      </c>
      <c r="C415" s="24">
        <f>'[1]CFC Cash Flow - Totals'!AL420</f>
        <v>0</v>
      </c>
      <c r="D415" s="24">
        <f>'[1]CFC Cash Flow - Totals'!AM420</f>
        <v>0</v>
      </c>
      <c r="E415" s="24">
        <f>'[1]CFC Cash Flow - Totals'!AQ420</f>
        <v>0</v>
      </c>
      <c r="F415" s="24">
        <f>SUM(B415:E415)</f>
        <v>0</v>
      </c>
      <c r="H415" s="25"/>
      <c r="I415" s="24">
        <f t="shared" si="3"/>
        <v>0</v>
      </c>
      <c r="J415" s="24">
        <f>SUM($B415:$D415)+E415</f>
        <v>0</v>
      </c>
      <c r="K415" s="24"/>
    </row>
    <row r="416" spans="1:11" ht="12.75">
      <c r="A416" s="23">
        <f>'[1]CFC Cash Flow - Totals'!AJ421</f>
        <v>54878</v>
      </c>
      <c r="B416" s="24">
        <f>'[1]CFC Cash Flow - Totals'!AW421</f>
        <v>0</v>
      </c>
      <c r="C416" s="24">
        <f>'[1]CFC Cash Flow - Totals'!AL421</f>
        <v>0</v>
      </c>
      <c r="D416" s="24">
        <f>'[1]CFC Cash Flow - Totals'!AM421</f>
        <v>0</v>
      </c>
      <c r="E416" s="24">
        <f>'[1]CFC Cash Flow - Totals'!AQ421</f>
        <v>0</v>
      </c>
      <c r="F416" s="24">
        <f>SUM(B416:E416)</f>
        <v>0</v>
      </c>
      <c r="H416" s="25"/>
      <c r="I416" s="24">
        <f t="shared" si="3"/>
        <v>0</v>
      </c>
      <c r="J416" s="24">
        <f>SUM($B416:$D416)+E416</f>
        <v>0</v>
      </c>
      <c r="K416" s="24"/>
    </row>
    <row r="417" spans="1:11" ht="12.75">
      <c r="A417" s="23">
        <f>'[1]CFC Cash Flow - Totals'!AJ422</f>
        <v>54908</v>
      </c>
      <c r="B417" s="24">
        <f>'[1]CFC Cash Flow - Totals'!AW422</f>
        <v>0</v>
      </c>
      <c r="C417" s="24">
        <f>'[1]CFC Cash Flow - Totals'!AL422</f>
        <v>0</v>
      </c>
      <c r="D417" s="24">
        <f>'[1]CFC Cash Flow - Totals'!AM422</f>
        <v>0</v>
      </c>
      <c r="E417" s="24">
        <f>'[1]CFC Cash Flow - Totals'!AQ422</f>
        <v>0</v>
      </c>
      <c r="F417" s="24">
        <f>SUM(B417:E417)</f>
        <v>0</v>
      </c>
      <c r="H417" s="25"/>
      <c r="I417" s="24">
        <f t="shared" si="3"/>
        <v>0</v>
      </c>
      <c r="J417" s="24">
        <f>SUM($B417:$D417)+E417</f>
        <v>0</v>
      </c>
      <c r="K417" s="24"/>
    </row>
    <row r="418" spans="1:11" ht="12.75">
      <c r="A418" s="23">
        <f>'[1]CFC Cash Flow - Totals'!AJ423</f>
        <v>54939</v>
      </c>
      <c r="B418" s="24">
        <f>'[1]CFC Cash Flow - Totals'!AW423</f>
        <v>0</v>
      </c>
      <c r="C418" s="24">
        <f>'[1]CFC Cash Flow - Totals'!AL423</f>
        <v>0</v>
      </c>
      <c r="D418" s="24">
        <f>'[1]CFC Cash Flow - Totals'!AM423</f>
        <v>0</v>
      </c>
      <c r="E418" s="24">
        <f>'[1]CFC Cash Flow - Totals'!AQ423</f>
        <v>0</v>
      </c>
      <c r="F418" s="24">
        <f>SUM(B418:E418)</f>
        <v>0</v>
      </c>
      <c r="H418" s="25"/>
      <c r="I418" s="24">
        <f t="shared" si="3"/>
        <v>0</v>
      </c>
      <c r="J418" s="24">
        <f>SUM($B418:$D418)+E418</f>
        <v>0</v>
      </c>
      <c r="K418" s="24"/>
    </row>
    <row r="419" spans="1:11" ht="12.75">
      <c r="A419" s="23">
        <f>'[1]CFC Cash Flow - Totals'!AJ424</f>
        <v>54969</v>
      </c>
      <c r="B419" s="24">
        <f>'[1]CFC Cash Flow - Totals'!AW424</f>
        <v>0</v>
      </c>
      <c r="C419" s="24">
        <f>'[1]CFC Cash Flow - Totals'!AL424</f>
        <v>0</v>
      </c>
      <c r="D419" s="24">
        <f>'[1]CFC Cash Flow - Totals'!AM424</f>
        <v>0</v>
      </c>
      <c r="E419" s="24">
        <f>'[1]CFC Cash Flow - Totals'!AQ424</f>
        <v>0</v>
      </c>
      <c r="F419" s="24">
        <f>SUM(B419:E419)</f>
        <v>0</v>
      </c>
      <c r="H419" s="25"/>
      <c r="I419" s="24">
        <f t="shared" si="3"/>
        <v>0</v>
      </c>
      <c r="J419" s="24">
        <f>SUM($B419:$D419)+E419</f>
        <v>0</v>
      </c>
      <c r="K419" s="24"/>
    </row>
    <row r="420" spans="1:11" ht="12.75">
      <c r="A420" s="23">
        <f>'[1]CFC Cash Flow - Totals'!AJ425</f>
        <v>55000</v>
      </c>
      <c r="B420" s="24">
        <f>'[1]CFC Cash Flow - Totals'!AW425</f>
        <v>0</v>
      </c>
      <c r="C420" s="24">
        <f>'[1]CFC Cash Flow - Totals'!AL425</f>
        <v>0</v>
      </c>
      <c r="D420" s="24">
        <f>'[1]CFC Cash Flow - Totals'!AM425</f>
        <v>0</v>
      </c>
      <c r="E420" s="24">
        <f>'[1]CFC Cash Flow - Totals'!AQ425</f>
        <v>0</v>
      </c>
      <c r="F420" s="24">
        <f>SUM(B420:E420)</f>
        <v>0</v>
      </c>
      <c r="H420" s="25"/>
      <c r="I420" s="24">
        <f t="shared" si="3"/>
        <v>0</v>
      </c>
      <c r="J420" s="24">
        <f>SUM($B420:$D420)+E420</f>
        <v>0</v>
      </c>
      <c r="K420" s="24"/>
    </row>
    <row r="421" spans="1:11" ht="12.75">
      <c r="A421" s="23">
        <f>'[1]CFC Cash Flow - Totals'!AJ426</f>
        <v>55031</v>
      </c>
      <c r="B421" s="24">
        <f>'[1]CFC Cash Flow - Totals'!AW426</f>
        <v>0</v>
      </c>
      <c r="C421" s="24">
        <f>'[1]CFC Cash Flow - Totals'!AL426</f>
        <v>0</v>
      </c>
      <c r="D421" s="24">
        <f>'[1]CFC Cash Flow - Totals'!AM426</f>
        <v>0</v>
      </c>
      <c r="E421" s="24">
        <f>'[1]CFC Cash Flow - Totals'!AQ426</f>
        <v>11014.86</v>
      </c>
      <c r="F421" s="24">
        <f>SUM(B421:E421)</f>
        <v>11014.86</v>
      </c>
      <c r="H421" s="25"/>
      <c r="I421" s="24">
        <f t="shared" si="3"/>
        <v>0</v>
      </c>
      <c r="J421" s="24">
        <f>SUM($B421:$D421)+E421</f>
        <v>11014.86</v>
      </c>
      <c r="K421" s="24"/>
    </row>
    <row r="422" spans="1:11" ht="12.75">
      <c r="A422" s="23">
        <f>'[1]CFC Cash Flow - Totals'!AJ427</f>
        <v>55061</v>
      </c>
      <c r="B422" s="24">
        <f>'[1]CFC Cash Flow - Totals'!AW427</f>
        <v>0</v>
      </c>
      <c r="C422" s="24">
        <f>'[1]CFC Cash Flow - Totals'!AL427</f>
        <v>0</v>
      </c>
      <c r="D422" s="24">
        <f>'[1]CFC Cash Flow - Totals'!AM427</f>
        <v>0</v>
      </c>
      <c r="E422" s="24">
        <f>'[1]CFC Cash Flow - Totals'!AQ427</f>
        <v>0</v>
      </c>
      <c r="F422" s="24">
        <f>SUM(B422:E422)</f>
        <v>0</v>
      </c>
      <c r="H422" s="25"/>
      <c r="I422" s="24">
        <f t="shared" si="3"/>
        <v>0</v>
      </c>
      <c r="J422" s="24">
        <f>SUM($B422:$D422)+E422</f>
        <v>0</v>
      </c>
      <c r="K422" s="24"/>
    </row>
    <row r="423" spans="1:11" ht="12.75">
      <c r="A423" s="23">
        <f>'[1]CFC Cash Flow - Totals'!AJ428</f>
        <v>55092</v>
      </c>
      <c r="B423" s="24">
        <f>'[1]CFC Cash Flow - Totals'!AW428</f>
        <v>0</v>
      </c>
      <c r="C423" s="24">
        <f>'[1]CFC Cash Flow - Totals'!AL428</f>
        <v>0</v>
      </c>
      <c r="D423" s="24">
        <f>'[1]CFC Cash Flow - Totals'!AM428</f>
        <v>0</v>
      </c>
      <c r="E423" s="24">
        <f>'[1]CFC Cash Flow - Totals'!AQ428</f>
        <v>0</v>
      </c>
      <c r="F423" s="24">
        <f>SUM(B423:E423)</f>
        <v>0</v>
      </c>
      <c r="H423" s="25"/>
      <c r="I423" s="24">
        <f t="shared" si="3"/>
        <v>0</v>
      </c>
      <c r="J423" s="24">
        <f>SUM($B423:$D423)+E423</f>
        <v>0</v>
      </c>
      <c r="K423" s="24"/>
    </row>
    <row r="424" spans="1:11" ht="12.75">
      <c r="A424" s="23">
        <f>'[1]CFC Cash Flow - Totals'!AJ429</f>
        <v>55122</v>
      </c>
      <c r="B424" s="24">
        <f>'[1]CFC Cash Flow - Totals'!AW429</f>
        <v>0</v>
      </c>
      <c r="C424" s="24">
        <f>'[1]CFC Cash Flow - Totals'!AL429</f>
        <v>0</v>
      </c>
      <c r="D424" s="24">
        <f>'[1]CFC Cash Flow - Totals'!AM429</f>
        <v>0</v>
      </c>
      <c r="E424" s="24">
        <f>'[1]CFC Cash Flow - Totals'!AQ429</f>
        <v>0</v>
      </c>
      <c r="F424" s="24">
        <f>SUM(B424:E424)</f>
        <v>0</v>
      </c>
      <c r="H424" s="25"/>
      <c r="I424" s="24">
        <f t="shared" si="3"/>
        <v>0</v>
      </c>
      <c r="J424" s="24">
        <f>SUM($B424:$D424)+E424</f>
        <v>0</v>
      </c>
      <c r="K424" s="24"/>
    </row>
    <row r="425" spans="1:11" ht="12.75">
      <c r="A425" s="23">
        <f>'[1]CFC Cash Flow - Totals'!AJ430</f>
        <v>55153</v>
      </c>
      <c r="B425" s="24">
        <f>'[1]CFC Cash Flow - Totals'!AW430</f>
        <v>0</v>
      </c>
      <c r="C425" s="24">
        <f>'[1]CFC Cash Flow - Totals'!AL430</f>
        <v>0</v>
      </c>
      <c r="D425" s="24">
        <f>'[1]CFC Cash Flow - Totals'!AM430</f>
        <v>0</v>
      </c>
      <c r="E425" s="24">
        <f>'[1]CFC Cash Flow - Totals'!AQ430</f>
        <v>0</v>
      </c>
      <c r="F425" s="24">
        <f>SUM(B425:E425)</f>
        <v>0</v>
      </c>
      <c r="H425" s="25"/>
      <c r="I425" s="24">
        <f t="shared" si="3"/>
        <v>0</v>
      </c>
      <c r="J425" s="24">
        <f>SUM($B425:$D425)+E425</f>
        <v>0</v>
      </c>
      <c r="K425" s="24"/>
    </row>
    <row r="426" spans="1:11" ht="12.75">
      <c r="A426" s="23">
        <f>'[1]CFC Cash Flow - Totals'!AJ431</f>
        <v>55184</v>
      </c>
      <c r="B426" s="24">
        <f>'[1]CFC Cash Flow - Totals'!AW431</f>
        <v>0</v>
      </c>
      <c r="C426" s="24">
        <f>'[1]CFC Cash Flow - Totals'!AL431</f>
        <v>0</v>
      </c>
      <c r="D426" s="24">
        <f>'[1]CFC Cash Flow - Totals'!AM431</f>
        <v>0</v>
      </c>
      <c r="E426" s="24">
        <f>'[1]CFC Cash Flow - Totals'!AQ431</f>
        <v>0</v>
      </c>
      <c r="F426" s="24">
        <f>SUM(B426:E426)</f>
        <v>0</v>
      </c>
      <c r="H426" s="25"/>
      <c r="I426" s="24">
        <f t="shared" si="3"/>
        <v>0</v>
      </c>
      <c r="J426" s="24">
        <f>SUM($B426:$D426)+E426</f>
        <v>0</v>
      </c>
      <c r="K426" s="24"/>
    </row>
    <row r="427" spans="1:11" ht="12.75">
      <c r="A427" s="23">
        <f>'[1]CFC Cash Flow - Totals'!AJ432</f>
        <v>55212</v>
      </c>
      <c r="B427" s="24">
        <f>'[1]CFC Cash Flow - Totals'!AW432</f>
        <v>0</v>
      </c>
      <c r="C427" s="24">
        <f>'[1]CFC Cash Flow - Totals'!AL432</f>
        <v>0</v>
      </c>
      <c r="D427" s="24">
        <f>'[1]CFC Cash Flow - Totals'!AM432</f>
        <v>0</v>
      </c>
      <c r="E427" s="24">
        <f>'[1]CFC Cash Flow - Totals'!AQ432</f>
        <v>0</v>
      </c>
      <c r="F427" s="24">
        <f>SUM(B427:E427)</f>
        <v>0</v>
      </c>
      <c r="H427" s="25"/>
      <c r="I427" s="24">
        <f t="shared" si="3"/>
        <v>0</v>
      </c>
      <c r="J427" s="24">
        <f>SUM($B427:$D427)+E427</f>
        <v>0</v>
      </c>
      <c r="K427" s="24"/>
    </row>
    <row r="428" spans="1:11" ht="12.75">
      <c r="A428" s="23">
        <f>'[1]CFC Cash Flow - Totals'!AJ433</f>
        <v>55243</v>
      </c>
      <c r="B428" s="24">
        <f>'[1]CFC Cash Flow - Totals'!AW433</f>
        <v>0</v>
      </c>
      <c r="C428" s="24">
        <f>'[1]CFC Cash Flow - Totals'!AL433</f>
        <v>0</v>
      </c>
      <c r="D428" s="24">
        <f>'[1]CFC Cash Flow - Totals'!AM433</f>
        <v>0</v>
      </c>
      <c r="E428" s="24">
        <f>'[1]CFC Cash Flow - Totals'!AQ433</f>
        <v>0</v>
      </c>
      <c r="F428" s="24">
        <f>SUM(B428:E428)</f>
        <v>0</v>
      </c>
      <c r="H428" s="25"/>
      <c r="I428" s="24">
        <f t="shared" si="3"/>
        <v>0</v>
      </c>
      <c r="J428" s="24">
        <f>SUM($B428:$D428)+E428</f>
        <v>0</v>
      </c>
      <c r="K428" s="24"/>
    </row>
    <row r="429" spans="1:11" ht="12.75">
      <c r="A429" s="23">
        <f>'[1]CFC Cash Flow - Totals'!AJ434</f>
        <v>55273</v>
      </c>
      <c r="B429" s="24">
        <f>'[1]CFC Cash Flow - Totals'!AW434</f>
        <v>0</v>
      </c>
      <c r="C429" s="24">
        <f>'[1]CFC Cash Flow - Totals'!AL434</f>
        <v>0</v>
      </c>
      <c r="D429" s="24">
        <f>'[1]CFC Cash Flow - Totals'!AM434</f>
        <v>0</v>
      </c>
      <c r="E429" s="24">
        <f>'[1]CFC Cash Flow - Totals'!AQ434</f>
        <v>0</v>
      </c>
      <c r="F429" s="24">
        <f>SUM(B429:E429)</f>
        <v>0</v>
      </c>
      <c r="H429" s="25"/>
      <c r="I429" s="24">
        <f t="shared" si="3"/>
        <v>0</v>
      </c>
      <c r="J429" s="24">
        <f>SUM($B429:$D429)+E429</f>
        <v>0</v>
      </c>
      <c r="K429" s="24"/>
    </row>
    <row r="430" spans="1:11" ht="12.75">
      <c r="A430" s="23">
        <f>'[1]CFC Cash Flow - Totals'!AJ435</f>
        <v>55304</v>
      </c>
      <c r="B430" s="24">
        <f>'[1]CFC Cash Flow - Totals'!AW435</f>
        <v>0</v>
      </c>
      <c r="C430" s="24">
        <f>'[1]CFC Cash Flow - Totals'!AL435</f>
        <v>0</v>
      </c>
      <c r="D430" s="24">
        <f>'[1]CFC Cash Flow - Totals'!AM435</f>
        <v>0</v>
      </c>
      <c r="E430" s="24">
        <f>'[1]CFC Cash Flow - Totals'!AQ435</f>
        <v>0</v>
      </c>
      <c r="F430" s="24">
        <f>SUM(B430:E430)</f>
        <v>0</v>
      </c>
      <c r="H430" s="25"/>
      <c r="I430" s="24">
        <f t="shared" si="3"/>
        <v>0</v>
      </c>
      <c r="J430" s="24">
        <f>SUM($B430:$D430)+E430</f>
        <v>0</v>
      </c>
      <c r="K430" s="24"/>
    </row>
    <row r="431" spans="1:11" ht="12.75">
      <c r="A431" s="23">
        <f>'[1]CFC Cash Flow - Totals'!AJ436</f>
        <v>55334</v>
      </c>
      <c r="B431" s="24">
        <f>'[1]CFC Cash Flow - Totals'!AW436</f>
        <v>0</v>
      </c>
      <c r="C431" s="24">
        <f>'[1]CFC Cash Flow - Totals'!AL436</f>
        <v>0</v>
      </c>
      <c r="D431" s="24">
        <f>'[1]CFC Cash Flow - Totals'!AM436</f>
        <v>0</v>
      </c>
      <c r="E431" s="24">
        <f>'[1]CFC Cash Flow - Totals'!AQ436</f>
        <v>0</v>
      </c>
      <c r="F431" s="24">
        <f>SUM(B431:E431)</f>
        <v>0</v>
      </c>
      <c r="H431" s="25"/>
      <c r="I431" s="24">
        <f t="shared" si="3"/>
        <v>0</v>
      </c>
      <c r="J431" s="24">
        <f>SUM($B431:$D431)+E431</f>
        <v>0</v>
      </c>
      <c r="K431" s="24"/>
    </row>
    <row r="432" spans="1:11" ht="12.75">
      <c r="A432" s="23">
        <f>'[1]CFC Cash Flow - Totals'!AJ437</f>
        <v>55365</v>
      </c>
      <c r="B432" s="24">
        <f>'[1]CFC Cash Flow - Totals'!AW437</f>
        <v>0</v>
      </c>
      <c r="C432" s="24">
        <f>'[1]CFC Cash Flow - Totals'!AL437</f>
        <v>0</v>
      </c>
      <c r="D432" s="24">
        <f>'[1]CFC Cash Flow - Totals'!AM437</f>
        <v>0</v>
      </c>
      <c r="E432" s="24">
        <f>'[1]CFC Cash Flow - Totals'!AQ437</f>
        <v>0</v>
      </c>
      <c r="F432" s="24">
        <f>SUM(B432:E432)</f>
        <v>0</v>
      </c>
      <c r="H432" s="25"/>
      <c r="I432" s="24">
        <f t="shared" si="3"/>
        <v>0</v>
      </c>
      <c r="J432" s="24">
        <f>SUM($B432:$D432)+E432</f>
        <v>0</v>
      </c>
      <c r="K432" s="24"/>
    </row>
    <row r="433" spans="1:11" ht="12.75">
      <c r="A433" s="23">
        <f>'[1]CFC Cash Flow - Totals'!AJ438</f>
        <v>55396</v>
      </c>
      <c r="B433" s="24">
        <f>'[1]CFC Cash Flow - Totals'!AW438</f>
        <v>0</v>
      </c>
      <c r="C433" s="24">
        <f>'[1]CFC Cash Flow - Totals'!AL438</f>
        <v>0</v>
      </c>
      <c r="D433" s="24">
        <f>'[1]CFC Cash Flow - Totals'!AM438</f>
        <v>0</v>
      </c>
      <c r="E433" s="24">
        <f>'[1]CFC Cash Flow - Totals'!AQ438</f>
        <v>10331.16</v>
      </c>
      <c r="F433" s="24">
        <f>SUM(B433:E433)</f>
        <v>10331.16</v>
      </c>
      <c r="H433" s="25"/>
      <c r="I433" s="24">
        <f t="shared" si="3"/>
        <v>0</v>
      </c>
      <c r="J433" s="24">
        <f>SUM($B433:$D433)+E433</f>
        <v>10331.16</v>
      </c>
      <c r="K433" s="24"/>
    </row>
    <row r="434" spans="1:11" ht="12.75">
      <c r="A434" s="23">
        <f>'[1]CFC Cash Flow - Totals'!AJ439</f>
        <v>55426</v>
      </c>
      <c r="B434" s="24">
        <f>'[1]CFC Cash Flow - Totals'!AW439</f>
        <v>0</v>
      </c>
      <c r="C434" s="24">
        <f>'[1]CFC Cash Flow - Totals'!AL439</f>
        <v>0</v>
      </c>
      <c r="D434" s="24">
        <f>'[1]CFC Cash Flow - Totals'!AM439</f>
        <v>0</v>
      </c>
      <c r="E434" s="24">
        <f>'[1]CFC Cash Flow - Totals'!AQ439</f>
        <v>0</v>
      </c>
      <c r="F434" s="24">
        <f>SUM(B434:E434)</f>
        <v>0</v>
      </c>
      <c r="H434" s="25"/>
      <c r="I434" s="24">
        <f t="shared" si="3"/>
        <v>0</v>
      </c>
      <c r="J434" s="24">
        <f>SUM($B434:$D434)+E434</f>
        <v>0</v>
      </c>
      <c r="K434" s="24"/>
    </row>
    <row r="435" spans="1:11" ht="12.75">
      <c r="A435" s="23">
        <f>'[1]CFC Cash Flow - Totals'!AJ440</f>
        <v>55457</v>
      </c>
      <c r="B435" s="24">
        <f>'[1]CFC Cash Flow - Totals'!AW440</f>
        <v>0</v>
      </c>
      <c r="C435" s="24">
        <f>'[1]CFC Cash Flow - Totals'!AL440</f>
        <v>0</v>
      </c>
      <c r="D435" s="24">
        <f>'[1]CFC Cash Flow - Totals'!AM440</f>
        <v>0</v>
      </c>
      <c r="E435" s="24">
        <f>'[1]CFC Cash Flow - Totals'!AQ440</f>
        <v>0</v>
      </c>
      <c r="F435" s="24">
        <f>SUM(B435:E435)</f>
        <v>0</v>
      </c>
      <c r="H435" s="25"/>
      <c r="I435" s="24">
        <f t="shared" si="3"/>
        <v>0</v>
      </c>
      <c r="J435" s="24">
        <f>SUM($B435:$D435)+E435</f>
        <v>0</v>
      </c>
      <c r="K435" s="24"/>
    </row>
    <row r="436" spans="1:11" ht="12.75">
      <c r="A436" s="23">
        <f>'[1]CFC Cash Flow - Totals'!AJ441</f>
        <v>55487</v>
      </c>
      <c r="B436" s="24">
        <f>'[1]CFC Cash Flow - Totals'!AW441</f>
        <v>0</v>
      </c>
      <c r="C436" s="24">
        <f>'[1]CFC Cash Flow - Totals'!AL441</f>
        <v>0</v>
      </c>
      <c r="D436" s="24">
        <f>'[1]CFC Cash Flow - Totals'!AM441</f>
        <v>0</v>
      </c>
      <c r="E436" s="24">
        <f>'[1]CFC Cash Flow - Totals'!AQ441</f>
        <v>0</v>
      </c>
      <c r="F436" s="24">
        <f>SUM(B436:E436)</f>
        <v>0</v>
      </c>
      <c r="H436" s="25"/>
      <c r="I436" s="24">
        <f t="shared" si="3"/>
        <v>0</v>
      </c>
      <c r="J436" s="24">
        <f>SUM($B436:$D436)+E436</f>
        <v>0</v>
      </c>
      <c r="K436" s="24"/>
    </row>
    <row r="437" spans="1:11" ht="12.75">
      <c r="A437" s="23">
        <f>'[1]CFC Cash Flow - Totals'!AJ442</f>
        <v>55518</v>
      </c>
      <c r="B437" s="24">
        <f>'[1]CFC Cash Flow - Totals'!AW442</f>
        <v>0</v>
      </c>
      <c r="C437" s="24">
        <f>'[1]CFC Cash Flow - Totals'!AL442</f>
        <v>0</v>
      </c>
      <c r="D437" s="24">
        <f>'[1]CFC Cash Flow - Totals'!AM442</f>
        <v>0</v>
      </c>
      <c r="E437" s="24">
        <f>'[1]CFC Cash Flow - Totals'!AQ442</f>
        <v>0</v>
      </c>
      <c r="F437" s="24">
        <f>SUM(B437:E437)</f>
        <v>0</v>
      </c>
      <c r="H437" s="25"/>
      <c r="I437" s="24">
        <f t="shared" si="3"/>
        <v>0</v>
      </c>
      <c r="J437" s="24">
        <f>SUM($B437:$D437)+E437</f>
        <v>0</v>
      </c>
      <c r="K437" s="24"/>
    </row>
    <row r="438" spans="1:11" ht="12.75">
      <c r="A438" s="23">
        <f>'[1]CFC Cash Flow - Totals'!AJ443</f>
        <v>55549</v>
      </c>
      <c r="B438" s="24">
        <f>'[1]CFC Cash Flow - Totals'!AW443</f>
        <v>0</v>
      </c>
      <c r="C438" s="24">
        <f>'[1]CFC Cash Flow - Totals'!AL443</f>
        <v>0</v>
      </c>
      <c r="D438" s="24">
        <f>'[1]CFC Cash Flow - Totals'!AM443</f>
        <v>0</v>
      </c>
      <c r="E438" s="24">
        <f>'[1]CFC Cash Flow - Totals'!AQ443</f>
        <v>0</v>
      </c>
      <c r="F438" s="24">
        <f>SUM(B438:E438)</f>
        <v>0</v>
      </c>
      <c r="H438" s="25"/>
      <c r="I438" s="24">
        <f t="shared" si="3"/>
        <v>0</v>
      </c>
      <c r="J438" s="24">
        <f>SUM($B438:$D438)+E438</f>
        <v>0</v>
      </c>
      <c r="K438" s="24"/>
    </row>
    <row r="439" spans="1:11" ht="12.75">
      <c r="A439" s="23">
        <f>'[1]CFC Cash Flow - Totals'!AJ444</f>
        <v>55578</v>
      </c>
      <c r="B439" s="24">
        <f>'[1]CFC Cash Flow - Totals'!AW444</f>
        <v>0</v>
      </c>
      <c r="C439" s="24">
        <f>'[1]CFC Cash Flow - Totals'!AL444</f>
        <v>0</v>
      </c>
      <c r="D439" s="24">
        <f>'[1]CFC Cash Flow - Totals'!AM444</f>
        <v>0</v>
      </c>
      <c r="E439" s="24">
        <f>'[1]CFC Cash Flow - Totals'!AQ444</f>
        <v>0</v>
      </c>
      <c r="F439" s="24">
        <f>SUM(B439:E439)</f>
        <v>0</v>
      </c>
      <c r="H439" s="25"/>
      <c r="I439" s="24">
        <f t="shared" si="3"/>
        <v>0</v>
      </c>
      <c r="J439" s="24">
        <f>SUM($B439:$D439)+E439</f>
        <v>0</v>
      </c>
      <c r="K439" s="24"/>
    </row>
    <row r="440" spans="1:11" ht="12.75">
      <c r="A440" s="23">
        <f>'[1]CFC Cash Flow - Totals'!AJ445</f>
        <v>55609</v>
      </c>
      <c r="B440" s="24">
        <f>'[1]CFC Cash Flow - Totals'!AW445</f>
        <v>0</v>
      </c>
      <c r="C440" s="24">
        <f>'[1]CFC Cash Flow - Totals'!AL445</f>
        <v>0</v>
      </c>
      <c r="D440" s="24">
        <f>'[1]CFC Cash Flow - Totals'!AM445</f>
        <v>0</v>
      </c>
      <c r="E440" s="24">
        <f>'[1]CFC Cash Flow - Totals'!AQ445</f>
        <v>0</v>
      </c>
      <c r="F440" s="24">
        <f>SUM(B440:E440)</f>
        <v>0</v>
      </c>
      <c r="H440" s="25"/>
      <c r="I440" s="24">
        <f t="shared" si="3"/>
        <v>0</v>
      </c>
      <c r="J440" s="24">
        <f>SUM($B440:$D440)+E440</f>
        <v>0</v>
      </c>
      <c r="K440" s="24"/>
    </row>
    <row r="441" spans="1:11" ht="12.75">
      <c r="A441" s="23">
        <f>'[1]CFC Cash Flow - Totals'!AJ446</f>
        <v>55639</v>
      </c>
      <c r="B441" s="24">
        <f>'[1]CFC Cash Flow - Totals'!AW446</f>
        <v>0</v>
      </c>
      <c r="C441" s="24">
        <f>'[1]CFC Cash Flow - Totals'!AL446</f>
        <v>0</v>
      </c>
      <c r="D441" s="24">
        <f>'[1]CFC Cash Flow - Totals'!AM446</f>
        <v>0</v>
      </c>
      <c r="E441" s="24">
        <f>'[1]CFC Cash Flow - Totals'!AQ446</f>
        <v>0</v>
      </c>
      <c r="F441" s="24">
        <f>SUM(B441:E441)</f>
        <v>0</v>
      </c>
      <c r="H441" s="25"/>
      <c r="I441" s="24">
        <f t="shared" si="3"/>
        <v>0</v>
      </c>
      <c r="J441" s="24">
        <f>SUM($B441:$D441)+E441</f>
        <v>0</v>
      </c>
      <c r="K441" s="24"/>
    </row>
    <row r="442" spans="1:11" ht="12.75">
      <c r="A442" s="23">
        <f>'[1]CFC Cash Flow - Totals'!AJ447</f>
        <v>55670</v>
      </c>
      <c r="B442" s="24">
        <f>'[1]CFC Cash Flow - Totals'!AW447</f>
        <v>0</v>
      </c>
      <c r="C442" s="24">
        <f>'[1]CFC Cash Flow - Totals'!AL447</f>
        <v>0</v>
      </c>
      <c r="D442" s="24">
        <f>'[1]CFC Cash Flow - Totals'!AM447</f>
        <v>0</v>
      </c>
      <c r="E442" s="24">
        <f>'[1]CFC Cash Flow - Totals'!AQ447</f>
        <v>0</v>
      </c>
      <c r="F442" s="24">
        <f>SUM(B442:E442)</f>
        <v>0</v>
      </c>
      <c r="H442" s="25"/>
      <c r="I442" s="24">
        <f t="shared" si="3"/>
        <v>0</v>
      </c>
      <c r="J442" s="24">
        <f>SUM($B442:$D442)+E442</f>
        <v>0</v>
      </c>
      <c r="K442" s="24"/>
    </row>
    <row r="443" spans="1:11" ht="12.75">
      <c r="A443" s="23">
        <f>'[1]CFC Cash Flow - Totals'!AJ448</f>
        <v>55700</v>
      </c>
      <c r="B443" s="24">
        <f>'[1]CFC Cash Flow - Totals'!AW448</f>
        <v>0</v>
      </c>
      <c r="C443" s="24">
        <f>'[1]CFC Cash Flow - Totals'!AL448</f>
        <v>0</v>
      </c>
      <c r="D443" s="24">
        <f>'[1]CFC Cash Flow - Totals'!AM448</f>
        <v>0</v>
      </c>
      <c r="E443" s="24">
        <f>'[1]CFC Cash Flow - Totals'!AQ448</f>
        <v>0</v>
      </c>
      <c r="F443" s="24">
        <f>SUM(B443:E443)</f>
        <v>0</v>
      </c>
      <c r="H443" s="25"/>
      <c r="I443" s="24">
        <f t="shared" si="3"/>
        <v>0</v>
      </c>
      <c r="J443" s="24">
        <f>SUM($B443:$D443)+E443</f>
        <v>0</v>
      </c>
      <c r="K443" s="24"/>
    </row>
    <row r="444" spans="1:11" ht="12.75">
      <c r="A444" s="23">
        <f>'[1]CFC Cash Flow - Totals'!AJ449</f>
        <v>55731</v>
      </c>
      <c r="B444" s="24">
        <f>'[1]CFC Cash Flow - Totals'!AW449</f>
        <v>0</v>
      </c>
      <c r="C444" s="24">
        <f>'[1]CFC Cash Flow - Totals'!AL449</f>
        <v>0</v>
      </c>
      <c r="D444" s="24">
        <f>'[1]CFC Cash Flow - Totals'!AM449</f>
        <v>0</v>
      </c>
      <c r="E444" s="24">
        <f>'[1]CFC Cash Flow - Totals'!AQ449</f>
        <v>0</v>
      </c>
      <c r="F444" s="24">
        <f>SUM(B444:E444)</f>
        <v>0</v>
      </c>
      <c r="H444" s="25"/>
      <c r="I444" s="24">
        <f t="shared" si="3"/>
        <v>0</v>
      </c>
      <c r="J444" s="24">
        <f>SUM($B444:$D444)+E444</f>
        <v>0</v>
      </c>
      <c r="K444" s="24"/>
    </row>
    <row r="445" spans="1:11" ht="12.75">
      <c r="A445" s="23">
        <f>'[1]CFC Cash Flow - Totals'!AJ450</f>
        <v>55762</v>
      </c>
      <c r="B445" s="24">
        <f>'[1]CFC Cash Flow - Totals'!AW450</f>
        <v>0</v>
      </c>
      <c r="C445" s="24">
        <f>'[1]CFC Cash Flow - Totals'!AL450</f>
        <v>0</v>
      </c>
      <c r="D445" s="24">
        <f>'[1]CFC Cash Flow - Totals'!AM450</f>
        <v>0</v>
      </c>
      <c r="E445" s="24">
        <f>'[1]CFC Cash Flow - Totals'!AQ450</f>
        <v>9619.88</v>
      </c>
      <c r="F445" s="24">
        <f>SUM(B445:E445)</f>
        <v>9619.88</v>
      </c>
      <c r="H445" s="25"/>
      <c r="I445" s="24">
        <f t="shared" si="3"/>
        <v>0</v>
      </c>
      <c r="J445" s="24">
        <f>SUM($B445:$D445)+E445</f>
        <v>9619.88</v>
      </c>
      <c r="K445" s="24"/>
    </row>
    <row r="446" spans="1:11" ht="12.75">
      <c r="A446" s="23">
        <f>'[1]CFC Cash Flow - Totals'!AJ451</f>
        <v>55792</v>
      </c>
      <c r="B446" s="24">
        <f>'[1]CFC Cash Flow - Totals'!AW451</f>
        <v>0</v>
      </c>
      <c r="C446" s="24">
        <f>'[1]CFC Cash Flow - Totals'!AL451</f>
        <v>0</v>
      </c>
      <c r="D446" s="24">
        <f>'[1]CFC Cash Flow - Totals'!AM451</f>
        <v>0</v>
      </c>
      <c r="E446" s="24">
        <f>'[1]CFC Cash Flow - Totals'!AQ451</f>
        <v>0</v>
      </c>
      <c r="F446" s="24">
        <f>SUM(B446:E446)</f>
        <v>0</v>
      </c>
      <c r="H446" s="25"/>
      <c r="I446" s="24">
        <f t="shared" si="3"/>
        <v>0</v>
      </c>
      <c r="J446" s="24">
        <f>SUM($B446:$D446)+E446</f>
        <v>0</v>
      </c>
      <c r="K446" s="24"/>
    </row>
    <row r="447" spans="1:11" ht="12.75">
      <c r="A447" s="23">
        <f>'[1]CFC Cash Flow - Totals'!AJ452</f>
        <v>55823</v>
      </c>
      <c r="B447" s="24">
        <f>'[1]CFC Cash Flow - Totals'!AW452</f>
        <v>0</v>
      </c>
      <c r="C447" s="24">
        <f>'[1]CFC Cash Flow - Totals'!AL452</f>
        <v>0</v>
      </c>
      <c r="D447" s="24">
        <f>'[1]CFC Cash Flow - Totals'!AM452</f>
        <v>0</v>
      </c>
      <c r="E447" s="24">
        <f>'[1]CFC Cash Flow - Totals'!AQ452</f>
        <v>0</v>
      </c>
      <c r="F447" s="24">
        <f>SUM(B447:E447)</f>
        <v>0</v>
      </c>
      <c r="H447" s="25"/>
      <c r="I447" s="24">
        <f t="shared" si="3"/>
        <v>0</v>
      </c>
      <c r="J447" s="24">
        <f>SUM($B447:$D447)+E447</f>
        <v>0</v>
      </c>
      <c r="K447" s="24"/>
    </row>
    <row r="448" spans="1:11" ht="12.75">
      <c r="A448" s="23">
        <f>'[1]CFC Cash Flow - Totals'!AJ453</f>
        <v>55853</v>
      </c>
      <c r="B448" s="24">
        <f>'[1]CFC Cash Flow - Totals'!AW453</f>
        <v>0</v>
      </c>
      <c r="C448" s="24">
        <f>'[1]CFC Cash Flow - Totals'!AL453</f>
        <v>0</v>
      </c>
      <c r="D448" s="24">
        <f>'[1]CFC Cash Flow - Totals'!AM453</f>
        <v>0</v>
      </c>
      <c r="E448" s="24">
        <f>'[1]CFC Cash Flow - Totals'!AQ453</f>
        <v>0</v>
      </c>
      <c r="F448" s="24">
        <f>SUM(B448:E448)</f>
        <v>0</v>
      </c>
      <c r="H448" s="25"/>
      <c r="I448" s="24">
        <f t="shared" si="3"/>
        <v>0</v>
      </c>
      <c r="J448" s="24">
        <f>SUM($B448:$D448)+E448</f>
        <v>0</v>
      </c>
      <c r="K448" s="24"/>
    </row>
    <row r="449" spans="1:11" ht="12.75">
      <c r="A449" s="23">
        <f>'[1]CFC Cash Flow - Totals'!AJ454</f>
        <v>55884</v>
      </c>
      <c r="B449" s="24">
        <f>'[1]CFC Cash Flow - Totals'!AW454</f>
        <v>0</v>
      </c>
      <c r="C449" s="24">
        <f>'[1]CFC Cash Flow - Totals'!AL454</f>
        <v>0</v>
      </c>
      <c r="D449" s="24">
        <f>'[1]CFC Cash Flow - Totals'!AM454</f>
        <v>0</v>
      </c>
      <c r="E449" s="24">
        <f>'[1]CFC Cash Flow - Totals'!AQ454</f>
        <v>0</v>
      </c>
      <c r="F449" s="24">
        <f>SUM(B449:E449)</f>
        <v>0</v>
      </c>
      <c r="H449" s="25"/>
      <c r="I449" s="24">
        <f t="shared" si="3"/>
        <v>0</v>
      </c>
      <c r="J449" s="24">
        <f>SUM($B449:$D449)+E449</f>
        <v>0</v>
      </c>
      <c r="K449" s="24"/>
    </row>
    <row r="450" spans="1:11" ht="12.75">
      <c r="A450" s="23">
        <f>'[1]CFC Cash Flow - Totals'!AJ455</f>
        <v>55915</v>
      </c>
      <c r="B450" s="24">
        <f>'[1]CFC Cash Flow - Totals'!AW455</f>
        <v>0</v>
      </c>
      <c r="C450" s="24">
        <f>'[1]CFC Cash Flow - Totals'!AL455</f>
        <v>0</v>
      </c>
      <c r="D450" s="24">
        <f>'[1]CFC Cash Flow - Totals'!AM455</f>
        <v>0</v>
      </c>
      <c r="E450" s="24">
        <f>'[1]CFC Cash Flow - Totals'!AQ455</f>
        <v>0</v>
      </c>
      <c r="F450" s="24">
        <f>SUM(B450:E450)</f>
        <v>0</v>
      </c>
      <c r="H450" s="25"/>
      <c r="I450" s="24">
        <f t="shared" si="3"/>
        <v>0</v>
      </c>
      <c r="J450" s="24">
        <f>SUM($B450:$D450)+E450</f>
        <v>0</v>
      </c>
      <c r="K450" s="24"/>
    </row>
    <row r="451" spans="1:11" ht="12.75">
      <c r="A451" s="23">
        <f>'[1]CFC Cash Flow - Totals'!AJ456</f>
        <v>55943</v>
      </c>
      <c r="B451" s="24">
        <f>'[1]CFC Cash Flow - Totals'!AW456</f>
        <v>0</v>
      </c>
      <c r="C451" s="24">
        <f>'[1]CFC Cash Flow - Totals'!AL456</f>
        <v>0</v>
      </c>
      <c r="D451" s="24">
        <f>'[1]CFC Cash Flow - Totals'!AM456</f>
        <v>0</v>
      </c>
      <c r="E451" s="24">
        <f>'[1]CFC Cash Flow - Totals'!AQ456</f>
        <v>0</v>
      </c>
      <c r="F451" s="24">
        <f>SUM(B451:E451)</f>
        <v>0</v>
      </c>
      <c r="H451" s="25"/>
      <c r="I451" s="24">
        <f t="shared" si="3"/>
        <v>0</v>
      </c>
      <c r="J451" s="24">
        <f>SUM($B451:$D451)+E451</f>
        <v>0</v>
      </c>
      <c r="K451" s="24"/>
    </row>
    <row r="452" spans="1:11" ht="12.75">
      <c r="A452" s="23">
        <f>'[1]CFC Cash Flow - Totals'!AJ457</f>
        <v>55974</v>
      </c>
      <c r="B452" s="24">
        <f>'[1]CFC Cash Flow - Totals'!AW457</f>
        <v>0</v>
      </c>
      <c r="C452" s="24">
        <f>'[1]CFC Cash Flow - Totals'!AL457</f>
        <v>0</v>
      </c>
      <c r="D452" s="24">
        <f>'[1]CFC Cash Flow - Totals'!AM457</f>
        <v>0</v>
      </c>
      <c r="E452" s="24">
        <f>'[1]CFC Cash Flow - Totals'!AQ457</f>
        <v>0</v>
      </c>
      <c r="F452" s="24">
        <f>SUM(B452:E452)</f>
        <v>0</v>
      </c>
      <c r="H452" s="25"/>
      <c r="I452" s="24">
        <f t="shared" si="3"/>
        <v>0</v>
      </c>
      <c r="J452" s="24">
        <f>SUM($B452:$D452)+E452</f>
        <v>0</v>
      </c>
      <c r="K452" s="24"/>
    </row>
    <row r="453" spans="1:11" ht="12.75">
      <c r="A453" s="23">
        <f>'[1]CFC Cash Flow - Totals'!AJ458</f>
        <v>56004</v>
      </c>
      <c r="B453" s="24">
        <f>'[1]CFC Cash Flow - Totals'!AW458</f>
        <v>0</v>
      </c>
      <c r="C453" s="24">
        <f>'[1]CFC Cash Flow - Totals'!AL458</f>
        <v>0</v>
      </c>
      <c r="D453" s="24">
        <f>'[1]CFC Cash Flow - Totals'!AM458</f>
        <v>0</v>
      </c>
      <c r="E453" s="24">
        <f>'[1]CFC Cash Flow - Totals'!AQ458</f>
        <v>0</v>
      </c>
      <c r="F453" s="24">
        <f>SUM(B453:E453)</f>
        <v>0</v>
      </c>
      <c r="H453" s="25"/>
      <c r="I453" s="24">
        <f t="shared" si="3"/>
        <v>0</v>
      </c>
      <c r="J453" s="24">
        <f>SUM($B453:$D453)+E453</f>
        <v>0</v>
      </c>
      <c r="K453" s="24"/>
    </row>
    <row r="454" spans="1:11" ht="12.75">
      <c r="A454" s="23">
        <f>'[1]CFC Cash Flow - Totals'!AJ459</f>
        <v>56035</v>
      </c>
      <c r="B454" s="24">
        <f>'[1]CFC Cash Flow - Totals'!AW459</f>
        <v>0</v>
      </c>
      <c r="C454" s="24">
        <f>'[1]CFC Cash Flow - Totals'!AL459</f>
        <v>0</v>
      </c>
      <c r="D454" s="24">
        <f>'[1]CFC Cash Flow - Totals'!AM459</f>
        <v>0</v>
      </c>
      <c r="E454" s="24">
        <f>'[1]CFC Cash Flow - Totals'!AQ459</f>
        <v>0</v>
      </c>
      <c r="F454" s="24">
        <f>SUM(B454:E454)</f>
        <v>0</v>
      </c>
      <c r="H454" s="25"/>
      <c r="I454" s="24">
        <f t="shared" si="3"/>
        <v>0</v>
      </c>
      <c r="J454" s="24">
        <f>SUM($B454:$D454)+E454</f>
        <v>0</v>
      </c>
      <c r="K454" s="24"/>
    </row>
    <row r="455" spans="1:11" ht="12.75">
      <c r="A455" s="23">
        <f>'[1]CFC Cash Flow - Totals'!AJ460</f>
        <v>56065</v>
      </c>
      <c r="B455" s="24">
        <f>'[1]CFC Cash Flow - Totals'!AW460</f>
        <v>0</v>
      </c>
      <c r="C455" s="24">
        <f>'[1]CFC Cash Flow - Totals'!AL460</f>
        <v>0</v>
      </c>
      <c r="D455" s="24">
        <f>'[1]CFC Cash Flow - Totals'!AM460</f>
        <v>0</v>
      </c>
      <c r="E455" s="24">
        <f>'[1]CFC Cash Flow - Totals'!AQ460</f>
        <v>0</v>
      </c>
      <c r="F455" s="24">
        <f>SUM(B455:E455)</f>
        <v>0</v>
      </c>
      <c r="H455" s="25"/>
      <c r="I455" s="24">
        <f t="shared" si="3"/>
        <v>0</v>
      </c>
      <c r="J455" s="24">
        <f>SUM($B455:$D455)+E455</f>
        <v>0</v>
      </c>
      <c r="K455" s="24"/>
    </row>
    <row r="456" spans="1:11" ht="12.75">
      <c r="A456" s="23">
        <f>'[1]CFC Cash Flow - Totals'!AJ461</f>
        <v>56096</v>
      </c>
      <c r="B456" s="24">
        <f>'[1]CFC Cash Flow - Totals'!AW461</f>
        <v>0</v>
      </c>
      <c r="C456" s="24">
        <f>'[1]CFC Cash Flow - Totals'!AL461</f>
        <v>0</v>
      </c>
      <c r="D456" s="24">
        <f>'[1]CFC Cash Flow - Totals'!AM461</f>
        <v>0</v>
      </c>
      <c r="E456" s="24">
        <f>'[1]CFC Cash Flow - Totals'!AQ461</f>
        <v>0</v>
      </c>
      <c r="F456" s="24">
        <f>SUM(B456:E456)</f>
        <v>0</v>
      </c>
      <c r="H456" s="25"/>
      <c r="I456" s="24">
        <f t="shared" si="3"/>
        <v>0</v>
      </c>
      <c r="J456" s="24">
        <f>SUM($B456:$D456)+E456</f>
        <v>0</v>
      </c>
      <c r="K456" s="24"/>
    </row>
    <row r="457" spans="1:11" ht="12.75">
      <c r="A457" s="23">
        <f>'[1]CFC Cash Flow - Totals'!AJ462</f>
        <v>56127</v>
      </c>
      <c r="B457" s="24">
        <f>'[1]CFC Cash Flow - Totals'!AW462</f>
        <v>0</v>
      </c>
      <c r="C457" s="24">
        <f>'[1]CFC Cash Flow - Totals'!AL462</f>
        <v>0</v>
      </c>
      <c r="D457" s="24">
        <f>'[1]CFC Cash Flow - Totals'!AM462</f>
        <v>0</v>
      </c>
      <c r="E457" s="24">
        <f>'[1]CFC Cash Flow - Totals'!AQ462</f>
        <v>8879.31</v>
      </c>
      <c r="F457" s="24">
        <f>SUM(B457:E457)</f>
        <v>8879.31</v>
      </c>
      <c r="H457" s="25"/>
      <c r="I457" s="24">
        <f t="shared" si="3"/>
        <v>0</v>
      </c>
      <c r="J457" s="24">
        <f>SUM($B457:$D457)+E457</f>
        <v>8879.31</v>
      </c>
      <c r="K457" s="24"/>
    </row>
    <row r="458" spans="1:11" ht="12.75">
      <c r="A458" s="23">
        <f>'[1]CFC Cash Flow - Totals'!AJ463</f>
        <v>56157</v>
      </c>
      <c r="B458" s="24">
        <f>'[1]CFC Cash Flow - Totals'!AW463</f>
        <v>0</v>
      </c>
      <c r="C458" s="24">
        <f>'[1]CFC Cash Flow - Totals'!AL463</f>
        <v>0</v>
      </c>
      <c r="D458" s="24">
        <f>'[1]CFC Cash Flow - Totals'!AM463</f>
        <v>0</v>
      </c>
      <c r="E458" s="24">
        <f>'[1]CFC Cash Flow - Totals'!AQ463</f>
        <v>0</v>
      </c>
      <c r="F458" s="24">
        <f>SUM(B458:E458)</f>
        <v>0</v>
      </c>
      <c r="H458" s="25"/>
      <c r="I458" s="24">
        <f t="shared" si="3"/>
        <v>0</v>
      </c>
      <c r="J458" s="24">
        <f>SUM($B458:$D458)+E458</f>
        <v>0</v>
      </c>
      <c r="K458" s="24"/>
    </row>
    <row r="459" spans="1:11" ht="12.75">
      <c r="A459" s="23">
        <f>'[1]CFC Cash Flow - Totals'!AJ464</f>
        <v>56188</v>
      </c>
      <c r="B459" s="24">
        <f>'[1]CFC Cash Flow - Totals'!AW464</f>
        <v>0</v>
      </c>
      <c r="C459" s="24">
        <f>'[1]CFC Cash Flow - Totals'!AL464</f>
        <v>0</v>
      </c>
      <c r="D459" s="24">
        <f>'[1]CFC Cash Flow - Totals'!AM464</f>
        <v>0</v>
      </c>
      <c r="E459" s="24">
        <f>'[1]CFC Cash Flow - Totals'!AQ464</f>
        <v>0</v>
      </c>
      <c r="F459" s="24">
        <f>SUM(B459:E459)</f>
        <v>0</v>
      </c>
      <c r="H459" s="25"/>
      <c r="I459" s="24">
        <f t="shared" si="3"/>
        <v>0</v>
      </c>
      <c r="J459" s="24">
        <f>SUM($B459:$D459)+E459</f>
        <v>0</v>
      </c>
      <c r="K459" s="24"/>
    </row>
    <row r="460" spans="1:11" ht="12.75">
      <c r="A460" s="23">
        <f>'[1]CFC Cash Flow - Totals'!AJ465</f>
        <v>56218</v>
      </c>
      <c r="B460" s="24">
        <f>'[1]CFC Cash Flow - Totals'!AW465</f>
        <v>0</v>
      </c>
      <c r="C460" s="24">
        <f>'[1]CFC Cash Flow - Totals'!AL465</f>
        <v>0</v>
      </c>
      <c r="D460" s="24">
        <f>'[1]CFC Cash Flow - Totals'!AM465</f>
        <v>0</v>
      </c>
      <c r="E460" s="24">
        <f>'[1]CFC Cash Flow - Totals'!AQ465</f>
        <v>0</v>
      </c>
      <c r="F460" s="24">
        <f>SUM(B460:E460)</f>
        <v>0</v>
      </c>
      <c r="H460" s="25"/>
      <c r="I460" s="24">
        <f aca="true" t="shared" si="4" ref="I460:I523">SUM($B460:$D460)</f>
        <v>0</v>
      </c>
      <c r="J460" s="24">
        <f>SUM($B460:$D460)+E460</f>
        <v>0</v>
      </c>
      <c r="K460" s="24"/>
    </row>
    <row r="461" spans="1:11" ht="12.75">
      <c r="A461" s="23">
        <f>'[1]CFC Cash Flow - Totals'!AJ466</f>
        <v>56249</v>
      </c>
      <c r="B461" s="24">
        <f>'[1]CFC Cash Flow - Totals'!AW466</f>
        <v>0</v>
      </c>
      <c r="C461" s="24">
        <f>'[1]CFC Cash Flow - Totals'!AL466</f>
        <v>0</v>
      </c>
      <c r="D461" s="24">
        <f>'[1]CFC Cash Flow - Totals'!AM466</f>
        <v>0</v>
      </c>
      <c r="E461" s="24">
        <f>'[1]CFC Cash Flow - Totals'!AQ466</f>
        <v>0</v>
      </c>
      <c r="F461" s="24">
        <f>SUM(B461:E461)</f>
        <v>0</v>
      </c>
      <c r="H461" s="25"/>
      <c r="I461" s="24">
        <f t="shared" si="4"/>
        <v>0</v>
      </c>
      <c r="J461" s="24">
        <f>SUM($B461:$D461)+E461</f>
        <v>0</v>
      </c>
      <c r="K461" s="24"/>
    </row>
    <row r="462" spans="1:11" ht="12.75">
      <c r="A462" s="23">
        <f>'[1]CFC Cash Flow - Totals'!AJ467</f>
        <v>56280</v>
      </c>
      <c r="B462" s="24">
        <f>'[1]CFC Cash Flow - Totals'!AW467</f>
        <v>0</v>
      </c>
      <c r="C462" s="24">
        <f>'[1]CFC Cash Flow - Totals'!AL467</f>
        <v>0</v>
      </c>
      <c r="D462" s="24">
        <f>'[1]CFC Cash Flow - Totals'!AM467</f>
        <v>0</v>
      </c>
      <c r="E462" s="24">
        <f>'[1]CFC Cash Flow - Totals'!AQ467</f>
        <v>0</v>
      </c>
      <c r="F462" s="24">
        <f>SUM(B462:E462)</f>
        <v>0</v>
      </c>
      <c r="H462" s="25"/>
      <c r="I462" s="24">
        <f t="shared" si="4"/>
        <v>0</v>
      </c>
      <c r="J462" s="24">
        <f>SUM($B462:$D462)+E462</f>
        <v>0</v>
      </c>
      <c r="K462" s="24"/>
    </row>
    <row r="463" spans="1:11" ht="12.75">
      <c r="A463" s="23">
        <f>'[1]CFC Cash Flow - Totals'!AJ468</f>
        <v>56308</v>
      </c>
      <c r="B463" s="24">
        <f>'[1]CFC Cash Flow - Totals'!AW468</f>
        <v>0</v>
      </c>
      <c r="C463" s="24">
        <f>'[1]CFC Cash Flow - Totals'!AL468</f>
        <v>0</v>
      </c>
      <c r="D463" s="24">
        <f>'[1]CFC Cash Flow - Totals'!AM468</f>
        <v>0</v>
      </c>
      <c r="E463" s="24">
        <f>'[1]CFC Cash Flow - Totals'!AQ468</f>
        <v>0</v>
      </c>
      <c r="F463" s="24">
        <f>SUM(B463:E463)</f>
        <v>0</v>
      </c>
      <c r="H463" s="25"/>
      <c r="I463" s="24">
        <f t="shared" si="4"/>
        <v>0</v>
      </c>
      <c r="J463" s="24">
        <f>SUM($B463:$D463)+E463</f>
        <v>0</v>
      </c>
      <c r="K463" s="24"/>
    </row>
    <row r="464" spans="1:11" ht="12.75">
      <c r="A464" s="23">
        <f>'[1]CFC Cash Flow - Totals'!AJ469</f>
        <v>56339</v>
      </c>
      <c r="B464" s="24">
        <f>'[1]CFC Cash Flow - Totals'!AW469</f>
        <v>0</v>
      </c>
      <c r="C464" s="24">
        <f>'[1]CFC Cash Flow - Totals'!AL469</f>
        <v>0</v>
      </c>
      <c r="D464" s="24">
        <f>'[1]CFC Cash Flow - Totals'!AM469</f>
        <v>0</v>
      </c>
      <c r="E464" s="24">
        <f>'[1]CFC Cash Flow - Totals'!AQ469</f>
        <v>0</v>
      </c>
      <c r="F464" s="24">
        <f>SUM(B464:E464)</f>
        <v>0</v>
      </c>
      <c r="H464" s="25"/>
      <c r="I464" s="24">
        <f t="shared" si="4"/>
        <v>0</v>
      </c>
      <c r="J464" s="24">
        <f>SUM($B464:$D464)+E464</f>
        <v>0</v>
      </c>
      <c r="K464" s="24"/>
    </row>
    <row r="465" spans="1:11" ht="12.75">
      <c r="A465" s="23">
        <f>'[1]CFC Cash Flow - Totals'!AJ470</f>
        <v>56369</v>
      </c>
      <c r="B465" s="24">
        <f>'[1]CFC Cash Flow - Totals'!AW470</f>
        <v>0</v>
      </c>
      <c r="C465" s="24">
        <f>'[1]CFC Cash Flow - Totals'!AL470</f>
        <v>0</v>
      </c>
      <c r="D465" s="24">
        <f>'[1]CFC Cash Flow - Totals'!AM470</f>
        <v>0</v>
      </c>
      <c r="E465" s="24">
        <f>'[1]CFC Cash Flow - Totals'!AQ470</f>
        <v>0</v>
      </c>
      <c r="F465" s="24">
        <f>SUM(B465:E465)</f>
        <v>0</v>
      </c>
      <c r="H465" s="25"/>
      <c r="I465" s="24">
        <f t="shared" si="4"/>
        <v>0</v>
      </c>
      <c r="J465" s="24">
        <f>SUM($B465:$D465)+E465</f>
        <v>0</v>
      </c>
      <c r="K465" s="24"/>
    </row>
    <row r="466" spans="1:11" ht="12.75">
      <c r="A466" s="23">
        <f>'[1]CFC Cash Flow - Totals'!AJ471</f>
        <v>56400</v>
      </c>
      <c r="B466" s="24">
        <f>'[1]CFC Cash Flow - Totals'!AW471</f>
        <v>0</v>
      </c>
      <c r="C466" s="24">
        <f>'[1]CFC Cash Flow - Totals'!AL471</f>
        <v>0</v>
      </c>
      <c r="D466" s="24">
        <f>'[1]CFC Cash Flow - Totals'!AM471</f>
        <v>0</v>
      </c>
      <c r="E466" s="24">
        <f>'[1]CFC Cash Flow - Totals'!AQ471</f>
        <v>0</v>
      </c>
      <c r="F466" s="24">
        <f>SUM(B466:E466)</f>
        <v>0</v>
      </c>
      <c r="H466" s="25"/>
      <c r="I466" s="24">
        <f t="shared" si="4"/>
        <v>0</v>
      </c>
      <c r="J466" s="24">
        <f>SUM($B466:$D466)+E466</f>
        <v>0</v>
      </c>
      <c r="K466" s="24"/>
    </row>
    <row r="467" spans="1:11" ht="12.75">
      <c r="A467" s="23">
        <f>'[1]CFC Cash Flow - Totals'!AJ472</f>
        <v>56430</v>
      </c>
      <c r="B467" s="24">
        <f>'[1]CFC Cash Flow - Totals'!AW472</f>
        <v>0</v>
      </c>
      <c r="C467" s="24">
        <f>'[1]CFC Cash Flow - Totals'!AL472</f>
        <v>0</v>
      </c>
      <c r="D467" s="24">
        <f>'[1]CFC Cash Flow - Totals'!AM472</f>
        <v>0</v>
      </c>
      <c r="E467" s="24">
        <f>'[1]CFC Cash Flow - Totals'!AQ472</f>
        <v>0</v>
      </c>
      <c r="F467" s="24">
        <f>SUM(B467:E467)</f>
        <v>0</v>
      </c>
      <c r="H467" s="25"/>
      <c r="I467" s="24">
        <f t="shared" si="4"/>
        <v>0</v>
      </c>
      <c r="J467" s="24">
        <f>SUM($B467:$D467)+E467</f>
        <v>0</v>
      </c>
      <c r="K467" s="24"/>
    </row>
    <row r="468" spans="1:11" ht="12.75">
      <c r="A468" s="23">
        <f>'[1]CFC Cash Flow - Totals'!AJ473</f>
        <v>56461</v>
      </c>
      <c r="B468" s="24">
        <f>'[1]CFC Cash Flow - Totals'!AW473</f>
        <v>0</v>
      </c>
      <c r="C468" s="24">
        <f>'[1]CFC Cash Flow - Totals'!AL473</f>
        <v>0</v>
      </c>
      <c r="D468" s="24">
        <f>'[1]CFC Cash Flow - Totals'!AM473</f>
        <v>0</v>
      </c>
      <c r="E468" s="24">
        <f>'[1]CFC Cash Flow - Totals'!AQ473</f>
        <v>0</v>
      </c>
      <c r="F468" s="24">
        <f>SUM(B468:E468)</f>
        <v>0</v>
      </c>
      <c r="H468" s="25"/>
      <c r="I468" s="24">
        <f t="shared" si="4"/>
        <v>0</v>
      </c>
      <c r="J468" s="24">
        <f>SUM($B468:$D468)+E468</f>
        <v>0</v>
      </c>
      <c r="K468" s="24"/>
    </row>
    <row r="469" spans="1:11" ht="12.75">
      <c r="A469" s="23">
        <f>'[1]CFC Cash Flow - Totals'!AJ474</f>
        <v>56492</v>
      </c>
      <c r="B469" s="24">
        <f>'[1]CFC Cash Flow - Totals'!AW474</f>
        <v>0</v>
      </c>
      <c r="C469" s="24">
        <f>'[1]CFC Cash Flow - Totals'!AL474</f>
        <v>0</v>
      </c>
      <c r="D469" s="24">
        <f>'[1]CFC Cash Flow - Totals'!AM474</f>
        <v>0</v>
      </c>
      <c r="E469" s="24">
        <f>'[1]CFC Cash Flow - Totals'!AQ474</f>
        <v>8108.66</v>
      </c>
      <c r="F469" s="24">
        <f>SUM(B469:E469)</f>
        <v>8108.66</v>
      </c>
      <c r="H469" s="25"/>
      <c r="I469" s="24">
        <f t="shared" si="4"/>
        <v>0</v>
      </c>
      <c r="J469" s="24">
        <f>SUM($B469:$D469)+E469</f>
        <v>8108.66</v>
      </c>
      <c r="K469" s="24"/>
    </row>
    <row r="470" spans="1:11" ht="12.75">
      <c r="A470" s="23">
        <f>'[1]CFC Cash Flow - Totals'!AJ475</f>
        <v>56522</v>
      </c>
      <c r="B470" s="24">
        <f>'[1]CFC Cash Flow - Totals'!AW475</f>
        <v>0</v>
      </c>
      <c r="C470" s="24">
        <f>'[1]CFC Cash Flow - Totals'!AL475</f>
        <v>0</v>
      </c>
      <c r="D470" s="24">
        <f>'[1]CFC Cash Flow - Totals'!AM475</f>
        <v>0</v>
      </c>
      <c r="E470" s="24">
        <f>'[1]CFC Cash Flow - Totals'!AQ475</f>
        <v>0</v>
      </c>
      <c r="F470" s="24">
        <f>SUM(B470:E470)</f>
        <v>0</v>
      </c>
      <c r="H470" s="25"/>
      <c r="I470" s="24">
        <f t="shared" si="4"/>
        <v>0</v>
      </c>
      <c r="J470" s="24">
        <f>SUM($B470:$D470)+E470</f>
        <v>0</v>
      </c>
      <c r="K470" s="24"/>
    </row>
    <row r="471" spans="1:11" ht="12.75">
      <c r="A471" s="23">
        <f>'[1]CFC Cash Flow - Totals'!AJ476</f>
        <v>56553</v>
      </c>
      <c r="B471" s="24">
        <f>'[1]CFC Cash Flow - Totals'!AW476</f>
        <v>0</v>
      </c>
      <c r="C471" s="24">
        <f>'[1]CFC Cash Flow - Totals'!AL476</f>
        <v>0</v>
      </c>
      <c r="D471" s="24">
        <f>'[1]CFC Cash Flow - Totals'!AM476</f>
        <v>0</v>
      </c>
      <c r="E471" s="24">
        <f>'[1]CFC Cash Flow - Totals'!AQ476</f>
        <v>0</v>
      </c>
      <c r="F471" s="24">
        <f>SUM(B471:E471)</f>
        <v>0</v>
      </c>
      <c r="H471" s="25"/>
      <c r="I471" s="24">
        <f t="shared" si="4"/>
        <v>0</v>
      </c>
      <c r="J471" s="24">
        <f>SUM($B471:$D471)+E471</f>
        <v>0</v>
      </c>
      <c r="K471" s="24"/>
    </row>
    <row r="472" spans="1:11" ht="12.75">
      <c r="A472" s="23">
        <f>'[1]CFC Cash Flow - Totals'!AJ477</f>
        <v>56583</v>
      </c>
      <c r="B472" s="24">
        <f>'[1]CFC Cash Flow - Totals'!AW477</f>
        <v>0</v>
      </c>
      <c r="C472" s="24">
        <f>'[1]CFC Cash Flow - Totals'!AL477</f>
        <v>0</v>
      </c>
      <c r="D472" s="24">
        <f>'[1]CFC Cash Flow - Totals'!AM477</f>
        <v>0</v>
      </c>
      <c r="E472" s="24">
        <f>'[1]CFC Cash Flow - Totals'!AQ477</f>
        <v>0</v>
      </c>
      <c r="F472" s="24">
        <f>SUM(B472:E472)</f>
        <v>0</v>
      </c>
      <c r="H472" s="25"/>
      <c r="I472" s="24">
        <f t="shared" si="4"/>
        <v>0</v>
      </c>
      <c r="J472" s="24">
        <f>SUM($B472:$D472)+E472</f>
        <v>0</v>
      </c>
      <c r="K472" s="24"/>
    </row>
    <row r="473" spans="1:11" ht="12.75">
      <c r="A473" s="23">
        <f>'[1]CFC Cash Flow - Totals'!AJ478</f>
        <v>56614</v>
      </c>
      <c r="B473" s="24">
        <f>'[1]CFC Cash Flow - Totals'!AW478</f>
        <v>0</v>
      </c>
      <c r="C473" s="24">
        <f>'[1]CFC Cash Flow - Totals'!AL478</f>
        <v>0</v>
      </c>
      <c r="D473" s="24">
        <f>'[1]CFC Cash Flow - Totals'!AM478</f>
        <v>0</v>
      </c>
      <c r="E473" s="24">
        <f>'[1]CFC Cash Flow - Totals'!AQ478</f>
        <v>0</v>
      </c>
      <c r="F473" s="24">
        <f>SUM(B473:E473)</f>
        <v>0</v>
      </c>
      <c r="H473" s="25"/>
      <c r="I473" s="24">
        <f t="shared" si="4"/>
        <v>0</v>
      </c>
      <c r="J473" s="24">
        <f>SUM($B473:$D473)+E473</f>
        <v>0</v>
      </c>
      <c r="K473" s="24"/>
    </row>
    <row r="474" spans="1:11" ht="12.75">
      <c r="A474" s="23">
        <f>'[1]CFC Cash Flow - Totals'!AJ479</f>
        <v>56645</v>
      </c>
      <c r="B474" s="24">
        <f>'[1]CFC Cash Flow - Totals'!AW479</f>
        <v>0</v>
      </c>
      <c r="C474" s="24">
        <f>'[1]CFC Cash Flow - Totals'!AL479</f>
        <v>0</v>
      </c>
      <c r="D474" s="24">
        <f>'[1]CFC Cash Flow - Totals'!AM479</f>
        <v>0</v>
      </c>
      <c r="E474" s="24">
        <f>'[1]CFC Cash Flow - Totals'!AQ479</f>
        <v>0</v>
      </c>
      <c r="F474" s="24">
        <f>SUM(B474:E474)</f>
        <v>0</v>
      </c>
      <c r="H474" s="25"/>
      <c r="I474" s="24">
        <f t="shared" si="4"/>
        <v>0</v>
      </c>
      <c r="J474" s="24">
        <f>SUM($B474:$D474)+E474</f>
        <v>0</v>
      </c>
      <c r="K474" s="24"/>
    </row>
    <row r="475" spans="1:11" ht="12.75">
      <c r="A475" s="23">
        <f>'[1]CFC Cash Flow - Totals'!AJ480</f>
        <v>56673</v>
      </c>
      <c r="B475" s="24">
        <f>'[1]CFC Cash Flow - Totals'!AW480</f>
        <v>0</v>
      </c>
      <c r="C475" s="24">
        <f>'[1]CFC Cash Flow - Totals'!AL480</f>
        <v>0</v>
      </c>
      <c r="D475" s="24">
        <f>'[1]CFC Cash Flow - Totals'!AM480</f>
        <v>0</v>
      </c>
      <c r="E475" s="24">
        <f>'[1]CFC Cash Flow - Totals'!AQ480</f>
        <v>0</v>
      </c>
      <c r="F475" s="24">
        <f>SUM(B475:E475)</f>
        <v>0</v>
      </c>
      <c r="H475" s="25"/>
      <c r="I475" s="24">
        <f t="shared" si="4"/>
        <v>0</v>
      </c>
      <c r="J475" s="24">
        <f>SUM($B475:$D475)+E475</f>
        <v>0</v>
      </c>
      <c r="K475" s="24"/>
    </row>
    <row r="476" spans="1:11" ht="12.75">
      <c r="A476" s="23">
        <f>'[1]CFC Cash Flow - Totals'!AJ481</f>
        <v>56704</v>
      </c>
      <c r="B476" s="24">
        <f>'[1]CFC Cash Flow - Totals'!AW481</f>
        <v>0</v>
      </c>
      <c r="C476" s="24">
        <f>'[1]CFC Cash Flow - Totals'!AL481</f>
        <v>0</v>
      </c>
      <c r="D476" s="24">
        <f>'[1]CFC Cash Flow - Totals'!AM481</f>
        <v>0</v>
      </c>
      <c r="E476" s="24">
        <f>'[1]CFC Cash Flow - Totals'!AQ481</f>
        <v>0</v>
      </c>
      <c r="F476" s="24">
        <f>SUM(B476:E476)</f>
        <v>0</v>
      </c>
      <c r="H476" s="25"/>
      <c r="I476" s="24">
        <f t="shared" si="4"/>
        <v>0</v>
      </c>
      <c r="J476" s="24">
        <f>SUM($B476:$D476)+E476</f>
        <v>0</v>
      </c>
      <c r="K476" s="24"/>
    </row>
    <row r="477" spans="1:11" ht="12.75">
      <c r="A477" s="23">
        <f>'[1]CFC Cash Flow - Totals'!AJ482</f>
        <v>56734</v>
      </c>
      <c r="B477" s="24">
        <f>'[1]CFC Cash Flow - Totals'!AW482</f>
        <v>0</v>
      </c>
      <c r="C477" s="24">
        <f>'[1]CFC Cash Flow - Totals'!AL482</f>
        <v>0</v>
      </c>
      <c r="D477" s="24">
        <f>'[1]CFC Cash Flow - Totals'!AM482</f>
        <v>0</v>
      </c>
      <c r="E477" s="24">
        <f>'[1]CFC Cash Flow - Totals'!AQ482</f>
        <v>0</v>
      </c>
      <c r="F477" s="24">
        <f>SUM(B477:E477)</f>
        <v>0</v>
      </c>
      <c r="H477" s="25"/>
      <c r="I477" s="24">
        <f t="shared" si="4"/>
        <v>0</v>
      </c>
      <c r="J477" s="24">
        <f>SUM($B477:$D477)+E477</f>
        <v>0</v>
      </c>
      <c r="K477" s="24"/>
    </row>
    <row r="478" spans="1:11" ht="12.75">
      <c r="A478" s="23">
        <f>'[1]CFC Cash Flow - Totals'!AJ483</f>
        <v>56765</v>
      </c>
      <c r="B478" s="24">
        <f>'[1]CFC Cash Flow - Totals'!AW483</f>
        <v>0</v>
      </c>
      <c r="C478" s="24">
        <f>'[1]CFC Cash Flow - Totals'!AL483</f>
        <v>0</v>
      </c>
      <c r="D478" s="24">
        <f>'[1]CFC Cash Flow - Totals'!AM483</f>
        <v>0</v>
      </c>
      <c r="E478" s="24">
        <f>'[1]CFC Cash Flow - Totals'!AQ483</f>
        <v>0</v>
      </c>
      <c r="F478" s="24">
        <f>SUM(B478:E478)</f>
        <v>0</v>
      </c>
      <c r="H478" s="25"/>
      <c r="I478" s="24">
        <f t="shared" si="4"/>
        <v>0</v>
      </c>
      <c r="J478" s="24">
        <f>SUM($B478:$D478)+E478</f>
        <v>0</v>
      </c>
      <c r="K478" s="24"/>
    </row>
    <row r="479" spans="1:11" ht="12.75">
      <c r="A479" s="23">
        <f>'[1]CFC Cash Flow - Totals'!AJ484</f>
        <v>56795</v>
      </c>
      <c r="B479" s="24">
        <f>'[1]CFC Cash Flow - Totals'!AW484</f>
        <v>0</v>
      </c>
      <c r="C479" s="24">
        <f>'[1]CFC Cash Flow - Totals'!AL484</f>
        <v>0</v>
      </c>
      <c r="D479" s="24">
        <f>'[1]CFC Cash Flow - Totals'!AM484</f>
        <v>0</v>
      </c>
      <c r="E479" s="24">
        <f>'[1]CFC Cash Flow - Totals'!AQ484</f>
        <v>0</v>
      </c>
      <c r="F479" s="24">
        <f>SUM(B479:E479)</f>
        <v>0</v>
      </c>
      <c r="H479" s="25"/>
      <c r="I479" s="24">
        <f t="shared" si="4"/>
        <v>0</v>
      </c>
      <c r="J479" s="24">
        <f>SUM($B479:$D479)+E479</f>
        <v>0</v>
      </c>
      <c r="K479" s="24"/>
    </row>
    <row r="480" spans="1:11" ht="12.75">
      <c r="A480" s="23">
        <f>'[1]CFC Cash Flow - Totals'!AJ485</f>
        <v>56826</v>
      </c>
      <c r="B480" s="24">
        <f>'[1]CFC Cash Flow - Totals'!AW485</f>
        <v>0</v>
      </c>
      <c r="C480" s="24">
        <f>'[1]CFC Cash Flow - Totals'!AL485</f>
        <v>0</v>
      </c>
      <c r="D480" s="24">
        <f>'[1]CFC Cash Flow - Totals'!AM485</f>
        <v>0</v>
      </c>
      <c r="E480" s="24">
        <f>'[1]CFC Cash Flow - Totals'!AQ485</f>
        <v>0</v>
      </c>
      <c r="F480" s="24">
        <f>SUM(B480:E480)</f>
        <v>0</v>
      </c>
      <c r="H480" s="25"/>
      <c r="I480" s="24">
        <f t="shared" si="4"/>
        <v>0</v>
      </c>
      <c r="J480" s="24">
        <f>SUM($B480:$D480)+E480</f>
        <v>0</v>
      </c>
      <c r="K480" s="24"/>
    </row>
    <row r="481" spans="1:11" ht="12.75">
      <c r="A481" s="23">
        <f>'[1]CFC Cash Flow - Totals'!AJ486</f>
        <v>56857</v>
      </c>
      <c r="B481" s="24">
        <f>'[1]CFC Cash Flow - Totals'!AW486</f>
        <v>0</v>
      </c>
      <c r="C481" s="24">
        <f>'[1]CFC Cash Flow - Totals'!AL486</f>
        <v>0</v>
      </c>
      <c r="D481" s="24">
        <f>'[1]CFC Cash Flow - Totals'!AM486</f>
        <v>0</v>
      </c>
      <c r="E481" s="24">
        <f>'[1]CFC Cash Flow - Totals'!AQ486</f>
        <v>7305.15</v>
      </c>
      <c r="F481" s="24">
        <f>SUM(B481:E481)</f>
        <v>7305.15</v>
      </c>
      <c r="H481" s="25"/>
      <c r="I481" s="24">
        <f t="shared" si="4"/>
        <v>0</v>
      </c>
      <c r="J481" s="24">
        <f>SUM($B481:$D481)+E481</f>
        <v>7305.15</v>
      </c>
      <c r="K481" s="24"/>
    </row>
    <row r="482" spans="1:11" ht="12.75">
      <c r="A482" s="23">
        <f>'[1]CFC Cash Flow - Totals'!AJ487</f>
        <v>56887</v>
      </c>
      <c r="B482" s="24">
        <f>'[1]CFC Cash Flow - Totals'!AW487</f>
        <v>0</v>
      </c>
      <c r="C482" s="24">
        <f>'[1]CFC Cash Flow - Totals'!AL487</f>
        <v>0</v>
      </c>
      <c r="D482" s="24">
        <f>'[1]CFC Cash Flow - Totals'!AM487</f>
        <v>0</v>
      </c>
      <c r="E482" s="24">
        <f>'[1]CFC Cash Flow - Totals'!AQ487</f>
        <v>0</v>
      </c>
      <c r="F482" s="24">
        <f>SUM(B482:E482)</f>
        <v>0</v>
      </c>
      <c r="H482" s="25"/>
      <c r="I482" s="24">
        <f t="shared" si="4"/>
        <v>0</v>
      </c>
      <c r="J482" s="24">
        <f>SUM($B482:$D482)+E482</f>
        <v>0</v>
      </c>
      <c r="K482" s="24"/>
    </row>
    <row r="483" spans="1:11" ht="12.75">
      <c r="A483" s="23">
        <f>'[1]CFC Cash Flow - Totals'!AJ488</f>
        <v>56918</v>
      </c>
      <c r="B483" s="24">
        <f>'[1]CFC Cash Flow - Totals'!AW488</f>
        <v>0</v>
      </c>
      <c r="C483" s="24">
        <f>'[1]CFC Cash Flow - Totals'!AL488</f>
        <v>0</v>
      </c>
      <c r="D483" s="24">
        <f>'[1]CFC Cash Flow - Totals'!AM488</f>
        <v>0</v>
      </c>
      <c r="E483" s="24">
        <f>'[1]CFC Cash Flow - Totals'!AQ488</f>
        <v>0</v>
      </c>
      <c r="F483" s="24">
        <f>SUM(B483:E483)</f>
        <v>0</v>
      </c>
      <c r="H483" s="25"/>
      <c r="I483" s="24">
        <f t="shared" si="4"/>
        <v>0</v>
      </c>
      <c r="J483" s="24">
        <f>SUM($B483:$D483)+E483</f>
        <v>0</v>
      </c>
      <c r="K483" s="24"/>
    </row>
    <row r="484" spans="1:11" ht="12.75">
      <c r="A484" s="23">
        <f>'[1]CFC Cash Flow - Totals'!AJ489</f>
        <v>56948</v>
      </c>
      <c r="B484" s="24">
        <f>'[1]CFC Cash Flow - Totals'!AW489</f>
        <v>0</v>
      </c>
      <c r="C484" s="24">
        <f>'[1]CFC Cash Flow - Totals'!AL489</f>
        <v>0</v>
      </c>
      <c r="D484" s="24">
        <f>'[1]CFC Cash Flow - Totals'!AM489</f>
        <v>0</v>
      </c>
      <c r="E484" s="24">
        <f>'[1]CFC Cash Flow - Totals'!AQ489</f>
        <v>0</v>
      </c>
      <c r="F484" s="24">
        <f>SUM(B484:E484)</f>
        <v>0</v>
      </c>
      <c r="H484" s="25"/>
      <c r="I484" s="24">
        <f t="shared" si="4"/>
        <v>0</v>
      </c>
      <c r="J484" s="24">
        <f>SUM($B484:$D484)+E484</f>
        <v>0</v>
      </c>
      <c r="K484" s="24"/>
    </row>
    <row r="485" spans="1:11" ht="12.75">
      <c r="A485" s="23">
        <f>'[1]CFC Cash Flow - Totals'!AJ490</f>
        <v>56979</v>
      </c>
      <c r="B485" s="24">
        <f>'[1]CFC Cash Flow - Totals'!AW490</f>
        <v>0</v>
      </c>
      <c r="C485" s="24">
        <f>'[1]CFC Cash Flow - Totals'!AL490</f>
        <v>0</v>
      </c>
      <c r="D485" s="24">
        <f>'[1]CFC Cash Flow - Totals'!AM490</f>
        <v>0</v>
      </c>
      <c r="E485" s="24">
        <f>'[1]CFC Cash Flow - Totals'!AQ490</f>
        <v>0</v>
      </c>
      <c r="F485" s="24">
        <f>SUM(B485:E485)</f>
        <v>0</v>
      </c>
      <c r="H485" s="25"/>
      <c r="I485" s="24">
        <f t="shared" si="4"/>
        <v>0</v>
      </c>
      <c r="J485" s="24">
        <f>SUM($B485:$D485)+E485</f>
        <v>0</v>
      </c>
      <c r="K485" s="24"/>
    </row>
    <row r="486" spans="1:11" ht="12.75">
      <c r="A486" s="23">
        <f>'[1]CFC Cash Flow - Totals'!AJ491</f>
        <v>57010</v>
      </c>
      <c r="B486" s="24">
        <f>'[1]CFC Cash Flow - Totals'!AW491</f>
        <v>0</v>
      </c>
      <c r="C486" s="24">
        <f>'[1]CFC Cash Flow - Totals'!AL491</f>
        <v>0</v>
      </c>
      <c r="D486" s="24">
        <f>'[1]CFC Cash Flow - Totals'!AM491</f>
        <v>0</v>
      </c>
      <c r="E486" s="24">
        <f>'[1]CFC Cash Flow - Totals'!AQ491</f>
        <v>0</v>
      </c>
      <c r="F486" s="24">
        <f>SUM(B486:E486)</f>
        <v>0</v>
      </c>
      <c r="H486" s="25"/>
      <c r="I486" s="24">
        <f t="shared" si="4"/>
        <v>0</v>
      </c>
      <c r="J486" s="24">
        <f>SUM($B486:$D486)+E486</f>
        <v>0</v>
      </c>
      <c r="K486" s="24"/>
    </row>
    <row r="487" spans="1:11" ht="12.75">
      <c r="A487" s="23">
        <f>'[1]CFC Cash Flow - Totals'!AJ492</f>
        <v>57039</v>
      </c>
      <c r="B487" s="24">
        <f>'[1]CFC Cash Flow - Totals'!AW492</f>
        <v>0</v>
      </c>
      <c r="C487" s="24">
        <f>'[1]CFC Cash Flow - Totals'!AL492</f>
        <v>0</v>
      </c>
      <c r="D487" s="24">
        <f>'[1]CFC Cash Flow - Totals'!AM492</f>
        <v>0</v>
      </c>
      <c r="E487" s="24">
        <f>'[1]CFC Cash Flow - Totals'!AQ492</f>
        <v>0</v>
      </c>
      <c r="F487" s="24">
        <f>SUM(B487:E487)</f>
        <v>0</v>
      </c>
      <c r="H487" s="25"/>
      <c r="I487" s="24">
        <f t="shared" si="4"/>
        <v>0</v>
      </c>
      <c r="J487" s="24">
        <f>SUM($B487:$D487)+E487</f>
        <v>0</v>
      </c>
      <c r="K487" s="24"/>
    </row>
    <row r="488" spans="1:11" ht="12.75">
      <c r="A488" s="23">
        <f>'[1]CFC Cash Flow - Totals'!AJ493</f>
        <v>57070</v>
      </c>
      <c r="B488" s="24">
        <f>'[1]CFC Cash Flow - Totals'!AW493</f>
        <v>0</v>
      </c>
      <c r="C488" s="24">
        <f>'[1]CFC Cash Flow - Totals'!AL493</f>
        <v>0</v>
      </c>
      <c r="D488" s="24">
        <f>'[1]CFC Cash Flow - Totals'!AM493</f>
        <v>0</v>
      </c>
      <c r="E488" s="24">
        <f>'[1]CFC Cash Flow - Totals'!AQ493</f>
        <v>0</v>
      </c>
      <c r="F488" s="24">
        <f>SUM(B488:E488)</f>
        <v>0</v>
      </c>
      <c r="H488" s="25"/>
      <c r="I488" s="24">
        <f t="shared" si="4"/>
        <v>0</v>
      </c>
      <c r="J488" s="24">
        <f>SUM($B488:$D488)+E488</f>
        <v>0</v>
      </c>
      <c r="K488" s="24"/>
    </row>
    <row r="489" spans="1:11" ht="12.75">
      <c r="A489" s="23">
        <f>'[1]CFC Cash Flow - Totals'!AJ494</f>
        <v>57100</v>
      </c>
      <c r="B489" s="24">
        <f>'[1]CFC Cash Flow - Totals'!AW494</f>
        <v>0</v>
      </c>
      <c r="C489" s="24">
        <f>'[1]CFC Cash Flow - Totals'!AL494</f>
        <v>0</v>
      </c>
      <c r="D489" s="24">
        <f>'[1]CFC Cash Flow - Totals'!AM494</f>
        <v>0</v>
      </c>
      <c r="E489" s="24">
        <f>'[1]CFC Cash Flow - Totals'!AQ494</f>
        <v>0</v>
      </c>
      <c r="F489" s="24">
        <f>SUM(B489:E489)</f>
        <v>0</v>
      </c>
      <c r="H489" s="25"/>
      <c r="I489" s="24">
        <f t="shared" si="4"/>
        <v>0</v>
      </c>
      <c r="J489" s="24">
        <f>SUM($B489:$D489)+E489</f>
        <v>0</v>
      </c>
      <c r="K489" s="24"/>
    </row>
    <row r="490" spans="1:11" ht="12.75">
      <c r="A490" s="23">
        <f>'[1]CFC Cash Flow - Totals'!AJ495</f>
        <v>57131</v>
      </c>
      <c r="B490" s="24">
        <f>'[1]CFC Cash Flow - Totals'!AW495</f>
        <v>0</v>
      </c>
      <c r="C490" s="24">
        <f>'[1]CFC Cash Flow - Totals'!AL495</f>
        <v>0</v>
      </c>
      <c r="D490" s="24">
        <f>'[1]CFC Cash Flow - Totals'!AM495</f>
        <v>0</v>
      </c>
      <c r="E490" s="24">
        <f>'[1]CFC Cash Flow - Totals'!AQ495</f>
        <v>0</v>
      </c>
      <c r="F490" s="24">
        <f>SUM(B490:E490)</f>
        <v>0</v>
      </c>
      <c r="H490" s="25"/>
      <c r="I490" s="24">
        <f t="shared" si="4"/>
        <v>0</v>
      </c>
      <c r="J490" s="24">
        <f>SUM($B490:$D490)+E490</f>
        <v>0</v>
      </c>
      <c r="K490" s="24"/>
    </row>
    <row r="491" spans="1:11" ht="12.75">
      <c r="A491" s="23">
        <f>'[1]CFC Cash Flow - Totals'!AJ496</f>
        <v>57161</v>
      </c>
      <c r="B491" s="24">
        <f>'[1]CFC Cash Flow - Totals'!AW496</f>
        <v>0</v>
      </c>
      <c r="C491" s="24">
        <f>'[1]CFC Cash Flow - Totals'!AL496</f>
        <v>0</v>
      </c>
      <c r="D491" s="24">
        <f>'[1]CFC Cash Flow - Totals'!AM496</f>
        <v>0</v>
      </c>
      <c r="E491" s="24">
        <f>'[1]CFC Cash Flow - Totals'!AQ496</f>
        <v>0</v>
      </c>
      <c r="F491" s="24">
        <f>SUM(B491:E491)</f>
        <v>0</v>
      </c>
      <c r="H491" s="25"/>
      <c r="I491" s="24">
        <f t="shared" si="4"/>
        <v>0</v>
      </c>
      <c r="J491" s="24">
        <f>SUM($B491:$D491)+E491</f>
        <v>0</v>
      </c>
      <c r="K491" s="24"/>
    </row>
    <row r="492" spans="1:11" ht="12.75">
      <c r="A492" s="23">
        <f>'[1]CFC Cash Flow - Totals'!AJ497</f>
        <v>57192</v>
      </c>
      <c r="B492" s="24">
        <f>'[1]CFC Cash Flow - Totals'!AW497</f>
        <v>0</v>
      </c>
      <c r="C492" s="24">
        <f>'[1]CFC Cash Flow - Totals'!AL497</f>
        <v>0</v>
      </c>
      <c r="D492" s="24">
        <f>'[1]CFC Cash Flow - Totals'!AM497</f>
        <v>0</v>
      </c>
      <c r="E492" s="24">
        <f>'[1]CFC Cash Flow - Totals'!AQ497</f>
        <v>0</v>
      </c>
      <c r="F492" s="24">
        <f>SUM(B492:E492)</f>
        <v>0</v>
      </c>
      <c r="H492" s="25"/>
      <c r="I492" s="24">
        <f t="shared" si="4"/>
        <v>0</v>
      </c>
      <c r="J492" s="24">
        <f>SUM($B492:$D492)+E492</f>
        <v>0</v>
      </c>
      <c r="K492" s="24"/>
    </row>
    <row r="493" spans="1:11" ht="12.75">
      <c r="A493" s="23">
        <f>'[1]CFC Cash Flow - Totals'!AJ498</f>
        <v>57223</v>
      </c>
      <c r="B493" s="24">
        <f>'[1]CFC Cash Flow - Totals'!AW498</f>
        <v>0</v>
      </c>
      <c r="C493" s="24">
        <f>'[1]CFC Cash Flow - Totals'!AL498</f>
        <v>0</v>
      </c>
      <c r="D493" s="24">
        <f>'[1]CFC Cash Flow - Totals'!AM498</f>
        <v>0</v>
      </c>
      <c r="E493" s="24">
        <f>'[1]CFC Cash Flow - Totals'!AQ498</f>
        <v>6468.63</v>
      </c>
      <c r="F493" s="24">
        <f>SUM(B493:E493)</f>
        <v>6468.63</v>
      </c>
      <c r="H493" s="25"/>
      <c r="I493" s="24">
        <f t="shared" si="4"/>
        <v>0</v>
      </c>
      <c r="J493" s="24">
        <f>SUM($B493:$D493)+E493</f>
        <v>6468.63</v>
      </c>
      <c r="K493" s="24"/>
    </row>
    <row r="494" spans="1:11" ht="12.75">
      <c r="A494" s="23">
        <f>'[1]CFC Cash Flow - Totals'!AJ499</f>
        <v>57253</v>
      </c>
      <c r="B494" s="24">
        <f>'[1]CFC Cash Flow - Totals'!AW499</f>
        <v>0</v>
      </c>
      <c r="C494" s="24">
        <f>'[1]CFC Cash Flow - Totals'!AL499</f>
        <v>0</v>
      </c>
      <c r="D494" s="24">
        <f>'[1]CFC Cash Flow - Totals'!AM499</f>
        <v>0</v>
      </c>
      <c r="E494" s="24">
        <f>'[1]CFC Cash Flow - Totals'!AQ499</f>
        <v>0</v>
      </c>
      <c r="F494" s="24">
        <f>SUM(B494:E494)</f>
        <v>0</v>
      </c>
      <c r="H494" s="25"/>
      <c r="I494" s="24">
        <f t="shared" si="4"/>
        <v>0</v>
      </c>
      <c r="J494" s="24">
        <f>SUM($B494:$D494)+E494</f>
        <v>0</v>
      </c>
      <c r="K494" s="24"/>
    </row>
    <row r="495" spans="1:11" ht="12.75">
      <c r="A495" s="23">
        <f>'[1]CFC Cash Flow - Totals'!AJ500</f>
        <v>57284</v>
      </c>
      <c r="B495" s="24">
        <f>'[1]CFC Cash Flow - Totals'!AW500</f>
        <v>0</v>
      </c>
      <c r="C495" s="24">
        <f>'[1]CFC Cash Flow - Totals'!AL500</f>
        <v>0</v>
      </c>
      <c r="D495" s="24">
        <f>'[1]CFC Cash Flow - Totals'!AM500</f>
        <v>0</v>
      </c>
      <c r="E495" s="24">
        <f>'[1]CFC Cash Flow - Totals'!AQ500</f>
        <v>0</v>
      </c>
      <c r="F495" s="24">
        <f>SUM(B495:E495)</f>
        <v>0</v>
      </c>
      <c r="H495" s="25"/>
      <c r="I495" s="24">
        <f t="shared" si="4"/>
        <v>0</v>
      </c>
      <c r="J495" s="24">
        <f>SUM($B495:$D495)+E495</f>
        <v>0</v>
      </c>
      <c r="K495" s="24"/>
    </row>
    <row r="496" spans="1:11" ht="12.75">
      <c r="A496" s="23">
        <f>'[1]CFC Cash Flow - Totals'!AJ501</f>
        <v>57314</v>
      </c>
      <c r="B496" s="24">
        <f>'[1]CFC Cash Flow - Totals'!AW501</f>
        <v>0</v>
      </c>
      <c r="C496" s="24">
        <f>'[1]CFC Cash Flow - Totals'!AL501</f>
        <v>0</v>
      </c>
      <c r="D496" s="24">
        <f>'[1]CFC Cash Flow - Totals'!AM501</f>
        <v>0</v>
      </c>
      <c r="E496" s="24">
        <f>'[1]CFC Cash Flow - Totals'!AQ501</f>
        <v>0</v>
      </c>
      <c r="F496" s="24">
        <f>SUM(B496:E496)</f>
        <v>0</v>
      </c>
      <c r="H496" s="25"/>
      <c r="I496" s="24">
        <f t="shared" si="4"/>
        <v>0</v>
      </c>
      <c r="J496" s="24">
        <f>SUM($B496:$D496)+E496</f>
        <v>0</v>
      </c>
      <c r="K496" s="24"/>
    </row>
    <row r="497" spans="1:11" ht="12.75">
      <c r="A497" s="23">
        <f>'[1]CFC Cash Flow - Totals'!AJ502</f>
        <v>57345</v>
      </c>
      <c r="B497" s="24">
        <f>'[1]CFC Cash Flow - Totals'!AW502</f>
        <v>0</v>
      </c>
      <c r="C497" s="24">
        <f>'[1]CFC Cash Flow - Totals'!AL502</f>
        <v>0</v>
      </c>
      <c r="D497" s="24">
        <f>'[1]CFC Cash Flow - Totals'!AM502</f>
        <v>0</v>
      </c>
      <c r="E497" s="24">
        <f>'[1]CFC Cash Flow - Totals'!AQ502</f>
        <v>0</v>
      </c>
      <c r="F497" s="24">
        <f>SUM(B497:E497)</f>
        <v>0</v>
      </c>
      <c r="H497" s="25"/>
      <c r="I497" s="24">
        <f t="shared" si="4"/>
        <v>0</v>
      </c>
      <c r="J497" s="24">
        <f>SUM($B497:$D497)+E497</f>
        <v>0</v>
      </c>
      <c r="K497" s="24"/>
    </row>
    <row r="498" spans="1:11" ht="12.75">
      <c r="A498" s="23">
        <f>'[1]CFC Cash Flow - Totals'!AJ503</f>
        <v>57376</v>
      </c>
      <c r="B498" s="24">
        <f>'[1]CFC Cash Flow - Totals'!AW503</f>
        <v>0</v>
      </c>
      <c r="C498" s="24">
        <f>'[1]CFC Cash Flow - Totals'!AL503</f>
        <v>0</v>
      </c>
      <c r="D498" s="24">
        <f>'[1]CFC Cash Flow - Totals'!AM503</f>
        <v>0</v>
      </c>
      <c r="E498" s="24">
        <f>'[1]CFC Cash Flow - Totals'!AQ503</f>
        <v>0</v>
      </c>
      <c r="F498" s="24">
        <f>SUM(B498:E498)</f>
        <v>0</v>
      </c>
      <c r="H498" s="25"/>
      <c r="I498" s="24">
        <f t="shared" si="4"/>
        <v>0</v>
      </c>
      <c r="J498" s="24">
        <f>SUM($B498:$D498)+E498</f>
        <v>0</v>
      </c>
      <c r="K498" s="24"/>
    </row>
    <row r="499" spans="1:11" ht="12.75">
      <c r="A499" s="23">
        <f>'[1]CFC Cash Flow - Totals'!AJ504</f>
        <v>57404</v>
      </c>
      <c r="B499" s="24">
        <f>'[1]CFC Cash Flow - Totals'!AW504</f>
        <v>0</v>
      </c>
      <c r="C499" s="24">
        <f>'[1]CFC Cash Flow - Totals'!AL504</f>
        <v>0</v>
      </c>
      <c r="D499" s="24">
        <f>'[1]CFC Cash Flow - Totals'!AM504</f>
        <v>0</v>
      </c>
      <c r="E499" s="24">
        <f>'[1]CFC Cash Flow - Totals'!AQ504</f>
        <v>0</v>
      </c>
      <c r="F499" s="24">
        <f>SUM(B499:E499)</f>
        <v>0</v>
      </c>
      <c r="H499" s="25"/>
      <c r="I499" s="24">
        <f t="shared" si="4"/>
        <v>0</v>
      </c>
      <c r="J499" s="24">
        <f>SUM($B499:$D499)+E499</f>
        <v>0</v>
      </c>
      <c r="K499" s="24"/>
    </row>
    <row r="500" spans="1:11" ht="12.75">
      <c r="A500" s="23">
        <f>'[1]CFC Cash Flow - Totals'!AJ505</f>
        <v>57435</v>
      </c>
      <c r="B500" s="24">
        <f>'[1]CFC Cash Flow - Totals'!AW505</f>
        <v>0</v>
      </c>
      <c r="C500" s="24">
        <f>'[1]CFC Cash Flow - Totals'!AL505</f>
        <v>0</v>
      </c>
      <c r="D500" s="24">
        <f>'[1]CFC Cash Flow - Totals'!AM505</f>
        <v>0</v>
      </c>
      <c r="E500" s="24">
        <f>'[1]CFC Cash Flow - Totals'!AQ505</f>
        <v>0</v>
      </c>
      <c r="F500" s="24">
        <f>SUM(B500:E500)</f>
        <v>0</v>
      </c>
      <c r="H500" s="25"/>
      <c r="I500" s="24">
        <f t="shared" si="4"/>
        <v>0</v>
      </c>
      <c r="J500" s="24">
        <f>SUM($B500:$D500)+E500</f>
        <v>0</v>
      </c>
      <c r="K500" s="24"/>
    </row>
    <row r="501" spans="1:11" ht="12.75">
      <c r="A501" s="23">
        <f>'[1]CFC Cash Flow - Totals'!AJ506</f>
        <v>57465</v>
      </c>
      <c r="B501" s="24">
        <f>'[1]CFC Cash Flow - Totals'!AW506</f>
        <v>0</v>
      </c>
      <c r="C501" s="24">
        <f>'[1]CFC Cash Flow - Totals'!AL506</f>
        <v>0</v>
      </c>
      <c r="D501" s="24">
        <f>'[1]CFC Cash Flow - Totals'!AM506</f>
        <v>0</v>
      </c>
      <c r="E501" s="24">
        <f>'[1]CFC Cash Flow - Totals'!AQ506</f>
        <v>0</v>
      </c>
      <c r="F501" s="24">
        <f>SUM(B501:E501)</f>
        <v>0</v>
      </c>
      <c r="H501" s="25"/>
      <c r="I501" s="24">
        <f t="shared" si="4"/>
        <v>0</v>
      </c>
      <c r="J501" s="24">
        <f>SUM($B501:$D501)+E501</f>
        <v>0</v>
      </c>
      <c r="K501" s="24"/>
    </row>
    <row r="502" spans="1:11" ht="12.75">
      <c r="A502" s="23">
        <f>'[1]CFC Cash Flow - Totals'!AJ507</f>
        <v>57496</v>
      </c>
      <c r="B502" s="24">
        <f>'[1]CFC Cash Flow - Totals'!AW507</f>
        <v>0</v>
      </c>
      <c r="C502" s="24">
        <f>'[1]CFC Cash Flow - Totals'!AL507</f>
        <v>0</v>
      </c>
      <c r="D502" s="24">
        <f>'[1]CFC Cash Flow - Totals'!AM507</f>
        <v>0</v>
      </c>
      <c r="E502" s="24">
        <f>'[1]CFC Cash Flow - Totals'!AQ507</f>
        <v>0</v>
      </c>
      <c r="F502" s="24">
        <f>SUM(B502:E502)</f>
        <v>0</v>
      </c>
      <c r="H502" s="25"/>
      <c r="I502" s="24">
        <f t="shared" si="4"/>
        <v>0</v>
      </c>
      <c r="J502" s="24">
        <f>SUM($B502:$D502)+E502</f>
        <v>0</v>
      </c>
      <c r="K502" s="24"/>
    </row>
    <row r="503" spans="1:11" ht="12.75">
      <c r="A503" s="23">
        <f>'[1]CFC Cash Flow - Totals'!AJ508</f>
        <v>57526</v>
      </c>
      <c r="B503" s="24">
        <f>'[1]CFC Cash Flow - Totals'!AW508</f>
        <v>0</v>
      </c>
      <c r="C503" s="24">
        <f>'[1]CFC Cash Flow - Totals'!AL508</f>
        <v>0</v>
      </c>
      <c r="D503" s="24">
        <f>'[1]CFC Cash Flow - Totals'!AM508</f>
        <v>0</v>
      </c>
      <c r="E503" s="24">
        <f>'[1]CFC Cash Flow - Totals'!AQ508</f>
        <v>0</v>
      </c>
      <c r="F503" s="24">
        <f>SUM(B503:E503)</f>
        <v>0</v>
      </c>
      <c r="H503" s="25"/>
      <c r="I503" s="24">
        <f t="shared" si="4"/>
        <v>0</v>
      </c>
      <c r="J503" s="24">
        <f>SUM($B503:$D503)+E503</f>
        <v>0</v>
      </c>
      <c r="K503" s="24"/>
    </row>
    <row r="504" spans="1:11" ht="12.75">
      <c r="A504" s="23">
        <f>'[1]CFC Cash Flow - Totals'!AJ509</f>
        <v>57557</v>
      </c>
      <c r="B504" s="24">
        <f>'[1]CFC Cash Flow - Totals'!AW509</f>
        <v>0</v>
      </c>
      <c r="C504" s="24">
        <f>'[1]CFC Cash Flow - Totals'!AL509</f>
        <v>0</v>
      </c>
      <c r="D504" s="24">
        <f>'[1]CFC Cash Flow - Totals'!AM509</f>
        <v>0</v>
      </c>
      <c r="E504" s="24">
        <f>'[1]CFC Cash Flow - Totals'!AQ509</f>
        <v>0</v>
      </c>
      <c r="F504" s="24">
        <f>SUM(B504:E504)</f>
        <v>0</v>
      </c>
      <c r="H504" s="25"/>
      <c r="I504" s="24">
        <f t="shared" si="4"/>
        <v>0</v>
      </c>
      <c r="J504" s="24">
        <f>SUM($B504:$D504)+E504</f>
        <v>0</v>
      </c>
      <c r="K504" s="24"/>
    </row>
    <row r="505" spans="1:11" ht="12.75">
      <c r="A505" s="23">
        <f>'[1]CFC Cash Flow - Totals'!AJ510</f>
        <v>57588</v>
      </c>
      <c r="B505" s="24">
        <f>'[1]CFC Cash Flow - Totals'!AW510</f>
        <v>0</v>
      </c>
      <c r="C505" s="24">
        <f>'[1]CFC Cash Flow - Totals'!AL510</f>
        <v>0</v>
      </c>
      <c r="D505" s="24">
        <f>'[1]CFC Cash Flow - Totals'!AM510</f>
        <v>0</v>
      </c>
      <c r="E505" s="24">
        <f>'[1]CFC Cash Flow - Totals'!AQ510</f>
        <v>5596.87</v>
      </c>
      <c r="F505" s="24">
        <f>SUM(B505:E505)</f>
        <v>5596.87</v>
      </c>
      <c r="H505" s="25"/>
      <c r="I505" s="24">
        <f t="shared" si="4"/>
        <v>0</v>
      </c>
      <c r="J505" s="24">
        <f>SUM($B505:$D505)+E505</f>
        <v>5596.87</v>
      </c>
      <c r="K505" s="24"/>
    </row>
    <row r="506" spans="1:11" ht="12.75">
      <c r="A506" s="23">
        <f>'[1]CFC Cash Flow - Totals'!AJ511</f>
        <v>57618</v>
      </c>
      <c r="B506" s="24">
        <f>'[1]CFC Cash Flow - Totals'!AW511</f>
        <v>0</v>
      </c>
      <c r="C506" s="24">
        <f>'[1]CFC Cash Flow - Totals'!AL511</f>
        <v>0</v>
      </c>
      <c r="D506" s="24">
        <f>'[1]CFC Cash Flow - Totals'!AM511</f>
        <v>0</v>
      </c>
      <c r="E506" s="24">
        <f>'[1]CFC Cash Flow - Totals'!AQ511</f>
        <v>0</v>
      </c>
      <c r="F506" s="24">
        <f>SUM(B506:E506)</f>
        <v>0</v>
      </c>
      <c r="H506" s="25"/>
      <c r="I506" s="24">
        <f t="shared" si="4"/>
        <v>0</v>
      </c>
      <c r="J506" s="24">
        <f>SUM($B506:$D506)+E506</f>
        <v>0</v>
      </c>
      <c r="K506" s="24"/>
    </row>
    <row r="507" spans="1:11" ht="12.75">
      <c r="A507" s="23">
        <f>'[1]CFC Cash Flow - Totals'!AJ512</f>
        <v>57649</v>
      </c>
      <c r="B507" s="24">
        <f>'[1]CFC Cash Flow - Totals'!AW512</f>
        <v>0</v>
      </c>
      <c r="C507" s="24">
        <f>'[1]CFC Cash Flow - Totals'!AL512</f>
        <v>0</v>
      </c>
      <c r="D507" s="24">
        <f>'[1]CFC Cash Flow - Totals'!AM512</f>
        <v>0</v>
      </c>
      <c r="E507" s="24">
        <f>'[1]CFC Cash Flow - Totals'!AQ512</f>
        <v>0</v>
      </c>
      <c r="F507" s="24">
        <f>SUM(B507:E507)</f>
        <v>0</v>
      </c>
      <c r="H507" s="25"/>
      <c r="I507" s="24">
        <f t="shared" si="4"/>
        <v>0</v>
      </c>
      <c r="J507" s="24">
        <f>SUM($B507:$D507)+E507</f>
        <v>0</v>
      </c>
      <c r="K507" s="24"/>
    </row>
    <row r="508" spans="1:11" ht="12.75">
      <c r="A508" s="23">
        <f>'[1]CFC Cash Flow - Totals'!AJ513</f>
        <v>57679</v>
      </c>
      <c r="B508" s="24">
        <f>'[1]CFC Cash Flow - Totals'!AW513</f>
        <v>0</v>
      </c>
      <c r="C508" s="24">
        <f>'[1]CFC Cash Flow - Totals'!AL513</f>
        <v>0</v>
      </c>
      <c r="D508" s="24">
        <f>'[1]CFC Cash Flow - Totals'!AM513</f>
        <v>0</v>
      </c>
      <c r="E508" s="24">
        <f>'[1]CFC Cash Flow - Totals'!AQ513</f>
        <v>0</v>
      </c>
      <c r="F508" s="24">
        <f>SUM(B508:E508)</f>
        <v>0</v>
      </c>
      <c r="H508" s="25"/>
      <c r="I508" s="24">
        <f t="shared" si="4"/>
        <v>0</v>
      </c>
      <c r="J508" s="24">
        <f>SUM($B508:$D508)+E508</f>
        <v>0</v>
      </c>
      <c r="K508" s="24"/>
    </row>
    <row r="509" spans="1:11" ht="12.75">
      <c r="A509" s="23">
        <f>'[1]CFC Cash Flow - Totals'!AJ514</f>
        <v>57710</v>
      </c>
      <c r="B509" s="24">
        <f>'[1]CFC Cash Flow - Totals'!AW514</f>
        <v>0</v>
      </c>
      <c r="C509" s="24">
        <f>'[1]CFC Cash Flow - Totals'!AL514</f>
        <v>0</v>
      </c>
      <c r="D509" s="24">
        <f>'[1]CFC Cash Flow - Totals'!AM514</f>
        <v>0</v>
      </c>
      <c r="E509" s="24">
        <f>'[1]CFC Cash Flow - Totals'!AQ514</f>
        <v>0</v>
      </c>
      <c r="F509" s="24">
        <f>SUM(B509:E509)</f>
        <v>0</v>
      </c>
      <c r="H509" s="25"/>
      <c r="I509" s="24">
        <f t="shared" si="4"/>
        <v>0</v>
      </c>
      <c r="J509" s="24">
        <f>SUM($B509:$D509)+E509</f>
        <v>0</v>
      </c>
      <c r="K509" s="24"/>
    </row>
    <row r="510" spans="1:11" ht="12.75">
      <c r="A510" s="23">
        <f>'[1]CFC Cash Flow - Totals'!AJ515</f>
        <v>57741</v>
      </c>
      <c r="B510" s="24">
        <f>'[1]CFC Cash Flow - Totals'!AW515</f>
        <v>0</v>
      </c>
      <c r="C510" s="24">
        <f>'[1]CFC Cash Flow - Totals'!AL515</f>
        <v>0</v>
      </c>
      <c r="D510" s="24">
        <f>'[1]CFC Cash Flow - Totals'!AM515</f>
        <v>0</v>
      </c>
      <c r="E510" s="24">
        <f>'[1]CFC Cash Flow - Totals'!AQ515</f>
        <v>0</v>
      </c>
      <c r="F510" s="24">
        <f>SUM(B510:E510)</f>
        <v>0</v>
      </c>
      <c r="H510" s="25"/>
      <c r="I510" s="24">
        <f t="shared" si="4"/>
        <v>0</v>
      </c>
      <c r="J510" s="24">
        <f>SUM($B510:$D510)+E510</f>
        <v>0</v>
      </c>
      <c r="K510" s="24"/>
    </row>
    <row r="511" spans="1:11" ht="12.75">
      <c r="A511" s="23">
        <f>'[1]CFC Cash Flow - Totals'!AJ516</f>
        <v>57769</v>
      </c>
      <c r="B511" s="24">
        <f>'[1]CFC Cash Flow - Totals'!AW516</f>
        <v>0</v>
      </c>
      <c r="C511" s="24">
        <f>'[1]CFC Cash Flow - Totals'!AL516</f>
        <v>0</v>
      </c>
      <c r="D511" s="24">
        <f>'[1]CFC Cash Flow - Totals'!AM516</f>
        <v>0</v>
      </c>
      <c r="E511" s="24">
        <f>'[1]CFC Cash Flow - Totals'!AQ516</f>
        <v>0</v>
      </c>
      <c r="F511" s="24">
        <f>SUM(B511:E511)</f>
        <v>0</v>
      </c>
      <c r="H511" s="25"/>
      <c r="I511" s="24">
        <f t="shared" si="4"/>
        <v>0</v>
      </c>
      <c r="J511" s="24">
        <f>SUM($B511:$D511)+E511</f>
        <v>0</v>
      </c>
      <c r="K511" s="24"/>
    </row>
    <row r="512" spans="1:11" ht="12.75">
      <c r="A512" s="23">
        <f>'[1]CFC Cash Flow - Totals'!AJ517</f>
        <v>57800</v>
      </c>
      <c r="B512" s="24">
        <f>'[1]CFC Cash Flow - Totals'!AW517</f>
        <v>0</v>
      </c>
      <c r="C512" s="24">
        <f>'[1]CFC Cash Flow - Totals'!AL517</f>
        <v>0</v>
      </c>
      <c r="D512" s="24">
        <f>'[1]CFC Cash Flow - Totals'!AM517</f>
        <v>0</v>
      </c>
      <c r="E512" s="24">
        <f>'[1]CFC Cash Flow - Totals'!AQ517</f>
        <v>0</v>
      </c>
      <c r="F512" s="24">
        <f>SUM(B512:E512)</f>
        <v>0</v>
      </c>
      <c r="H512" s="25"/>
      <c r="I512" s="24">
        <f t="shared" si="4"/>
        <v>0</v>
      </c>
      <c r="J512" s="24">
        <f>SUM($B512:$D512)+E512</f>
        <v>0</v>
      </c>
      <c r="K512" s="24"/>
    </row>
    <row r="513" spans="1:11" ht="12.75">
      <c r="A513" s="23">
        <f>'[1]CFC Cash Flow - Totals'!AJ518</f>
        <v>57830</v>
      </c>
      <c r="B513" s="24">
        <f>'[1]CFC Cash Flow - Totals'!AW518</f>
        <v>0</v>
      </c>
      <c r="C513" s="24">
        <f>'[1]CFC Cash Flow - Totals'!AL518</f>
        <v>0</v>
      </c>
      <c r="D513" s="24">
        <f>'[1]CFC Cash Flow - Totals'!AM518</f>
        <v>0</v>
      </c>
      <c r="E513" s="24">
        <f>'[1]CFC Cash Flow - Totals'!AQ518</f>
        <v>0</v>
      </c>
      <c r="F513" s="24">
        <f>SUM(B513:E513)</f>
        <v>0</v>
      </c>
      <c r="H513" s="25"/>
      <c r="I513" s="24">
        <f t="shared" si="4"/>
        <v>0</v>
      </c>
      <c r="J513" s="24">
        <f>SUM($B513:$D513)+E513</f>
        <v>0</v>
      </c>
      <c r="K513" s="24"/>
    </row>
    <row r="514" spans="1:11" ht="12.75">
      <c r="A514" s="23">
        <f>'[1]CFC Cash Flow - Totals'!AJ519</f>
        <v>57861</v>
      </c>
      <c r="B514" s="24">
        <f>'[1]CFC Cash Flow - Totals'!AW519</f>
        <v>0</v>
      </c>
      <c r="C514" s="24">
        <f>'[1]CFC Cash Flow - Totals'!AL519</f>
        <v>0</v>
      </c>
      <c r="D514" s="24">
        <f>'[1]CFC Cash Flow - Totals'!AM519</f>
        <v>0</v>
      </c>
      <c r="E514" s="24">
        <f>'[1]CFC Cash Flow - Totals'!AQ519</f>
        <v>0</v>
      </c>
      <c r="F514" s="24">
        <f>SUM(B514:E514)</f>
        <v>0</v>
      </c>
      <c r="H514" s="25"/>
      <c r="I514" s="24">
        <f t="shared" si="4"/>
        <v>0</v>
      </c>
      <c r="J514" s="24">
        <f>SUM($B514:$D514)+E514</f>
        <v>0</v>
      </c>
      <c r="K514" s="24"/>
    </row>
    <row r="515" spans="1:11" ht="12.75">
      <c r="A515" s="23">
        <f>'[1]CFC Cash Flow - Totals'!AJ520</f>
        <v>57891</v>
      </c>
      <c r="B515" s="24">
        <f>'[1]CFC Cash Flow - Totals'!AW520</f>
        <v>0</v>
      </c>
      <c r="C515" s="24">
        <f>'[1]CFC Cash Flow - Totals'!AL520</f>
        <v>0</v>
      </c>
      <c r="D515" s="24">
        <f>'[1]CFC Cash Flow - Totals'!AM520</f>
        <v>0</v>
      </c>
      <c r="E515" s="24">
        <f>'[1]CFC Cash Flow - Totals'!AQ520</f>
        <v>0</v>
      </c>
      <c r="F515" s="24">
        <f>SUM(B515:E515)</f>
        <v>0</v>
      </c>
      <c r="H515" s="25"/>
      <c r="I515" s="24">
        <f t="shared" si="4"/>
        <v>0</v>
      </c>
      <c r="J515" s="24">
        <f>SUM($B515:$D515)+E515</f>
        <v>0</v>
      </c>
      <c r="K515" s="24"/>
    </row>
    <row r="516" spans="1:11" ht="12.75">
      <c r="A516" s="23">
        <f>'[1]CFC Cash Flow - Totals'!AJ521</f>
        <v>57922</v>
      </c>
      <c r="B516" s="24">
        <f>'[1]CFC Cash Flow - Totals'!AW521</f>
        <v>0</v>
      </c>
      <c r="C516" s="24">
        <f>'[1]CFC Cash Flow - Totals'!AL521</f>
        <v>0</v>
      </c>
      <c r="D516" s="24">
        <f>'[1]CFC Cash Flow - Totals'!AM521</f>
        <v>0</v>
      </c>
      <c r="E516" s="24">
        <f>'[1]CFC Cash Flow - Totals'!AQ521</f>
        <v>0</v>
      </c>
      <c r="F516" s="24">
        <f>SUM(B516:E516)</f>
        <v>0</v>
      </c>
      <c r="H516" s="25"/>
      <c r="I516" s="24">
        <f t="shared" si="4"/>
        <v>0</v>
      </c>
      <c r="J516" s="24">
        <f>SUM($B516:$D516)+E516</f>
        <v>0</v>
      </c>
      <c r="K516" s="24"/>
    </row>
    <row r="517" spans="1:11" ht="12.75">
      <c r="A517" s="23">
        <f>'[1]CFC Cash Flow - Totals'!AJ522</f>
        <v>57953</v>
      </c>
      <c r="B517" s="24">
        <f>'[1]CFC Cash Flow - Totals'!AW522</f>
        <v>0</v>
      </c>
      <c r="C517" s="24">
        <f>'[1]CFC Cash Flow - Totals'!AL522</f>
        <v>0</v>
      </c>
      <c r="D517" s="24">
        <f>'[1]CFC Cash Flow - Totals'!AM522</f>
        <v>0</v>
      </c>
      <c r="E517" s="24">
        <f>'[1]CFC Cash Flow - Totals'!AQ522</f>
        <v>4689</v>
      </c>
      <c r="F517" s="24">
        <f>SUM(B517:E517)</f>
        <v>4689</v>
      </c>
      <c r="H517" s="25"/>
      <c r="I517" s="24">
        <f t="shared" si="4"/>
        <v>0</v>
      </c>
      <c r="J517" s="24">
        <f>SUM($B517:$D517)+E517</f>
        <v>4689</v>
      </c>
      <c r="K517" s="24"/>
    </row>
    <row r="518" spans="1:11" ht="12.75">
      <c r="A518" s="23">
        <f>'[1]CFC Cash Flow - Totals'!AJ523</f>
        <v>57983</v>
      </c>
      <c r="B518" s="24">
        <f>'[1]CFC Cash Flow - Totals'!AW523</f>
        <v>0</v>
      </c>
      <c r="C518" s="24">
        <f>'[1]CFC Cash Flow - Totals'!AL523</f>
        <v>0</v>
      </c>
      <c r="D518" s="24">
        <f>'[1]CFC Cash Flow - Totals'!AM523</f>
        <v>0</v>
      </c>
      <c r="E518" s="24">
        <f>'[1]CFC Cash Flow - Totals'!AQ523</f>
        <v>0</v>
      </c>
      <c r="F518" s="24">
        <f>SUM(B518:E518)</f>
        <v>0</v>
      </c>
      <c r="H518" s="25"/>
      <c r="I518" s="24">
        <f t="shared" si="4"/>
        <v>0</v>
      </c>
      <c r="J518" s="24">
        <f>SUM($B518:$D518)+E518</f>
        <v>0</v>
      </c>
      <c r="K518" s="24"/>
    </row>
    <row r="519" spans="1:11" ht="12.75">
      <c r="A519" s="23">
        <f>'[1]CFC Cash Flow - Totals'!AJ524</f>
        <v>58014</v>
      </c>
      <c r="B519" s="24">
        <f>'[1]CFC Cash Flow - Totals'!AW524</f>
        <v>0</v>
      </c>
      <c r="C519" s="24">
        <f>'[1]CFC Cash Flow - Totals'!AL524</f>
        <v>0</v>
      </c>
      <c r="D519" s="24">
        <f>'[1]CFC Cash Flow - Totals'!AM524</f>
        <v>0</v>
      </c>
      <c r="E519" s="24">
        <f>'[1]CFC Cash Flow - Totals'!AQ524</f>
        <v>0</v>
      </c>
      <c r="F519" s="24">
        <f>SUM(B519:E519)</f>
        <v>0</v>
      </c>
      <c r="H519" s="25"/>
      <c r="I519" s="24">
        <f t="shared" si="4"/>
        <v>0</v>
      </c>
      <c r="J519" s="24">
        <f>SUM($B519:$D519)+E519</f>
        <v>0</v>
      </c>
      <c r="K519" s="24"/>
    </row>
    <row r="520" spans="1:11" ht="12.75">
      <c r="A520" s="23">
        <f>'[1]CFC Cash Flow - Totals'!AJ525</f>
        <v>58044</v>
      </c>
      <c r="B520" s="24">
        <f>'[1]CFC Cash Flow - Totals'!AW525</f>
        <v>0</v>
      </c>
      <c r="C520" s="24">
        <f>'[1]CFC Cash Flow - Totals'!AL525</f>
        <v>0</v>
      </c>
      <c r="D520" s="24">
        <f>'[1]CFC Cash Flow - Totals'!AM525</f>
        <v>0</v>
      </c>
      <c r="E520" s="24">
        <f>'[1]CFC Cash Flow - Totals'!AQ525</f>
        <v>0</v>
      </c>
      <c r="F520" s="24">
        <f>SUM(B520:E520)</f>
        <v>0</v>
      </c>
      <c r="H520" s="25"/>
      <c r="I520" s="24">
        <f t="shared" si="4"/>
        <v>0</v>
      </c>
      <c r="J520" s="24">
        <f>SUM($B520:$D520)+E520</f>
        <v>0</v>
      </c>
      <c r="K520" s="24"/>
    </row>
    <row r="521" spans="1:11" ht="12.75">
      <c r="A521" s="23">
        <f>'[1]CFC Cash Flow - Totals'!AJ526</f>
        <v>58075</v>
      </c>
      <c r="B521" s="24">
        <f>'[1]CFC Cash Flow - Totals'!AW526</f>
        <v>0</v>
      </c>
      <c r="C521" s="24">
        <f>'[1]CFC Cash Flow - Totals'!AL526</f>
        <v>0</v>
      </c>
      <c r="D521" s="24">
        <f>'[1]CFC Cash Flow - Totals'!AM526</f>
        <v>0</v>
      </c>
      <c r="E521" s="24">
        <f>'[1]CFC Cash Flow - Totals'!AQ526</f>
        <v>0</v>
      </c>
      <c r="F521" s="24">
        <f>SUM(B521:E521)</f>
        <v>0</v>
      </c>
      <c r="H521" s="25"/>
      <c r="I521" s="24">
        <f t="shared" si="4"/>
        <v>0</v>
      </c>
      <c r="J521" s="24">
        <f>SUM($B521:$D521)+E521</f>
        <v>0</v>
      </c>
      <c r="K521" s="24"/>
    </row>
    <row r="522" spans="1:11" ht="12.75">
      <c r="A522" s="23">
        <f>'[1]CFC Cash Flow - Totals'!AJ527</f>
        <v>58106</v>
      </c>
      <c r="B522" s="24">
        <f>'[1]CFC Cash Flow - Totals'!AW527</f>
        <v>0</v>
      </c>
      <c r="C522" s="24">
        <f>'[1]CFC Cash Flow - Totals'!AL527</f>
        <v>0</v>
      </c>
      <c r="D522" s="24">
        <f>'[1]CFC Cash Flow - Totals'!AM527</f>
        <v>0</v>
      </c>
      <c r="E522" s="24">
        <f>'[1]CFC Cash Flow - Totals'!AQ527</f>
        <v>0</v>
      </c>
      <c r="F522" s="24">
        <f>SUM(B522:E522)</f>
        <v>0</v>
      </c>
      <c r="H522" s="25"/>
      <c r="I522" s="24">
        <f t="shared" si="4"/>
        <v>0</v>
      </c>
      <c r="J522" s="24">
        <f>SUM($B522:$D522)+E522</f>
        <v>0</v>
      </c>
      <c r="K522" s="24"/>
    </row>
    <row r="523" spans="1:11" ht="12.75">
      <c r="A523" s="23">
        <f>'[1]CFC Cash Flow - Totals'!AJ528</f>
        <v>58134</v>
      </c>
      <c r="B523" s="24">
        <f>'[1]CFC Cash Flow - Totals'!AW528</f>
        <v>0</v>
      </c>
      <c r="C523" s="24">
        <f>'[1]CFC Cash Flow - Totals'!AL528</f>
        <v>0</v>
      </c>
      <c r="D523" s="24">
        <f>'[1]CFC Cash Flow - Totals'!AM528</f>
        <v>0</v>
      </c>
      <c r="E523" s="24">
        <f>'[1]CFC Cash Flow - Totals'!AQ528</f>
        <v>0</v>
      </c>
      <c r="F523" s="24">
        <f>SUM(B523:E523)</f>
        <v>0</v>
      </c>
      <c r="H523" s="25"/>
      <c r="I523" s="24">
        <f t="shared" si="4"/>
        <v>0</v>
      </c>
      <c r="J523" s="24">
        <f>SUM($B523:$D523)+E523</f>
        <v>0</v>
      </c>
      <c r="K523" s="24"/>
    </row>
    <row r="524" spans="1:11" ht="12.75">
      <c r="A524" s="23">
        <f>'[1]CFC Cash Flow - Totals'!AJ529</f>
        <v>58165</v>
      </c>
      <c r="B524" s="24">
        <f>'[1]CFC Cash Flow - Totals'!AW529</f>
        <v>0</v>
      </c>
      <c r="C524" s="24">
        <f>'[1]CFC Cash Flow - Totals'!AL529</f>
        <v>0</v>
      </c>
      <c r="D524" s="24">
        <f>'[1]CFC Cash Flow - Totals'!AM529</f>
        <v>0</v>
      </c>
      <c r="E524" s="24">
        <f>'[1]CFC Cash Flow - Totals'!AQ529</f>
        <v>0</v>
      </c>
      <c r="F524" s="24">
        <f>SUM(B524:E524)</f>
        <v>0</v>
      </c>
      <c r="H524" s="25"/>
      <c r="I524" s="24">
        <f aca="true" t="shared" si="5" ref="I524:I587">SUM($B524:$D524)</f>
        <v>0</v>
      </c>
      <c r="J524" s="24">
        <f>SUM($B524:$D524)+E524</f>
        <v>0</v>
      </c>
      <c r="K524" s="24"/>
    </row>
    <row r="525" spans="1:11" ht="12.75">
      <c r="A525" s="23">
        <f>'[1]CFC Cash Flow - Totals'!AJ530</f>
        <v>58195</v>
      </c>
      <c r="B525" s="24">
        <f>'[1]CFC Cash Flow - Totals'!AW530</f>
        <v>0</v>
      </c>
      <c r="C525" s="24">
        <f>'[1]CFC Cash Flow - Totals'!AL530</f>
        <v>0</v>
      </c>
      <c r="D525" s="24">
        <f>'[1]CFC Cash Flow - Totals'!AM530</f>
        <v>0</v>
      </c>
      <c r="E525" s="24">
        <f>'[1]CFC Cash Flow - Totals'!AQ530</f>
        <v>0</v>
      </c>
      <c r="F525" s="24">
        <f>SUM(B525:E525)</f>
        <v>0</v>
      </c>
      <c r="H525" s="25"/>
      <c r="I525" s="24">
        <f t="shared" si="5"/>
        <v>0</v>
      </c>
      <c r="J525" s="24">
        <f>SUM($B525:$D525)+E525</f>
        <v>0</v>
      </c>
      <c r="K525" s="24"/>
    </row>
    <row r="526" spans="1:11" ht="12.75">
      <c r="A526" s="23">
        <f>'[1]CFC Cash Flow - Totals'!AJ531</f>
        <v>58226</v>
      </c>
      <c r="B526" s="24">
        <f>'[1]CFC Cash Flow - Totals'!AW531</f>
        <v>0</v>
      </c>
      <c r="C526" s="24">
        <f>'[1]CFC Cash Flow - Totals'!AL531</f>
        <v>0</v>
      </c>
      <c r="D526" s="24">
        <f>'[1]CFC Cash Flow - Totals'!AM531</f>
        <v>0</v>
      </c>
      <c r="E526" s="24">
        <f>'[1]CFC Cash Flow - Totals'!AQ531</f>
        <v>0</v>
      </c>
      <c r="F526" s="24">
        <f>SUM(B526:E526)</f>
        <v>0</v>
      </c>
      <c r="H526" s="25"/>
      <c r="I526" s="24">
        <f t="shared" si="5"/>
        <v>0</v>
      </c>
      <c r="J526" s="24">
        <f>SUM($B526:$D526)+E526</f>
        <v>0</v>
      </c>
      <c r="K526" s="24"/>
    </row>
    <row r="527" spans="1:11" ht="12.75">
      <c r="A527" s="23">
        <f>'[1]CFC Cash Flow - Totals'!AJ532</f>
        <v>58256</v>
      </c>
      <c r="B527" s="24">
        <f>'[1]CFC Cash Flow - Totals'!AW532</f>
        <v>0</v>
      </c>
      <c r="C527" s="24">
        <f>'[1]CFC Cash Flow - Totals'!AL532</f>
        <v>0</v>
      </c>
      <c r="D527" s="24">
        <f>'[1]CFC Cash Flow - Totals'!AM532</f>
        <v>0</v>
      </c>
      <c r="E527" s="24">
        <f>'[1]CFC Cash Flow - Totals'!AQ532</f>
        <v>0</v>
      </c>
      <c r="F527" s="24">
        <f>SUM(B527:E527)</f>
        <v>0</v>
      </c>
      <c r="H527" s="25"/>
      <c r="I527" s="24">
        <f t="shared" si="5"/>
        <v>0</v>
      </c>
      <c r="J527" s="24">
        <f>SUM($B527:$D527)+E527</f>
        <v>0</v>
      </c>
      <c r="K527" s="24"/>
    </row>
    <row r="528" spans="1:11" ht="12.75">
      <c r="A528" s="23">
        <f>'[1]CFC Cash Flow - Totals'!AJ533</f>
        <v>58287</v>
      </c>
      <c r="B528" s="24">
        <f>'[1]CFC Cash Flow - Totals'!AW533</f>
        <v>0</v>
      </c>
      <c r="C528" s="24">
        <f>'[1]CFC Cash Flow - Totals'!AL533</f>
        <v>0</v>
      </c>
      <c r="D528" s="24">
        <f>'[1]CFC Cash Flow - Totals'!AM533</f>
        <v>0</v>
      </c>
      <c r="E528" s="24">
        <f>'[1]CFC Cash Flow - Totals'!AQ533</f>
        <v>0</v>
      </c>
      <c r="F528" s="24">
        <f>SUM(B528:E528)</f>
        <v>0</v>
      </c>
      <c r="H528" s="25"/>
      <c r="I528" s="24">
        <f t="shared" si="5"/>
        <v>0</v>
      </c>
      <c r="J528" s="24">
        <f>SUM($B528:$D528)+E528</f>
        <v>0</v>
      </c>
      <c r="K528" s="24"/>
    </row>
    <row r="529" spans="1:11" ht="12.75">
      <c r="A529" s="23">
        <f>'[1]CFC Cash Flow - Totals'!AJ534</f>
        <v>58318</v>
      </c>
      <c r="B529" s="24">
        <f>'[1]CFC Cash Flow - Totals'!AW534</f>
        <v>0</v>
      </c>
      <c r="C529" s="24">
        <f>'[1]CFC Cash Flow - Totals'!AL534</f>
        <v>0</v>
      </c>
      <c r="D529" s="24">
        <f>'[1]CFC Cash Flow - Totals'!AM534</f>
        <v>0</v>
      </c>
      <c r="E529" s="24">
        <f>'[1]CFC Cash Flow - Totals'!AQ534</f>
        <v>3742.01</v>
      </c>
      <c r="F529" s="24">
        <f>SUM(B529:E529)</f>
        <v>3742.01</v>
      </c>
      <c r="H529" s="25"/>
      <c r="I529" s="24">
        <f t="shared" si="5"/>
        <v>0</v>
      </c>
      <c r="J529" s="24">
        <f>SUM($B529:$D529)+E529</f>
        <v>3742.01</v>
      </c>
      <c r="K529" s="24"/>
    </row>
    <row r="530" spans="1:11" ht="12.75">
      <c r="A530" s="23">
        <f>'[1]CFC Cash Flow - Totals'!AJ535</f>
        <v>58348</v>
      </c>
      <c r="B530" s="24">
        <f>'[1]CFC Cash Flow - Totals'!AW535</f>
        <v>0</v>
      </c>
      <c r="C530" s="24">
        <f>'[1]CFC Cash Flow - Totals'!AL535</f>
        <v>0</v>
      </c>
      <c r="D530" s="24">
        <f>'[1]CFC Cash Flow - Totals'!AM535</f>
        <v>0</v>
      </c>
      <c r="E530" s="24">
        <f>'[1]CFC Cash Flow - Totals'!AQ535</f>
        <v>0</v>
      </c>
      <c r="F530" s="24">
        <f>SUM(B530:E530)</f>
        <v>0</v>
      </c>
      <c r="H530" s="25"/>
      <c r="I530" s="24">
        <f t="shared" si="5"/>
        <v>0</v>
      </c>
      <c r="J530" s="24">
        <f>SUM($B530:$D530)+E530</f>
        <v>0</v>
      </c>
      <c r="K530" s="24"/>
    </row>
    <row r="531" spans="1:11" ht="12.75">
      <c r="A531" s="23">
        <f>'[1]CFC Cash Flow - Totals'!AJ536</f>
        <v>58379</v>
      </c>
      <c r="B531" s="24">
        <f>'[1]CFC Cash Flow - Totals'!AW536</f>
        <v>0</v>
      </c>
      <c r="C531" s="24">
        <f>'[1]CFC Cash Flow - Totals'!AL536</f>
        <v>0</v>
      </c>
      <c r="D531" s="24">
        <f>'[1]CFC Cash Flow - Totals'!AM536</f>
        <v>0</v>
      </c>
      <c r="E531" s="24">
        <f>'[1]CFC Cash Flow - Totals'!AQ536</f>
        <v>0</v>
      </c>
      <c r="F531" s="24">
        <f>SUM(B531:E531)</f>
        <v>0</v>
      </c>
      <c r="H531" s="25"/>
      <c r="I531" s="24">
        <f t="shared" si="5"/>
        <v>0</v>
      </c>
      <c r="J531" s="24">
        <f>SUM($B531:$D531)+E531</f>
        <v>0</v>
      </c>
      <c r="K531" s="24"/>
    </row>
    <row r="532" spans="1:11" ht="12.75">
      <c r="A532" s="23">
        <f>'[1]CFC Cash Flow - Totals'!AJ537</f>
        <v>58409</v>
      </c>
      <c r="B532" s="24">
        <f>'[1]CFC Cash Flow - Totals'!AW537</f>
        <v>0</v>
      </c>
      <c r="C532" s="24">
        <f>'[1]CFC Cash Flow - Totals'!AL537</f>
        <v>0</v>
      </c>
      <c r="D532" s="24">
        <f>'[1]CFC Cash Flow - Totals'!AM537</f>
        <v>0</v>
      </c>
      <c r="E532" s="24">
        <f>'[1]CFC Cash Flow - Totals'!AQ537</f>
        <v>0</v>
      </c>
      <c r="F532" s="24">
        <f>SUM(B532:E532)</f>
        <v>0</v>
      </c>
      <c r="H532" s="25"/>
      <c r="I532" s="24">
        <f t="shared" si="5"/>
        <v>0</v>
      </c>
      <c r="J532" s="24">
        <f>SUM($B532:$D532)+E532</f>
        <v>0</v>
      </c>
      <c r="K532" s="24"/>
    </row>
    <row r="533" spans="1:11" ht="12.75">
      <c r="A533" s="23">
        <f>'[1]CFC Cash Flow - Totals'!AJ538</f>
        <v>58440</v>
      </c>
      <c r="B533" s="24">
        <f>'[1]CFC Cash Flow - Totals'!AW538</f>
        <v>0</v>
      </c>
      <c r="C533" s="24">
        <f>'[1]CFC Cash Flow - Totals'!AL538</f>
        <v>0</v>
      </c>
      <c r="D533" s="24">
        <f>'[1]CFC Cash Flow - Totals'!AM538</f>
        <v>0</v>
      </c>
      <c r="E533" s="24">
        <f>'[1]CFC Cash Flow - Totals'!AQ538</f>
        <v>0</v>
      </c>
      <c r="F533" s="24">
        <f>SUM(B533:E533)</f>
        <v>0</v>
      </c>
      <c r="H533" s="25"/>
      <c r="I533" s="24">
        <f t="shared" si="5"/>
        <v>0</v>
      </c>
      <c r="J533" s="24">
        <f>SUM($B533:$D533)+E533</f>
        <v>0</v>
      </c>
      <c r="K533" s="24"/>
    </row>
    <row r="534" spans="1:11" ht="12.75">
      <c r="A534" s="23">
        <f>'[1]CFC Cash Flow - Totals'!AJ539</f>
        <v>58471</v>
      </c>
      <c r="B534" s="24">
        <f>'[1]CFC Cash Flow - Totals'!AW539</f>
        <v>0</v>
      </c>
      <c r="C534" s="24">
        <f>'[1]CFC Cash Flow - Totals'!AL539</f>
        <v>0</v>
      </c>
      <c r="D534" s="24">
        <f>'[1]CFC Cash Flow - Totals'!AM539</f>
        <v>0</v>
      </c>
      <c r="E534" s="24">
        <f>'[1]CFC Cash Flow - Totals'!AQ539</f>
        <v>0</v>
      </c>
      <c r="F534" s="24">
        <f>SUM(B534:E534)</f>
        <v>0</v>
      </c>
      <c r="H534" s="25"/>
      <c r="I534" s="24">
        <f t="shared" si="5"/>
        <v>0</v>
      </c>
      <c r="J534" s="24">
        <f>SUM($B534:$D534)+E534</f>
        <v>0</v>
      </c>
      <c r="K534" s="24"/>
    </row>
    <row r="535" spans="1:11" ht="12.75">
      <c r="A535" s="23">
        <f>'[1]CFC Cash Flow - Totals'!AJ540</f>
        <v>58500</v>
      </c>
      <c r="B535" s="24">
        <f>'[1]CFC Cash Flow - Totals'!AW540</f>
        <v>0</v>
      </c>
      <c r="C535" s="24">
        <f>'[1]CFC Cash Flow - Totals'!AL540</f>
        <v>0</v>
      </c>
      <c r="D535" s="24">
        <f>'[1]CFC Cash Flow - Totals'!AM540</f>
        <v>0</v>
      </c>
      <c r="E535" s="24">
        <f>'[1]CFC Cash Flow - Totals'!AQ540</f>
        <v>0</v>
      </c>
      <c r="F535" s="24">
        <f>SUM(B535:E535)</f>
        <v>0</v>
      </c>
      <c r="H535" s="25"/>
      <c r="I535" s="24">
        <f t="shared" si="5"/>
        <v>0</v>
      </c>
      <c r="J535" s="24">
        <f>SUM($B535:$D535)+E535</f>
        <v>0</v>
      </c>
      <c r="K535" s="24"/>
    </row>
    <row r="536" spans="1:11" ht="12.75">
      <c r="A536" s="23">
        <f>'[1]CFC Cash Flow - Totals'!AJ541</f>
        <v>58531</v>
      </c>
      <c r="B536" s="24">
        <f>'[1]CFC Cash Flow - Totals'!AW541</f>
        <v>0</v>
      </c>
      <c r="C536" s="24">
        <f>'[1]CFC Cash Flow - Totals'!AL541</f>
        <v>0</v>
      </c>
      <c r="D536" s="24">
        <f>'[1]CFC Cash Flow - Totals'!AM541</f>
        <v>0</v>
      </c>
      <c r="E536" s="24">
        <f>'[1]CFC Cash Flow - Totals'!AQ541</f>
        <v>0</v>
      </c>
      <c r="F536" s="24">
        <f>SUM(B536:E536)</f>
        <v>0</v>
      </c>
      <c r="H536" s="25"/>
      <c r="I536" s="24">
        <f t="shared" si="5"/>
        <v>0</v>
      </c>
      <c r="J536" s="24">
        <f>SUM($B536:$D536)+E536</f>
        <v>0</v>
      </c>
      <c r="K536" s="24"/>
    </row>
    <row r="537" spans="1:11" ht="12.75">
      <c r="A537" s="23">
        <f>'[1]CFC Cash Flow - Totals'!AJ542</f>
        <v>58561</v>
      </c>
      <c r="B537" s="24">
        <f>'[1]CFC Cash Flow - Totals'!AW542</f>
        <v>0</v>
      </c>
      <c r="C537" s="24">
        <f>'[1]CFC Cash Flow - Totals'!AL542</f>
        <v>0</v>
      </c>
      <c r="D537" s="24">
        <f>'[1]CFC Cash Flow - Totals'!AM542</f>
        <v>0</v>
      </c>
      <c r="E537" s="24">
        <f>'[1]CFC Cash Flow - Totals'!AQ542</f>
        <v>0</v>
      </c>
      <c r="F537" s="24">
        <f>SUM(B537:E537)</f>
        <v>0</v>
      </c>
      <c r="H537" s="25"/>
      <c r="I537" s="24">
        <f t="shared" si="5"/>
        <v>0</v>
      </c>
      <c r="J537" s="24">
        <f>SUM($B537:$D537)+E537</f>
        <v>0</v>
      </c>
      <c r="K537" s="24"/>
    </row>
    <row r="538" spans="1:11" ht="12.75">
      <c r="A538" s="23">
        <f>'[1]CFC Cash Flow - Totals'!AJ543</f>
        <v>58592</v>
      </c>
      <c r="B538" s="24">
        <f>'[1]CFC Cash Flow - Totals'!AW543</f>
        <v>0</v>
      </c>
      <c r="C538" s="24">
        <f>'[1]CFC Cash Flow - Totals'!AL543</f>
        <v>0</v>
      </c>
      <c r="D538" s="24">
        <f>'[1]CFC Cash Flow - Totals'!AM543</f>
        <v>0</v>
      </c>
      <c r="E538" s="24">
        <f>'[1]CFC Cash Flow - Totals'!AQ543</f>
        <v>0</v>
      </c>
      <c r="F538" s="24">
        <f>SUM(B538:E538)</f>
        <v>0</v>
      </c>
      <c r="H538" s="25"/>
      <c r="I538" s="24">
        <f t="shared" si="5"/>
        <v>0</v>
      </c>
      <c r="J538" s="24">
        <f>SUM($B538:$D538)+E538</f>
        <v>0</v>
      </c>
      <c r="K538" s="24"/>
    </row>
    <row r="539" spans="1:11" ht="12.75">
      <c r="A539" s="23">
        <f>'[1]CFC Cash Flow - Totals'!AJ544</f>
        <v>58622</v>
      </c>
      <c r="B539" s="24">
        <f>'[1]CFC Cash Flow - Totals'!AW544</f>
        <v>0</v>
      </c>
      <c r="C539" s="24">
        <f>'[1]CFC Cash Flow - Totals'!AL544</f>
        <v>0</v>
      </c>
      <c r="D539" s="24">
        <f>'[1]CFC Cash Flow - Totals'!AM544</f>
        <v>0</v>
      </c>
      <c r="E539" s="24">
        <f>'[1]CFC Cash Flow - Totals'!AQ544</f>
        <v>0</v>
      </c>
      <c r="F539" s="24">
        <f>SUM(B539:E539)</f>
        <v>0</v>
      </c>
      <c r="H539" s="25"/>
      <c r="I539" s="24">
        <f t="shared" si="5"/>
        <v>0</v>
      </c>
      <c r="J539" s="24">
        <f>SUM($B539:$D539)+E539</f>
        <v>0</v>
      </c>
      <c r="K539" s="24"/>
    </row>
    <row r="540" spans="1:11" ht="12.75">
      <c r="A540" s="23">
        <f>'[1]CFC Cash Flow - Totals'!AJ545</f>
        <v>58653</v>
      </c>
      <c r="B540" s="24">
        <f>'[1]CFC Cash Flow - Totals'!AW545</f>
        <v>0</v>
      </c>
      <c r="C540" s="24">
        <f>'[1]CFC Cash Flow - Totals'!AL545</f>
        <v>0</v>
      </c>
      <c r="D540" s="24">
        <f>'[1]CFC Cash Flow - Totals'!AM545</f>
        <v>0</v>
      </c>
      <c r="E540" s="24">
        <f>'[1]CFC Cash Flow - Totals'!AQ545</f>
        <v>0</v>
      </c>
      <c r="F540" s="24">
        <f>SUM(B540:E540)</f>
        <v>0</v>
      </c>
      <c r="H540" s="25"/>
      <c r="I540" s="24">
        <f t="shared" si="5"/>
        <v>0</v>
      </c>
      <c r="J540" s="24">
        <f>SUM($B540:$D540)+E540</f>
        <v>0</v>
      </c>
      <c r="K540" s="24"/>
    </row>
    <row r="541" spans="1:11" ht="12.75">
      <c r="A541" s="23">
        <f>'[1]CFC Cash Flow - Totals'!AJ546</f>
        <v>58684</v>
      </c>
      <c r="B541" s="24">
        <f>'[1]CFC Cash Flow - Totals'!AW546</f>
        <v>0</v>
      </c>
      <c r="C541" s="24">
        <f>'[1]CFC Cash Flow - Totals'!AL546</f>
        <v>0</v>
      </c>
      <c r="D541" s="24">
        <f>'[1]CFC Cash Flow - Totals'!AM546</f>
        <v>0</v>
      </c>
      <c r="E541" s="24">
        <f>'[1]CFC Cash Flow - Totals'!AQ546</f>
        <v>2761.69</v>
      </c>
      <c r="F541" s="24">
        <f>SUM(B541:E541)</f>
        <v>2761.69</v>
      </c>
      <c r="H541" s="25"/>
      <c r="I541" s="24">
        <f t="shared" si="5"/>
        <v>0</v>
      </c>
      <c r="J541" s="24">
        <f>SUM($B541:$D541)+E541</f>
        <v>2761.69</v>
      </c>
      <c r="K541" s="24"/>
    </row>
    <row r="542" spans="1:11" ht="12.75">
      <c r="A542" s="23">
        <f>'[1]CFC Cash Flow - Totals'!AJ547</f>
        <v>58714</v>
      </c>
      <c r="B542" s="24">
        <f>'[1]CFC Cash Flow - Totals'!AW547</f>
        <v>0</v>
      </c>
      <c r="C542" s="24">
        <f>'[1]CFC Cash Flow - Totals'!AL547</f>
        <v>0</v>
      </c>
      <c r="D542" s="24">
        <f>'[1]CFC Cash Flow - Totals'!AM547</f>
        <v>0</v>
      </c>
      <c r="E542" s="24">
        <f>'[1]CFC Cash Flow - Totals'!AQ547</f>
        <v>0</v>
      </c>
      <c r="F542" s="24">
        <f>SUM(B542:E542)</f>
        <v>0</v>
      </c>
      <c r="H542" s="25"/>
      <c r="I542" s="24">
        <f t="shared" si="5"/>
        <v>0</v>
      </c>
      <c r="J542" s="24">
        <f>SUM($B542:$D542)+E542</f>
        <v>0</v>
      </c>
      <c r="K542" s="24"/>
    </row>
    <row r="543" spans="1:11" ht="12.75">
      <c r="A543" s="23">
        <f>'[1]CFC Cash Flow - Totals'!AJ548</f>
        <v>58745</v>
      </c>
      <c r="B543" s="24">
        <f>'[1]CFC Cash Flow - Totals'!AW548</f>
        <v>0</v>
      </c>
      <c r="C543" s="24">
        <f>'[1]CFC Cash Flow - Totals'!AL548</f>
        <v>0</v>
      </c>
      <c r="D543" s="24">
        <f>'[1]CFC Cash Flow - Totals'!AM548</f>
        <v>0</v>
      </c>
      <c r="E543" s="24">
        <f>'[1]CFC Cash Flow - Totals'!AQ548</f>
        <v>0</v>
      </c>
      <c r="F543" s="24">
        <f>SUM(B543:E543)</f>
        <v>0</v>
      </c>
      <c r="H543" s="25"/>
      <c r="I543" s="24">
        <f t="shared" si="5"/>
        <v>0</v>
      </c>
      <c r="J543" s="24">
        <f>SUM($B543:$D543)+E543</f>
        <v>0</v>
      </c>
      <c r="K543" s="24"/>
    </row>
    <row r="544" spans="1:11" ht="12.75">
      <c r="A544" s="23">
        <f>'[1]CFC Cash Flow - Totals'!AJ549</f>
        <v>58775</v>
      </c>
      <c r="B544" s="24">
        <f>'[1]CFC Cash Flow - Totals'!AW549</f>
        <v>0</v>
      </c>
      <c r="C544" s="24">
        <f>'[1]CFC Cash Flow - Totals'!AL549</f>
        <v>0</v>
      </c>
      <c r="D544" s="24">
        <f>'[1]CFC Cash Flow - Totals'!AM549</f>
        <v>0</v>
      </c>
      <c r="E544" s="24">
        <f>'[1]CFC Cash Flow - Totals'!AQ549</f>
        <v>0</v>
      </c>
      <c r="F544" s="24">
        <f>SUM(B544:E544)</f>
        <v>0</v>
      </c>
      <c r="H544" s="25"/>
      <c r="I544" s="24">
        <f t="shared" si="5"/>
        <v>0</v>
      </c>
      <c r="J544" s="24">
        <f>SUM($B544:$D544)+E544</f>
        <v>0</v>
      </c>
      <c r="K544" s="24"/>
    </row>
    <row r="545" spans="1:11" ht="12.75">
      <c r="A545" s="23">
        <f>'[1]CFC Cash Flow - Totals'!AJ550</f>
        <v>58806</v>
      </c>
      <c r="B545" s="24">
        <f>'[1]CFC Cash Flow - Totals'!AW550</f>
        <v>0</v>
      </c>
      <c r="C545" s="24">
        <f>'[1]CFC Cash Flow - Totals'!AL550</f>
        <v>0</v>
      </c>
      <c r="D545" s="24">
        <f>'[1]CFC Cash Flow - Totals'!AM550</f>
        <v>0</v>
      </c>
      <c r="E545" s="24">
        <f>'[1]CFC Cash Flow - Totals'!AQ550</f>
        <v>0</v>
      </c>
      <c r="F545" s="24">
        <f>SUM(B545:E545)</f>
        <v>0</v>
      </c>
      <c r="H545" s="25"/>
      <c r="I545" s="24">
        <f t="shared" si="5"/>
        <v>0</v>
      </c>
      <c r="J545" s="24">
        <f>SUM($B545:$D545)+E545</f>
        <v>0</v>
      </c>
      <c r="K545" s="24"/>
    </row>
    <row r="546" spans="1:11" ht="12.75">
      <c r="A546" s="23">
        <f>'[1]CFC Cash Flow - Totals'!AJ551</f>
        <v>58837</v>
      </c>
      <c r="B546" s="24">
        <f>'[1]CFC Cash Flow - Totals'!AW551</f>
        <v>0</v>
      </c>
      <c r="C546" s="24">
        <f>'[1]CFC Cash Flow - Totals'!AL551</f>
        <v>0</v>
      </c>
      <c r="D546" s="24">
        <f>'[1]CFC Cash Flow - Totals'!AM551</f>
        <v>0</v>
      </c>
      <c r="E546" s="24">
        <f>'[1]CFC Cash Flow - Totals'!AQ551</f>
        <v>0</v>
      </c>
      <c r="F546" s="24">
        <f>SUM(B546:E546)</f>
        <v>0</v>
      </c>
      <c r="H546" s="25"/>
      <c r="I546" s="24">
        <f t="shared" si="5"/>
        <v>0</v>
      </c>
      <c r="J546" s="24">
        <f>SUM($B546:$D546)+E546</f>
        <v>0</v>
      </c>
      <c r="K546" s="24"/>
    </row>
    <row r="547" spans="1:11" ht="12.75">
      <c r="A547" s="23">
        <f>'[1]CFC Cash Flow - Totals'!AJ552</f>
        <v>58865</v>
      </c>
      <c r="B547" s="24">
        <f>'[1]CFC Cash Flow - Totals'!AW552</f>
        <v>0</v>
      </c>
      <c r="C547" s="24">
        <f>'[1]CFC Cash Flow - Totals'!AL552</f>
        <v>0</v>
      </c>
      <c r="D547" s="24">
        <f>'[1]CFC Cash Flow - Totals'!AM552</f>
        <v>0</v>
      </c>
      <c r="E547" s="24">
        <f>'[1]CFC Cash Flow - Totals'!AQ552</f>
        <v>0</v>
      </c>
      <c r="F547" s="24">
        <f>SUM(B547:E547)</f>
        <v>0</v>
      </c>
      <c r="H547" s="25"/>
      <c r="I547" s="24">
        <f t="shared" si="5"/>
        <v>0</v>
      </c>
      <c r="J547" s="24">
        <f>SUM($B547:$D547)+E547</f>
        <v>0</v>
      </c>
      <c r="K547" s="24"/>
    </row>
    <row r="548" spans="1:11" ht="12.75">
      <c r="A548" s="23">
        <f>'[1]CFC Cash Flow - Totals'!AJ553</f>
        <v>58896</v>
      </c>
      <c r="B548" s="24">
        <f>'[1]CFC Cash Flow - Totals'!AW553</f>
        <v>0</v>
      </c>
      <c r="C548" s="24">
        <f>'[1]CFC Cash Flow - Totals'!AL553</f>
        <v>0</v>
      </c>
      <c r="D548" s="24">
        <f>'[1]CFC Cash Flow - Totals'!AM553</f>
        <v>0</v>
      </c>
      <c r="E548" s="24">
        <f>'[1]CFC Cash Flow - Totals'!AQ553</f>
        <v>0</v>
      </c>
      <c r="F548" s="24">
        <f>SUM(B548:E548)</f>
        <v>0</v>
      </c>
      <c r="H548" s="25"/>
      <c r="I548" s="24">
        <f t="shared" si="5"/>
        <v>0</v>
      </c>
      <c r="J548" s="24">
        <f>SUM($B548:$D548)+E548</f>
        <v>0</v>
      </c>
      <c r="K548" s="24"/>
    </row>
    <row r="549" spans="1:11" ht="12.75">
      <c r="A549" s="23">
        <f>'[1]CFC Cash Flow - Totals'!AJ554</f>
        <v>58926</v>
      </c>
      <c r="B549" s="24">
        <f>'[1]CFC Cash Flow - Totals'!AW554</f>
        <v>0</v>
      </c>
      <c r="C549" s="24">
        <f>'[1]CFC Cash Flow - Totals'!AL554</f>
        <v>0</v>
      </c>
      <c r="D549" s="24">
        <f>'[1]CFC Cash Flow - Totals'!AM554</f>
        <v>0</v>
      </c>
      <c r="E549" s="24">
        <f>'[1]CFC Cash Flow - Totals'!AQ554</f>
        <v>0</v>
      </c>
      <c r="F549" s="24">
        <f>SUM(B549:E549)</f>
        <v>0</v>
      </c>
      <c r="H549" s="25"/>
      <c r="I549" s="24">
        <f t="shared" si="5"/>
        <v>0</v>
      </c>
      <c r="J549" s="24">
        <f>SUM($B549:$D549)+E549</f>
        <v>0</v>
      </c>
      <c r="K549" s="24"/>
    </row>
    <row r="550" spans="1:11" ht="12.75">
      <c r="A550" s="23">
        <f>'[1]CFC Cash Flow - Totals'!AJ555</f>
        <v>58957</v>
      </c>
      <c r="B550" s="24">
        <f>'[1]CFC Cash Flow - Totals'!AW555</f>
        <v>0</v>
      </c>
      <c r="C550" s="24">
        <f>'[1]CFC Cash Flow - Totals'!AL555</f>
        <v>0</v>
      </c>
      <c r="D550" s="24">
        <f>'[1]CFC Cash Flow - Totals'!AM555</f>
        <v>0</v>
      </c>
      <c r="E550" s="24">
        <f>'[1]CFC Cash Flow - Totals'!AQ555</f>
        <v>0</v>
      </c>
      <c r="F550" s="24">
        <f>SUM(B550:E550)</f>
        <v>0</v>
      </c>
      <c r="H550" s="25"/>
      <c r="I550" s="24">
        <f t="shared" si="5"/>
        <v>0</v>
      </c>
      <c r="J550" s="24">
        <f>SUM($B550:$D550)+E550</f>
        <v>0</v>
      </c>
      <c r="K550" s="24"/>
    </row>
    <row r="551" spans="1:11" ht="12.75">
      <c r="A551" s="23">
        <f>'[1]CFC Cash Flow - Totals'!AJ556</f>
        <v>58987</v>
      </c>
      <c r="B551" s="24">
        <f>'[1]CFC Cash Flow - Totals'!AW556</f>
        <v>0</v>
      </c>
      <c r="C551" s="24">
        <f>'[1]CFC Cash Flow - Totals'!AL556</f>
        <v>0</v>
      </c>
      <c r="D551" s="24">
        <f>'[1]CFC Cash Flow - Totals'!AM556</f>
        <v>0</v>
      </c>
      <c r="E551" s="24">
        <f>'[1]CFC Cash Flow - Totals'!AQ556</f>
        <v>0</v>
      </c>
      <c r="F551" s="24">
        <f>SUM(B551:E551)</f>
        <v>0</v>
      </c>
      <c r="H551" s="25"/>
      <c r="I551" s="24">
        <f t="shared" si="5"/>
        <v>0</v>
      </c>
      <c r="J551" s="24">
        <f>SUM($B551:$D551)+E551</f>
        <v>0</v>
      </c>
      <c r="K551" s="24"/>
    </row>
    <row r="552" spans="1:11" ht="12.75">
      <c r="A552" s="23">
        <f>'[1]CFC Cash Flow - Totals'!AJ557</f>
        <v>59018</v>
      </c>
      <c r="B552" s="24">
        <f>'[1]CFC Cash Flow - Totals'!AW557</f>
        <v>0</v>
      </c>
      <c r="C552" s="24">
        <f>'[1]CFC Cash Flow - Totals'!AL557</f>
        <v>0</v>
      </c>
      <c r="D552" s="24">
        <f>'[1]CFC Cash Flow - Totals'!AM557</f>
        <v>0</v>
      </c>
      <c r="E552" s="24">
        <f>'[1]CFC Cash Flow - Totals'!AQ557</f>
        <v>0</v>
      </c>
      <c r="F552" s="24">
        <f>SUM(B552:E552)</f>
        <v>0</v>
      </c>
      <c r="H552" s="25"/>
      <c r="I552" s="24">
        <f t="shared" si="5"/>
        <v>0</v>
      </c>
      <c r="J552" s="24">
        <f>SUM($B552:$D552)+E552</f>
        <v>0</v>
      </c>
      <c r="K552" s="24"/>
    </row>
    <row r="553" spans="1:11" ht="12.75">
      <c r="A553" s="23">
        <f>'[1]CFC Cash Flow - Totals'!AJ558</f>
        <v>59049</v>
      </c>
      <c r="B553" s="24">
        <f>'[1]CFC Cash Flow - Totals'!AW558</f>
        <v>0</v>
      </c>
      <c r="C553" s="24">
        <f>'[1]CFC Cash Flow - Totals'!AL558</f>
        <v>0</v>
      </c>
      <c r="D553" s="24">
        <f>'[1]CFC Cash Flow - Totals'!AM558</f>
        <v>0</v>
      </c>
      <c r="E553" s="24">
        <f>'[1]CFC Cash Flow - Totals'!AQ558</f>
        <v>1746.95</v>
      </c>
      <c r="F553" s="24">
        <f>SUM(B553:E553)</f>
        <v>1746.95</v>
      </c>
      <c r="H553" s="25"/>
      <c r="I553" s="24">
        <f t="shared" si="5"/>
        <v>0</v>
      </c>
      <c r="J553" s="24">
        <f>SUM($B553:$D553)+E553</f>
        <v>1746.95</v>
      </c>
      <c r="K553" s="24"/>
    </row>
    <row r="554" spans="1:11" ht="12.75">
      <c r="A554" s="23">
        <f>'[1]CFC Cash Flow - Totals'!AJ559</f>
        <v>59079</v>
      </c>
      <c r="B554" s="24">
        <f>'[1]CFC Cash Flow - Totals'!AW559</f>
        <v>0</v>
      </c>
      <c r="C554" s="24">
        <f>'[1]CFC Cash Flow - Totals'!AL559</f>
        <v>0</v>
      </c>
      <c r="D554" s="24">
        <f>'[1]CFC Cash Flow - Totals'!AM559</f>
        <v>0</v>
      </c>
      <c r="E554" s="24">
        <f>'[1]CFC Cash Flow - Totals'!AQ559</f>
        <v>0</v>
      </c>
      <c r="F554" s="24">
        <f>SUM(B554:E554)</f>
        <v>0</v>
      </c>
      <c r="H554" s="25"/>
      <c r="I554" s="24">
        <f t="shared" si="5"/>
        <v>0</v>
      </c>
      <c r="J554" s="24">
        <f>SUM($B554:$D554)+E554</f>
        <v>0</v>
      </c>
      <c r="K554" s="24"/>
    </row>
    <row r="555" spans="1:11" ht="12.75">
      <c r="A555" s="23">
        <f>'[1]CFC Cash Flow - Totals'!AJ560</f>
        <v>59110</v>
      </c>
      <c r="B555" s="24">
        <f>'[1]CFC Cash Flow - Totals'!AW560</f>
        <v>0</v>
      </c>
      <c r="C555" s="24">
        <f>'[1]CFC Cash Flow - Totals'!AL560</f>
        <v>0</v>
      </c>
      <c r="D555" s="24">
        <f>'[1]CFC Cash Flow - Totals'!AM560</f>
        <v>0</v>
      </c>
      <c r="E555" s="24">
        <f>'[1]CFC Cash Flow - Totals'!AQ560</f>
        <v>0</v>
      </c>
      <c r="F555" s="24">
        <f>SUM(B555:E555)</f>
        <v>0</v>
      </c>
      <c r="H555" s="25"/>
      <c r="I555" s="24">
        <f t="shared" si="5"/>
        <v>0</v>
      </c>
      <c r="J555" s="24">
        <f>SUM($B555:$D555)+E555</f>
        <v>0</v>
      </c>
      <c r="K555" s="24"/>
    </row>
    <row r="556" spans="1:11" ht="12.75">
      <c r="A556" s="23">
        <f>'[1]CFC Cash Flow - Totals'!AJ561</f>
        <v>59140</v>
      </c>
      <c r="B556" s="24">
        <f>'[1]CFC Cash Flow - Totals'!AW561</f>
        <v>0</v>
      </c>
      <c r="C556" s="24">
        <f>'[1]CFC Cash Flow - Totals'!AL561</f>
        <v>0</v>
      </c>
      <c r="D556" s="24">
        <f>'[1]CFC Cash Flow - Totals'!AM561</f>
        <v>0</v>
      </c>
      <c r="E556" s="24">
        <f>'[1]CFC Cash Flow - Totals'!AQ561</f>
        <v>0</v>
      </c>
      <c r="F556" s="24">
        <f>SUM(B556:E556)</f>
        <v>0</v>
      </c>
      <c r="H556" s="25"/>
      <c r="I556" s="24">
        <f t="shared" si="5"/>
        <v>0</v>
      </c>
      <c r="J556" s="24">
        <f>SUM($B556:$D556)+E556</f>
        <v>0</v>
      </c>
      <c r="K556" s="24"/>
    </row>
    <row r="557" spans="1:11" ht="12.75">
      <c r="A557" s="23">
        <f>'[1]CFC Cash Flow - Totals'!AJ562</f>
        <v>59171</v>
      </c>
      <c r="B557" s="24">
        <f>'[1]CFC Cash Flow - Totals'!AW562</f>
        <v>0</v>
      </c>
      <c r="C557" s="24">
        <f>'[1]CFC Cash Flow - Totals'!AL562</f>
        <v>0</v>
      </c>
      <c r="D557" s="24">
        <f>'[1]CFC Cash Flow - Totals'!AM562</f>
        <v>0</v>
      </c>
      <c r="E557" s="24">
        <f>'[1]CFC Cash Flow - Totals'!AQ562</f>
        <v>0</v>
      </c>
      <c r="F557" s="24">
        <f>SUM(B557:E557)</f>
        <v>0</v>
      </c>
      <c r="H557" s="25"/>
      <c r="I557" s="24">
        <f t="shared" si="5"/>
        <v>0</v>
      </c>
      <c r="J557" s="24">
        <f>SUM($B557:$D557)+E557</f>
        <v>0</v>
      </c>
      <c r="K557" s="24"/>
    </row>
    <row r="558" spans="1:11" ht="12.75">
      <c r="A558" s="23">
        <f>'[1]CFC Cash Flow - Totals'!AJ563</f>
        <v>59202</v>
      </c>
      <c r="B558" s="24">
        <f>'[1]CFC Cash Flow - Totals'!AW563</f>
        <v>0</v>
      </c>
      <c r="C558" s="24">
        <f>'[1]CFC Cash Flow - Totals'!AL563</f>
        <v>0</v>
      </c>
      <c r="D558" s="24">
        <f>'[1]CFC Cash Flow - Totals'!AM563</f>
        <v>0</v>
      </c>
      <c r="E558" s="24">
        <f>'[1]CFC Cash Flow - Totals'!AQ563</f>
        <v>0</v>
      </c>
      <c r="F558" s="24">
        <f>SUM(B558:E558)</f>
        <v>0</v>
      </c>
      <c r="H558" s="25"/>
      <c r="I558" s="24">
        <f t="shared" si="5"/>
        <v>0</v>
      </c>
      <c r="J558" s="24">
        <f>SUM($B558:$D558)+E558</f>
        <v>0</v>
      </c>
      <c r="K558" s="24"/>
    </row>
    <row r="559" spans="1:11" ht="12.75">
      <c r="A559" s="23">
        <f>'[1]CFC Cash Flow - Totals'!AJ564</f>
        <v>59230</v>
      </c>
      <c r="B559" s="24">
        <f>'[1]CFC Cash Flow - Totals'!AW564</f>
        <v>0</v>
      </c>
      <c r="C559" s="24">
        <f>'[1]CFC Cash Flow - Totals'!AL564</f>
        <v>0</v>
      </c>
      <c r="D559" s="24">
        <f>'[1]CFC Cash Flow - Totals'!AM564</f>
        <v>0</v>
      </c>
      <c r="E559" s="24">
        <f>'[1]CFC Cash Flow - Totals'!AQ564</f>
        <v>0</v>
      </c>
      <c r="F559" s="24">
        <f>SUM(B559:E559)</f>
        <v>0</v>
      </c>
      <c r="H559" s="25"/>
      <c r="I559" s="24">
        <f t="shared" si="5"/>
        <v>0</v>
      </c>
      <c r="J559" s="24">
        <f>SUM($B559:$D559)+E559</f>
        <v>0</v>
      </c>
      <c r="K559" s="24"/>
    </row>
    <row r="560" spans="1:11" ht="12.75">
      <c r="A560" s="23">
        <f>'[1]CFC Cash Flow - Totals'!AJ565</f>
        <v>59261</v>
      </c>
      <c r="B560" s="24">
        <f>'[1]CFC Cash Flow - Totals'!AW565</f>
        <v>0</v>
      </c>
      <c r="C560" s="24">
        <f>'[1]CFC Cash Flow - Totals'!AL565</f>
        <v>0</v>
      </c>
      <c r="D560" s="24">
        <f>'[1]CFC Cash Flow - Totals'!AM565</f>
        <v>0</v>
      </c>
      <c r="E560" s="24">
        <f>'[1]CFC Cash Flow - Totals'!AQ565</f>
        <v>0</v>
      </c>
      <c r="F560" s="24">
        <f>SUM(B560:E560)</f>
        <v>0</v>
      </c>
      <c r="H560" s="25"/>
      <c r="I560" s="24">
        <f t="shared" si="5"/>
        <v>0</v>
      </c>
      <c r="J560" s="24">
        <f>SUM($B560:$D560)+E560</f>
        <v>0</v>
      </c>
      <c r="K560" s="24"/>
    </row>
    <row r="561" spans="1:11" ht="12.75">
      <c r="A561" s="23">
        <f>'[1]CFC Cash Flow - Totals'!AJ566</f>
        <v>59291</v>
      </c>
      <c r="B561" s="24">
        <f>'[1]CFC Cash Flow - Totals'!AW566</f>
        <v>0</v>
      </c>
      <c r="C561" s="24">
        <f>'[1]CFC Cash Flow - Totals'!AL566</f>
        <v>0</v>
      </c>
      <c r="D561" s="24">
        <f>'[1]CFC Cash Flow - Totals'!AM566</f>
        <v>0</v>
      </c>
      <c r="E561" s="24">
        <f>'[1]CFC Cash Flow - Totals'!AQ566</f>
        <v>0</v>
      </c>
      <c r="F561" s="24">
        <f>SUM(B561:E561)</f>
        <v>0</v>
      </c>
      <c r="H561" s="25"/>
      <c r="I561" s="24">
        <f t="shared" si="5"/>
        <v>0</v>
      </c>
      <c r="J561" s="24">
        <f>SUM($B561:$D561)+E561</f>
        <v>0</v>
      </c>
      <c r="K561" s="24"/>
    </row>
    <row r="562" spans="1:11" ht="12.75">
      <c r="A562" s="23">
        <f>'[1]CFC Cash Flow - Totals'!AJ567</f>
        <v>59322</v>
      </c>
      <c r="B562" s="24">
        <f>'[1]CFC Cash Flow - Totals'!AW567</f>
        <v>0</v>
      </c>
      <c r="C562" s="24">
        <f>'[1]CFC Cash Flow - Totals'!AL567</f>
        <v>0</v>
      </c>
      <c r="D562" s="24">
        <f>'[1]CFC Cash Flow - Totals'!AM567</f>
        <v>0</v>
      </c>
      <c r="E562" s="24">
        <f>'[1]CFC Cash Flow - Totals'!AQ567</f>
        <v>0</v>
      </c>
      <c r="F562" s="24">
        <f>SUM(B562:E562)</f>
        <v>0</v>
      </c>
      <c r="H562" s="25"/>
      <c r="I562" s="24">
        <f t="shared" si="5"/>
        <v>0</v>
      </c>
      <c r="J562" s="24">
        <f>SUM($B562:$D562)+E562</f>
        <v>0</v>
      </c>
      <c r="K562" s="24"/>
    </row>
    <row r="563" spans="1:11" ht="12.75">
      <c r="A563" s="23">
        <f>'[1]CFC Cash Flow - Totals'!AJ568</f>
        <v>59352</v>
      </c>
      <c r="B563" s="24">
        <f>'[1]CFC Cash Flow - Totals'!AW568</f>
        <v>0</v>
      </c>
      <c r="C563" s="24">
        <f>'[1]CFC Cash Flow - Totals'!AL568</f>
        <v>0</v>
      </c>
      <c r="D563" s="24">
        <f>'[1]CFC Cash Flow - Totals'!AM568</f>
        <v>0</v>
      </c>
      <c r="E563" s="24">
        <f>'[1]CFC Cash Flow - Totals'!AQ568</f>
        <v>0</v>
      </c>
      <c r="F563" s="24">
        <f>SUM(B563:E563)</f>
        <v>0</v>
      </c>
      <c r="H563" s="25"/>
      <c r="I563" s="24">
        <f t="shared" si="5"/>
        <v>0</v>
      </c>
      <c r="J563" s="24">
        <f>SUM($B563:$D563)+E563</f>
        <v>0</v>
      </c>
      <c r="K563" s="24"/>
    </row>
    <row r="564" spans="1:11" ht="12.75">
      <c r="A564" s="23">
        <f>'[1]CFC Cash Flow - Totals'!AJ569</f>
        <v>59383</v>
      </c>
      <c r="B564" s="24">
        <f>'[1]CFC Cash Flow - Totals'!AW569</f>
        <v>0</v>
      </c>
      <c r="C564" s="24">
        <f>'[1]CFC Cash Flow - Totals'!AL569</f>
        <v>0</v>
      </c>
      <c r="D564" s="24">
        <f>'[1]CFC Cash Flow - Totals'!AM569</f>
        <v>0</v>
      </c>
      <c r="E564" s="24">
        <f>'[1]CFC Cash Flow - Totals'!AQ569</f>
        <v>0</v>
      </c>
      <c r="F564" s="24">
        <f>SUM(B564:E564)</f>
        <v>0</v>
      </c>
      <c r="H564" s="25"/>
      <c r="I564" s="24">
        <f t="shared" si="5"/>
        <v>0</v>
      </c>
      <c r="J564" s="24">
        <f>SUM($B564:$D564)+E564</f>
        <v>0</v>
      </c>
      <c r="K564" s="24"/>
    </row>
    <row r="565" spans="1:11" ht="12.75">
      <c r="A565" s="23">
        <f>'[1]CFC Cash Flow - Totals'!AJ570</f>
        <v>59414</v>
      </c>
      <c r="B565" s="24">
        <f>'[1]CFC Cash Flow - Totals'!AW570</f>
        <v>0</v>
      </c>
      <c r="C565" s="24">
        <f>'[1]CFC Cash Flow - Totals'!AL570</f>
        <v>0</v>
      </c>
      <c r="D565" s="24">
        <f>'[1]CFC Cash Flow - Totals'!AM570</f>
        <v>0</v>
      </c>
      <c r="E565" s="24">
        <f>'[1]CFC Cash Flow - Totals'!AQ570</f>
        <v>696.53</v>
      </c>
      <c r="F565" s="24">
        <f>SUM(B565:E565)</f>
        <v>696.53</v>
      </c>
      <c r="H565" s="25"/>
      <c r="I565" s="24">
        <f t="shared" si="5"/>
        <v>0</v>
      </c>
      <c r="J565" s="24">
        <f>SUM($B565:$D565)+E565</f>
        <v>696.53</v>
      </c>
      <c r="K565" s="24"/>
    </row>
    <row r="566" spans="1:11" ht="12.75">
      <c r="A566" s="23">
        <f>'[1]CFC Cash Flow - Totals'!AJ571</f>
        <v>59444</v>
      </c>
      <c r="B566" s="24">
        <f>'[1]CFC Cash Flow - Totals'!AW571</f>
        <v>0</v>
      </c>
      <c r="C566" s="24">
        <f>'[1]CFC Cash Flow - Totals'!AL571</f>
        <v>0</v>
      </c>
      <c r="D566" s="24">
        <f>'[1]CFC Cash Flow - Totals'!AM571</f>
        <v>0</v>
      </c>
      <c r="E566" s="24">
        <f>'[1]CFC Cash Flow - Totals'!AQ571</f>
        <v>0</v>
      </c>
      <c r="F566" s="24">
        <f>SUM(B566:E566)</f>
        <v>0</v>
      </c>
      <c r="H566" s="25"/>
      <c r="I566" s="24">
        <f t="shared" si="5"/>
        <v>0</v>
      </c>
      <c r="J566" s="24">
        <f>SUM($B566:$D566)+E566</f>
        <v>0</v>
      </c>
      <c r="K566" s="24"/>
    </row>
    <row r="567" spans="1:11" ht="12.75">
      <c r="A567" s="23">
        <f>'[1]CFC Cash Flow - Totals'!AJ572</f>
        <v>59475</v>
      </c>
      <c r="B567" s="24">
        <f>'[1]CFC Cash Flow - Totals'!AW572</f>
        <v>0</v>
      </c>
      <c r="C567" s="24">
        <f>'[1]CFC Cash Flow - Totals'!AL572</f>
        <v>0</v>
      </c>
      <c r="D567" s="24">
        <f>'[1]CFC Cash Flow - Totals'!AM572</f>
        <v>0</v>
      </c>
      <c r="E567" s="24">
        <f>'[1]CFC Cash Flow - Totals'!AQ572</f>
        <v>0</v>
      </c>
      <c r="F567" s="24">
        <f>SUM(B567:E567)</f>
        <v>0</v>
      </c>
      <c r="H567" s="25"/>
      <c r="I567" s="24">
        <f t="shared" si="5"/>
        <v>0</v>
      </c>
      <c r="J567" s="24">
        <f>SUM($B567:$D567)+E567</f>
        <v>0</v>
      </c>
      <c r="K567" s="24"/>
    </row>
    <row r="568" spans="1:11" ht="12.75">
      <c r="A568" s="23">
        <f>'[1]CFC Cash Flow - Totals'!AJ573</f>
        <v>59505</v>
      </c>
      <c r="B568" s="24">
        <f>'[1]CFC Cash Flow - Totals'!AW573</f>
        <v>0</v>
      </c>
      <c r="C568" s="24">
        <f>'[1]CFC Cash Flow - Totals'!AL573</f>
        <v>0</v>
      </c>
      <c r="D568" s="24">
        <f>'[1]CFC Cash Flow - Totals'!AM573</f>
        <v>0</v>
      </c>
      <c r="E568" s="24">
        <f>'[1]CFC Cash Flow - Totals'!AQ573</f>
        <v>0</v>
      </c>
      <c r="F568" s="24">
        <f>SUM(B568:E568)</f>
        <v>0</v>
      </c>
      <c r="H568" s="25"/>
      <c r="I568" s="24">
        <f t="shared" si="5"/>
        <v>0</v>
      </c>
      <c r="J568" s="24">
        <f>SUM($B568:$D568)+E568</f>
        <v>0</v>
      </c>
      <c r="K568" s="24"/>
    </row>
    <row r="569" spans="1:11" ht="12.75">
      <c r="A569" s="23">
        <f>'[1]CFC Cash Flow - Totals'!AJ574</f>
        <v>59536</v>
      </c>
      <c r="B569" s="24">
        <f>'[1]CFC Cash Flow - Totals'!AW574</f>
        <v>0</v>
      </c>
      <c r="C569" s="24">
        <f>'[1]CFC Cash Flow - Totals'!AL574</f>
        <v>0</v>
      </c>
      <c r="D569" s="24">
        <f>'[1]CFC Cash Flow - Totals'!AM574</f>
        <v>0</v>
      </c>
      <c r="E569" s="24">
        <f>'[1]CFC Cash Flow - Totals'!AQ574</f>
        <v>0</v>
      </c>
      <c r="F569" s="24">
        <f>SUM(B569:E569)</f>
        <v>0</v>
      </c>
      <c r="H569" s="25"/>
      <c r="I569" s="24">
        <f t="shared" si="5"/>
        <v>0</v>
      </c>
      <c r="J569" s="24">
        <f>SUM($B569:$D569)+E569</f>
        <v>0</v>
      </c>
      <c r="K569" s="24"/>
    </row>
    <row r="570" spans="1:11" ht="12.75">
      <c r="A570" s="23">
        <f>'[1]CFC Cash Flow - Totals'!AJ575</f>
        <v>59567</v>
      </c>
      <c r="B570" s="24">
        <f>'[1]CFC Cash Flow - Totals'!AW575</f>
        <v>0</v>
      </c>
      <c r="C570" s="24">
        <f>'[1]CFC Cash Flow - Totals'!AL575</f>
        <v>0</v>
      </c>
      <c r="D570" s="24">
        <f>'[1]CFC Cash Flow - Totals'!AM575</f>
        <v>0</v>
      </c>
      <c r="E570" s="24">
        <f>'[1]CFC Cash Flow - Totals'!AQ575</f>
        <v>0</v>
      </c>
      <c r="F570" s="24">
        <f>SUM(B570:E570)</f>
        <v>0</v>
      </c>
      <c r="H570" s="25"/>
      <c r="I570" s="24">
        <f t="shared" si="5"/>
        <v>0</v>
      </c>
      <c r="J570" s="24">
        <f>SUM($B570:$D570)+E570</f>
        <v>0</v>
      </c>
      <c r="K570" s="24"/>
    </row>
    <row r="571" spans="1:11" ht="12.75">
      <c r="A571" s="23">
        <f>'[1]CFC Cash Flow - Totals'!AJ576</f>
        <v>59595</v>
      </c>
      <c r="B571" s="24">
        <f>'[1]CFC Cash Flow - Totals'!AW576</f>
        <v>0</v>
      </c>
      <c r="C571" s="24">
        <f>'[1]CFC Cash Flow - Totals'!AL576</f>
        <v>0</v>
      </c>
      <c r="D571" s="24">
        <f>'[1]CFC Cash Flow - Totals'!AM576</f>
        <v>0</v>
      </c>
      <c r="E571" s="24">
        <f>'[1]CFC Cash Flow - Totals'!AQ576</f>
        <v>0</v>
      </c>
      <c r="F571" s="24">
        <f>SUM(B571:E571)</f>
        <v>0</v>
      </c>
      <c r="H571" s="25"/>
      <c r="I571" s="24">
        <f t="shared" si="5"/>
        <v>0</v>
      </c>
      <c r="J571" s="24">
        <f>SUM($B571:$D571)+E571</f>
        <v>0</v>
      </c>
      <c r="K571" s="24"/>
    </row>
    <row r="572" spans="1:11" ht="12.75">
      <c r="A572" s="23">
        <f>'[1]CFC Cash Flow - Totals'!AJ577</f>
        <v>59626</v>
      </c>
      <c r="B572" s="24">
        <f>'[1]CFC Cash Flow - Totals'!AW577</f>
        <v>0</v>
      </c>
      <c r="C572" s="24">
        <f>'[1]CFC Cash Flow - Totals'!AL577</f>
        <v>0</v>
      </c>
      <c r="D572" s="24">
        <f>'[1]CFC Cash Flow - Totals'!AM577</f>
        <v>0</v>
      </c>
      <c r="E572" s="24">
        <f>'[1]CFC Cash Flow - Totals'!AQ577</f>
        <v>0</v>
      </c>
      <c r="F572" s="24">
        <f>SUM(B572:E572)</f>
        <v>0</v>
      </c>
      <c r="H572" s="25"/>
      <c r="I572" s="24">
        <f t="shared" si="5"/>
        <v>0</v>
      </c>
      <c r="J572" s="24">
        <f>SUM($B572:$D572)+E572</f>
        <v>0</v>
      </c>
      <c r="K572" s="24"/>
    </row>
    <row r="573" spans="1:11" ht="12.75">
      <c r="A573" s="23">
        <f>'[1]CFC Cash Flow - Totals'!AJ578</f>
        <v>59656</v>
      </c>
      <c r="B573" s="24">
        <f>'[1]CFC Cash Flow - Totals'!AW578</f>
        <v>0</v>
      </c>
      <c r="C573" s="24">
        <f>'[1]CFC Cash Flow - Totals'!AL578</f>
        <v>0</v>
      </c>
      <c r="D573" s="24">
        <f>'[1]CFC Cash Flow - Totals'!AM578</f>
        <v>0</v>
      </c>
      <c r="E573" s="24">
        <f>'[1]CFC Cash Flow - Totals'!AQ578</f>
        <v>0</v>
      </c>
      <c r="F573" s="24">
        <f>SUM(B573:E573)</f>
        <v>0</v>
      </c>
      <c r="H573" s="25"/>
      <c r="I573" s="24">
        <f t="shared" si="5"/>
        <v>0</v>
      </c>
      <c r="J573" s="24">
        <f>SUM($B573:$D573)+E573</f>
        <v>0</v>
      </c>
      <c r="K573" s="24"/>
    </row>
    <row r="574" spans="1:11" ht="12.75">
      <c r="A574" s="23">
        <f>'[1]CFC Cash Flow - Totals'!AJ579</f>
        <v>59687</v>
      </c>
      <c r="B574" s="24">
        <f>'[1]CFC Cash Flow - Totals'!AW579</f>
        <v>0</v>
      </c>
      <c r="C574" s="24">
        <f>'[1]CFC Cash Flow - Totals'!AL579</f>
        <v>0</v>
      </c>
      <c r="D574" s="24">
        <f>'[1]CFC Cash Flow - Totals'!AM579</f>
        <v>0</v>
      </c>
      <c r="E574" s="24">
        <f>'[1]CFC Cash Flow - Totals'!AQ579</f>
        <v>0</v>
      </c>
      <c r="F574" s="24">
        <f>SUM(B574:E574)</f>
        <v>0</v>
      </c>
      <c r="H574" s="25"/>
      <c r="I574" s="24">
        <f t="shared" si="5"/>
        <v>0</v>
      </c>
      <c r="J574" s="24">
        <f>SUM($B574:$D574)+E574</f>
        <v>0</v>
      </c>
      <c r="K574" s="24"/>
    </row>
    <row r="575" spans="1:11" ht="12.75">
      <c r="A575" s="23">
        <f>'[1]CFC Cash Flow - Totals'!AJ580</f>
        <v>59717</v>
      </c>
      <c r="B575" s="24">
        <f>'[1]CFC Cash Flow - Totals'!AW580</f>
        <v>0</v>
      </c>
      <c r="C575" s="24">
        <f>'[1]CFC Cash Flow - Totals'!AL580</f>
        <v>0</v>
      </c>
      <c r="D575" s="24">
        <f>'[1]CFC Cash Flow - Totals'!AM580</f>
        <v>0</v>
      </c>
      <c r="E575" s="24">
        <f>'[1]CFC Cash Flow - Totals'!AQ580</f>
        <v>0</v>
      </c>
      <c r="F575" s="24">
        <f>SUM(B575:E575)</f>
        <v>0</v>
      </c>
      <c r="H575" s="25"/>
      <c r="I575" s="24">
        <f t="shared" si="5"/>
        <v>0</v>
      </c>
      <c r="J575" s="24">
        <f>SUM($B575:$D575)+E575</f>
        <v>0</v>
      </c>
      <c r="K575" s="24"/>
    </row>
    <row r="576" spans="1:11" ht="12.75">
      <c r="A576" s="23">
        <f>'[1]CFC Cash Flow - Totals'!AJ581</f>
        <v>59748</v>
      </c>
      <c r="B576" s="24">
        <f>'[1]CFC Cash Flow - Totals'!AW581</f>
        <v>0</v>
      </c>
      <c r="C576" s="24">
        <f>'[1]CFC Cash Flow - Totals'!AL581</f>
        <v>0</v>
      </c>
      <c r="D576" s="24">
        <f>'[1]CFC Cash Flow - Totals'!AM581</f>
        <v>0</v>
      </c>
      <c r="E576" s="24">
        <f>'[1]CFC Cash Flow - Totals'!AQ581</f>
        <v>0</v>
      </c>
      <c r="F576" s="24">
        <f>SUM(B576:E576)</f>
        <v>0</v>
      </c>
      <c r="H576" s="25"/>
      <c r="I576" s="24">
        <f t="shared" si="5"/>
        <v>0</v>
      </c>
      <c r="J576" s="24">
        <f>SUM($B576:$D576)+E576</f>
        <v>0</v>
      </c>
      <c r="K576" s="24"/>
    </row>
    <row r="577" spans="1:11" ht="12.75">
      <c r="A577" s="23">
        <f>'[1]CFC Cash Flow - Totals'!AJ582</f>
        <v>59779</v>
      </c>
      <c r="B577" s="24">
        <f>'[1]CFC Cash Flow - Totals'!AW582</f>
        <v>0</v>
      </c>
      <c r="C577" s="24">
        <f>'[1]CFC Cash Flow - Totals'!AL582</f>
        <v>0</v>
      </c>
      <c r="D577" s="24">
        <f>'[1]CFC Cash Flow - Totals'!AM582</f>
        <v>0</v>
      </c>
      <c r="E577" s="24">
        <f>'[1]CFC Cash Flow - Totals'!AQ582</f>
        <v>61.87</v>
      </c>
      <c r="F577" s="24">
        <f>SUM(B577:E577)</f>
        <v>61.87</v>
      </c>
      <c r="H577" s="25"/>
      <c r="I577" s="24">
        <f t="shared" si="5"/>
        <v>0</v>
      </c>
      <c r="J577" s="24">
        <f>SUM($B577:$D577)+E577</f>
        <v>61.87</v>
      </c>
      <c r="K577" s="24"/>
    </row>
    <row r="578" spans="1:11" ht="12.75">
      <c r="A578" s="23">
        <f>'[1]CFC Cash Flow - Totals'!AJ583</f>
        <v>59809</v>
      </c>
      <c r="B578" s="24">
        <f>'[1]CFC Cash Flow - Totals'!AW583</f>
        <v>0</v>
      </c>
      <c r="C578" s="24">
        <f>'[1]CFC Cash Flow - Totals'!AL583</f>
        <v>0</v>
      </c>
      <c r="D578" s="24">
        <f>'[1]CFC Cash Flow - Totals'!AM583</f>
        <v>0</v>
      </c>
      <c r="E578" s="24">
        <f>'[1]CFC Cash Flow - Totals'!AQ583</f>
        <v>0</v>
      </c>
      <c r="F578" s="24">
        <f>SUM(B578:E578)</f>
        <v>0</v>
      </c>
      <c r="H578" s="25"/>
      <c r="I578" s="24">
        <f t="shared" si="5"/>
        <v>0</v>
      </c>
      <c r="J578" s="24">
        <f>SUM($B578:$D578)+E578</f>
        <v>0</v>
      </c>
      <c r="K578" s="24"/>
    </row>
    <row r="579" spans="1:11" ht="12.75">
      <c r="A579" s="23">
        <f>'[1]CFC Cash Flow - Totals'!AJ584</f>
        <v>59840</v>
      </c>
      <c r="B579" s="24">
        <f>'[1]CFC Cash Flow - Totals'!AW584</f>
        <v>0</v>
      </c>
      <c r="C579" s="24">
        <f>'[1]CFC Cash Flow - Totals'!AL584</f>
        <v>0</v>
      </c>
      <c r="D579" s="24">
        <f>'[1]CFC Cash Flow - Totals'!AM584</f>
        <v>0</v>
      </c>
      <c r="E579" s="24">
        <f>'[1]CFC Cash Flow - Totals'!AQ584</f>
        <v>0</v>
      </c>
      <c r="F579" s="24">
        <f>SUM(B579:E579)</f>
        <v>0</v>
      </c>
      <c r="H579" s="25"/>
      <c r="I579" s="24">
        <f t="shared" si="5"/>
        <v>0</v>
      </c>
      <c r="J579" s="24">
        <f>SUM($B579:$D579)+E579</f>
        <v>0</v>
      </c>
      <c r="K579" s="24"/>
    </row>
    <row r="580" spans="1:11" ht="12.75">
      <c r="A580" s="23">
        <f>'[1]CFC Cash Flow - Totals'!AJ585</f>
        <v>59870</v>
      </c>
      <c r="B580" s="24">
        <f>'[1]CFC Cash Flow - Totals'!AW585</f>
        <v>0</v>
      </c>
      <c r="C580" s="24">
        <f>'[1]CFC Cash Flow - Totals'!AL585</f>
        <v>0</v>
      </c>
      <c r="D580" s="24">
        <f>'[1]CFC Cash Flow - Totals'!AM585</f>
        <v>0</v>
      </c>
      <c r="E580" s="24">
        <f>'[1]CFC Cash Flow - Totals'!AQ585</f>
        <v>0</v>
      </c>
      <c r="F580" s="24">
        <f>SUM(B580:E580)</f>
        <v>0</v>
      </c>
      <c r="H580" s="25"/>
      <c r="I580" s="24">
        <f t="shared" si="5"/>
        <v>0</v>
      </c>
      <c r="J580" s="24">
        <f>SUM($B580:$D580)+E580</f>
        <v>0</v>
      </c>
      <c r="K580" s="24"/>
    </row>
    <row r="581" spans="1:11" ht="12.75">
      <c r="A581" s="23">
        <f>'[1]CFC Cash Flow - Totals'!AJ586</f>
        <v>59901</v>
      </c>
      <c r="B581" s="24">
        <f>'[1]CFC Cash Flow - Totals'!AW586</f>
        <v>0</v>
      </c>
      <c r="C581" s="24">
        <f>'[1]CFC Cash Flow - Totals'!AL586</f>
        <v>0</v>
      </c>
      <c r="D581" s="24">
        <f>'[1]CFC Cash Flow - Totals'!AM586</f>
        <v>0</v>
      </c>
      <c r="E581" s="24">
        <f>'[1]CFC Cash Flow - Totals'!AQ586</f>
        <v>0</v>
      </c>
      <c r="F581" s="24">
        <f>SUM(B581:E581)</f>
        <v>0</v>
      </c>
      <c r="H581" s="25"/>
      <c r="I581" s="24">
        <f t="shared" si="5"/>
        <v>0</v>
      </c>
      <c r="J581" s="24">
        <f>SUM($B581:$D581)+E581</f>
        <v>0</v>
      </c>
      <c r="K581" s="24"/>
    </row>
    <row r="582" spans="1:11" ht="12.75">
      <c r="A582" s="23">
        <f>'[1]CFC Cash Flow - Totals'!AJ587</f>
        <v>59932</v>
      </c>
      <c r="B582" s="24">
        <f>'[1]CFC Cash Flow - Totals'!AW587</f>
        <v>0</v>
      </c>
      <c r="C582" s="24">
        <f>'[1]CFC Cash Flow - Totals'!AL587</f>
        <v>0</v>
      </c>
      <c r="D582" s="24">
        <f>'[1]CFC Cash Flow - Totals'!AM587</f>
        <v>0</v>
      </c>
      <c r="E582" s="24">
        <f>'[1]CFC Cash Flow - Totals'!AQ587</f>
        <v>0</v>
      </c>
      <c r="F582" s="24">
        <f>SUM(B582:E582)</f>
        <v>0</v>
      </c>
      <c r="H582" s="25"/>
      <c r="I582" s="24">
        <f t="shared" si="5"/>
        <v>0</v>
      </c>
      <c r="J582" s="24">
        <f>SUM($B582:$D582)+E582</f>
        <v>0</v>
      </c>
      <c r="K582" s="24"/>
    </row>
    <row r="583" spans="1:11" ht="12.75">
      <c r="A583" s="23">
        <f>'[1]CFC Cash Flow - Totals'!AJ588</f>
        <v>59961</v>
      </c>
      <c r="B583" s="24">
        <f>'[1]CFC Cash Flow - Totals'!AW588</f>
        <v>0</v>
      </c>
      <c r="C583" s="24">
        <f>'[1]CFC Cash Flow - Totals'!AL588</f>
        <v>0</v>
      </c>
      <c r="D583" s="24">
        <f>'[1]CFC Cash Flow - Totals'!AM588</f>
        <v>0</v>
      </c>
      <c r="E583" s="24">
        <f>'[1]CFC Cash Flow - Totals'!AQ588</f>
        <v>0</v>
      </c>
      <c r="F583" s="24">
        <f>SUM(B583:E583)</f>
        <v>0</v>
      </c>
      <c r="H583" s="25"/>
      <c r="I583" s="24">
        <f t="shared" si="5"/>
        <v>0</v>
      </c>
      <c r="J583" s="24">
        <f>SUM($B583:$D583)+E583</f>
        <v>0</v>
      </c>
      <c r="K583" s="24"/>
    </row>
    <row r="584" spans="1:11" ht="12.75">
      <c r="A584" s="23">
        <f>'[1]CFC Cash Flow - Totals'!AJ589</f>
        <v>59992</v>
      </c>
      <c r="B584" s="24">
        <f>'[1]CFC Cash Flow - Totals'!AW589</f>
        <v>0</v>
      </c>
      <c r="C584" s="24">
        <f>'[1]CFC Cash Flow - Totals'!AL589</f>
        <v>0</v>
      </c>
      <c r="D584" s="24">
        <f>'[1]CFC Cash Flow - Totals'!AM589</f>
        <v>0</v>
      </c>
      <c r="E584" s="24">
        <f>'[1]CFC Cash Flow - Totals'!AQ589</f>
        <v>0</v>
      </c>
      <c r="F584" s="24">
        <f>SUM(B584:E584)</f>
        <v>0</v>
      </c>
      <c r="H584" s="25"/>
      <c r="I584" s="24">
        <f t="shared" si="5"/>
        <v>0</v>
      </c>
      <c r="J584" s="24">
        <f>SUM($B584:$D584)+E584</f>
        <v>0</v>
      </c>
      <c r="K584" s="24"/>
    </row>
    <row r="585" spans="1:11" ht="12.75">
      <c r="A585" s="23">
        <f>'[1]CFC Cash Flow - Totals'!AJ590</f>
        <v>60022</v>
      </c>
      <c r="B585" s="24">
        <f>'[1]CFC Cash Flow - Totals'!AW590</f>
        <v>0</v>
      </c>
      <c r="C585" s="24">
        <f>'[1]CFC Cash Flow - Totals'!AL590</f>
        <v>0</v>
      </c>
      <c r="D585" s="24">
        <f>'[1]CFC Cash Flow - Totals'!AM590</f>
        <v>0</v>
      </c>
      <c r="E585" s="24">
        <f>'[1]CFC Cash Flow - Totals'!AQ590</f>
        <v>0</v>
      </c>
      <c r="F585" s="24">
        <f>SUM(B585:E585)</f>
        <v>0</v>
      </c>
      <c r="H585" s="25"/>
      <c r="I585" s="24">
        <f t="shared" si="5"/>
        <v>0</v>
      </c>
      <c r="J585" s="24">
        <f>SUM($B585:$D585)+E585</f>
        <v>0</v>
      </c>
      <c r="K585" s="24"/>
    </row>
    <row r="586" spans="1:11" ht="12.75">
      <c r="A586" s="23">
        <f>'[1]CFC Cash Flow - Totals'!AJ591</f>
        <v>60053</v>
      </c>
      <c r="B586" s="24">
        <f>'[1]CFC Cash Flow - Totals'!AW591</f>
        <v>0</v>
      </c>
      <c r="C586" s="24">
        <f>'[1]CFC Cash Flow - Totals'!AL591</f>
        <v>0</v>
      </c>
      <c r="D586" s="24">
        <f>'[1]CFC Cash Flow - Totals'!AM591</f>
        <v>0</v>
      </c>
      <c r="E586" s="24">
        <f>'[1]CFC Cash Flow - Totals'!AQ591</f>
        <v>0</v>
      </c>
      <c r="F586" s="24">
        <f>SUM(B586:E586)</f>
        <v>0</v>
      </c>
      <c r="H586" s="25"/>
      <c r="I586" s="24">
        <f t="shared" si="5"/>
        <v>0</v>
      </c>
      <c r="J586" s="24">
        <f>SUM($B586:$D586)+E586</f>
        <v>0</v>
      </c>
      <c r="K586" s="24"/>
    </row>
    <row r="587" spans="1:11" ht="12.75">
      <c r="A587" s="23">
        <f>'[1]CFC Cash Flow - Totals'!AJ592</f>
        <v>60083</v>
      </c>
      <c r="B587" s="24">
        <f>'[1]CFC Cash Flow - Totals'!AW592</f>
        <v>0</v>
      </c>
      <c r="C587" s="24">
        <f>'[1]CFC Cash Flow - Totals'!AL592</f>
        <v>0</v>
      </c>
      <c r="D587" s="24">
        <f>'[1]CFC Cash Flow - Totals'!AM592</f>
        <v>0</v>
      </c>
      <c r="E587" s="24">
        <f>'[1]CFC Cash Flow - Totals'!AQ592</f>
        <v>0</v>
      </c>
      <c r="F587" s="24">
        <f>SUM(B587:E587)</f>
        <v>0</v>
      </c>
      <c r="H587" s="25"/>
      <c r="I587" s="24">
        <f t="shared" si="5"/>
        <v>0</v>
      </c>
      <c r="J587" s="24">
        <f>SUM($B587:$D587)+E587</f>
        <v>0</v>
      </c>
      <c r="K587" s="24"/>
    </row>
    <row r="588" spans="1:11" ht="12.75">
      <c r="A588" s="23">
        <f>'[1]CFC Cash Flow - Totals'!AJ593</f>
        <v>60114</v>
      </c>
      <c r="B588" s="24">
        <f>'[1]CFC Cash Flow - Totals'!AW593</f>
        <v>0</v>
      </c>
      <c r="C588" s="24">
        <f>'[1]CFC Cash Flow - Totals'!AL593</f>
        <v>0</v>
      </c>
      <c r="D588" s="24">
        <f>'[1]CFC Cash Flow - Totals'!AM593</f>
        <v>0</v>
      </c>
      <c r="E588" s="24">
        <f>'[1]CFC Cash Flow - Totals'!AQ593</f>
        <v>0</v>
      </c>
      <c r="F588" s="24">
        <f>SUM(B588:E588)</f>
        <v>0</v>
      </c>
      <c r="H588" s="25"/>
      <c r="I588" s="24">
        <f aca="true" t="shared" si="6" ref="I588:I651">SUM($B588:$D588)</f>
        <v>0</v>
      </c>
      <c r="J588" s="24">
        <f>SUM($B588:$D588)+E588</f>
        <v>0</v>
      </c>
      <c r="K588" s="24"/>
    </row>
    <row r="589" spans="1:11" ht="12.75">
      <c r="A589" s="23">
        <f>'[1]CFC Cash Flow - Totals'!AJ594</f>
        <v>60145</v>
      </c>
      <c r="B589" s="24">
        <f>'[1]CFC Cash Flow - Totals'!AW594</f>
        <v>0</v>
      </c>
      <c r="C589" s="24">
        <f>'[1]CFC Cash Flow - Totals'!AL594</f>
        <v>0</v>
      </c>
      <c r="D589" s="24">
        <f>'[1]CFC Cash Flow - Totals'!AM594</f>
        <v>0</v>
      </c>
      <c r="E589" s="24">
        <f>'[1]CFC Cash Flow - Totals'!AQ594</f>
        <v>0</v>
      </c>
      <c r="F589" s="24">
        <f>SUM(B589:E589)</f>
        <v>0</v>
      </c>
      <c r="H589" s="25"/>
      <c r="I589" s="24">
        <f t="shared" si="6"/>
        <v>0</v>
      </c>
      <c r="J589" s="24">
        <f>SUM($B589:$D589)+E589</f>
        <v>0</v>
      </c>
      <c r="K589" s="24"/>
    </row>
    <row r="590" spans="1:11" ht="12.75">
      <c r="A590" s="23">
        <f>'[1]CFC Cash Flow - Totals'!AJ595</f>
        <v>60175</v>
      </c>
      <c r="B590" s="24">
        <f>'[1]CFC Cash Flow - Totals'!AW595</f>
        <v>0</v>
      </c>
      <c r="C590" s="24">
        <f>'[1]CFC Cash Flow - Totals'!AL595</f>
        <v>0</v>
      </c>
      <c r="D590" s="24">
        <f>'[1]CFC Cash Flow - Totals'!AM595</f>
        <v>0</v>
      </c>
      <c r="E590" s="24">
        <f>'[1]CFC Cash Flow - Totals'!AQ595</f>
        <v>0</v>
      </c>
      <c r="F590" s="24">
        <f>SUM(B590:E590)</f>
        <v>0</v>
      </c>
      <c r="H590" s="25"/>
      <c r="I590" s="24">
        <f t="shared" si="6"/>
        <v>0</v>
      </c>
      <c r="J590" s="24">
        <f>SUM($B590:$D590)+E590</f>
        <v>0</v>
      </c>
      <c r="K590" s="24"/>
    </row>
    <row r="591" spans="1:11" ht="12.75">
      <c r="A591" s="23">
        <f>'[1]CFC Cash Flow - Totals'!AJ596</f>
        <v>60206</v>
      </c>
      <c r="B591" s="24">
        <f>'[1]CFC Cash Flow - Totals'!AW596</f>
        <v>0</v>
      </c>
      <c r="C591" s="24">
        <f>'[1]CFC Cash Flow - Totals'!AL596</f>
        <v>0</v>
      </c>
      <c r="D591" s="24">
        <f>'[1]CFC Cash Flow - Totals'!AM596</f>
        <v>0</v>
      </c>
      <c r="E591" s="24">
        <f>'[1]CFC Cash Flow - Totals'!AQ596</f>
        <v>0</v>
      </c>
      <c r="F591" s="24">
        <f>SUM(B591:E591)</f>
        <v>0</v>
      </c>
      <c r="H591" s="25"/>
      <c r="I591" s="24">
        <f t="shared" si="6"/>
        <v>0</v>
      </c>
      <c r="J591" s="24">
        <f>SUM($B591:$D591)+E591</f>
        <v>0</v>
      </c>
      <c r="K591" s="24"/>
    </row>
    <row r="592" spans="1:11" ht="12.75">
      <c r="A592" s="23">
        <f>'[1]CFC Cash Flow - Totals'!AJ597</f>
        <v>60236</v>
      </c>
      <c r="B592" s="24">
        <f>'[1]CFC Cash Flow - Totals'!AW597</f>
        <v>0</v>
      </c>
      <c r="C592" s="24">
        <f>'[1]CFC Cash Flow - Totals'!AL597</f>
        <v>0</v>
      </c>
      <c r="D592" s="24">
        <f>'[1]CFC Cash Flow - Totals'!AM597</f>
        <v>0</v>
      </c>
      <c r="E592" s="24">
        <f>'[1]CFC Cash Flow - Totals'!AQ597</f>
        <v>0</v>
      </c>
      <c r="F592" s="24">
        <f>SUM(B592:E592)</f>
        <v>0</v>
      </c>
      <c r="H592" s="25"/>
      <c r="I592" s="24">
        <f t="shared" si="6"/>
        <v>0</v>
      </c>
      <c r="J592" s="24">
        <f>SUM($B592:$D592)+E592</f>
        <v>0</v>
      </c>
      <c r="K592" s="24"/>
    </row>
    <row r="593" spans="1:11" ht="12.75">
      <c r="A593" s="23">
        <f>'[1]CFC Cash Flow - Totals'!AJ598</f>
        <v>60267</v>
      </c>
      <c r="B593" s="24">
        <f>'[1]CFC Cash Flow - Totals'!AW598</f>
        <v>0</v>
      </c>
      <c r="C593" s="24">
        <f>'[1]CFC Cash Flow - Totals'!AL598</f>
        <v>0</v>
      </c>
      <c r="D593" s="24">
        <f>'[1]CFC Cash Flow - Totals'!AM598</f>
        <v>0</v>
      </c>
      <c r="E593" s="24">
        <f>'[1]CFC Cash Flow - Totals'!AQ598</f>
        <v>0</v>
      </c>
      <c r="F593" s="24">
        <f>SUM(B593:E593)</f>
        <v>0</v>
      </c>
      <c r="H593" s="25"/>
      <c r="I593" s="24">
        <f t="shared" si="6"/>
        <v>0</v>
      </c>
      <c r="J593" s="24">
        <f>SUM($B593:$D593)+E593</f>
        <v>0</v>
      </c>
      <c r="K593" s="24"/>
    </row>
    <row r="594" spans="1:11" ht="12.75">
      <c r="A594" s="23">
        <f>'[1]CFC Cash Flow - Totals'!AJ599</f>
        <v>60298</v>
      </c>
      <c r="B594" s="24">
        <f>'[1]CFC Cash Flow - Totals'!AW599</f>
        <v>0</v>
      </c>
      <c r="C594" s="24">
        <f>'[1]CFC Cash Flow - Totals'!AL599</f>
        <v>0</v>
      </c>
      <c r="D594" s="24">
        <f>'[1]CFC Cash Flow - Totals'!AM599</f>
        <v>0</v>
      </c>
      <c r="E594" s="24">
        <f>'[1]CFC Cash Flow - Totals'!AQ599</f>
        <v>0</v>
      </c>
      <c r="F594" s="24">
        <f>SUM(B594:E594)</f>
        <v>0</v>
      </c>
      <c r="H594" s="25"/>
      <c r="I594" s="24">
        <f t="shared" si="6"/>
        <v>0</v>
      </c>
      <c r="J594" s="24">
        <f>SUM($B594:$D594)+E594</f>
        <v>0</v>
      </c>
      <c r="K594" s="24"/>
    </row>
    <row r="595" spans="1:11" ht="12.75">
      <c r="A595" s="23">
        <f>'[1]CFC Cash Flow - Totals'!AJ600</f>
        <v>60326</v>
      </c>
      <c r="B595" s="24">
        <f>'[1]CFC Cash Flow - Totals'!AW600</f>
        <v>0</v>
      </c>
      <c r="C595" s="24">
        <f>'[1]CFC Cash Flow - Totals'!AL600</f>
        <v>0</v>
      </c>
      <c r="D595" s="24">
        <f>'[1]CFC Cash Flow - Totals'!AM600</f>
        <v>0</v>
      </c>
      <c r="E595" s="24">
        <f>'[1]CFC Cash Flow - Totals'!AQ600</f>
        <v>0</v>
      </c>
      <c r="F595" s="24">
        <f>SUM(B595:E595)</f>
        <v>0</v>
      </c>
      <c r="H595" s="25"/>
      <c r="I595" s="24">
        <f t="shared" si="6"/>
        <v>0</v>
      </c>
      <c r="J595" s="24">
        <f>SUM($B595:$D595)+E595</f>
        <v>0</v>
      </c>
      <c r="K595" s="24"/>
    </row>
    <row r="596" spans="1:11" ht="12.75">
      <c r="A596" s="23">
        <f>'[1]CFC Cash Flow - Totals'!AJ601</f>
        <v>60357</v>
      </c>
      <c r="B596" s="24">
        <f>'[1]CFC Cash Flow - Totals'!AW601</f>
        <v>0</v>
      </c>
      <c r="C596" s="24">
        <f>'[1]CFC Cash Flow - Totals'!AL601</f>
        <v>0</v>
      </c>
      <c r="D596" s="24">
        <f>'[1]CFC Cash Flow - Totals'!AM601</f>
        <v>0</v>
      </c>
      <c r="E596" s="24">
        <f>'[1]CFC Cash Flow - Totals'!AQ601</f>
        <v>0</v>
      </c>
      <c r="F596" s="24">
        <f>SUM(B596:E596)</f>
        <v>0</v>
      </c>
      <c r="H596" s="25"/>
      <c r="I596" s="24">
        <f t="shared" si="6"/>
        <v>0</v>
      </c>
      <c r="J596" s="24">
        <f>SUM($B596:$D596)+E596</f>
        <v>0</v>
      </c>
      <c r="K596" s="24"/>
    </row>
    <row r="597" spans="1:11" ht="12.75">
      <c r="A597" s="23">
        <f>'[1]CFC Cash Flow - Totals'!AJ602</f>
        <v>60387</v>
      </c>
      <c r="B597" s="24">
        <f>'[1]CFC Cash Flow - Totals'!AW602</f>
        <v>0</v>
      </c>
      <c r="C597" s="24">
        <f>'[1]CFC Cash Flow - Totals'!AL602</f>
        <v>0</v>
      </c>
      <c r="D597" s="24">
        <f>'[1]CFC Cash Flow - Totals'!AM602</f>
        <v>0</v>
      </c>
      <c r="E597" s="24">
        <f>'[1]CFC Cash Flow - Totals'!AQ602</f>
        <v>0</v>
      </c>
      <c r="F597" s="24">
        <f>SUM(B597:E597)</f>
        <v>0</v>
      </c>
      <c r="H597" s="25"/>
      <c r="I597" s="24">
        <f t="shared" si="6"/>
        <v>0</v>
      </c>
      <c r="J597" s="24">
        <f>SUM($B597:$D597)+E597</f>
        <v>0</v>
      </c>
      <c r="K597" s="24"/>
    </row>
    <row r="598" spans="1:11" ht="12.75">
      <c r="A598" s="23">
        <f>'[1]CFC Cash Flow - Totals'!AJ603</f>
        <v>60418</v>
      </c>
      <c r="B598" s="24">
        <f>'[1]CFC Cash Flow - Totals'!AW603</f>
        <v>0</v>
      </c>
      <c r="C598" s="24">
        <f>'[1]CFC Cash Flow - Totals'!AL603</f>
        <v>0</v>
      </c>
      <c r="D598" s="24">
        <f>'[1]CFC Cash Flow - Totals'!AM603</f>
        <v>0</v>
      </c>
      <c r="E598" s="24">
        <f>'[1]CFC Cash Flow - Totals'!AQ603</f>
        <v>0</v>
      </c>
      <c r="F598" s="24">
        <f>SUM(B598:E598)</f>
        <v>0</v>
      </c>
      <c r="H598" s="25"/>
      <c r="I598" s="24">
        <f t="shared" si="6"/>
        <v>0</v>
      </c>
      <c r="J598" s="24">
        <f>SUM($B598:$D598)+E598</f>
        <v>0</v>
      </c>
      <c r="K598" s="24"/>
    </row>
    <row r="599" spans="1:11" ht="12.75">
      <c r="A599" s="23">
        <f>'[1]CFC Cash Flow - Totals'!AJ604</f>
        <v>60448</v>
      </c>
      <c r="B599" s="24">
        <f>'[1]CFC Cash Flow - Totals'!AW604</f>
        <v>0</v>
      </c>
      <c r="C599" s="24">
        <f>'[1]CFC Cash Flow - Totals'!AL604</f>
        <v>0</v>
      </c>
      <c r="D599" s="24">
        <f>'[1]CFC Cash Flow - Totals'!AM604</f>
        <v>0</v>
      </c>
      <c r="E599" s="24">
        <f>'[1]CFC Cash Flow - Totals'!AQ604</f>
        <v>0</v>
      </c>
      <c r="F599" s="24">
        <f>SUM(B599:E599)</f>
        <v>0</v>
      </c>
      <c r="H599" s="25"/>
      <c r="I599" s="24">
        <f t="shared" si="6"/>
        <v>0</v>
      </c>
      <c r="J599" s="24">
        <f>SUM($B599:$D599)+E599</f>
        <v>0</v>
      </c>
      <c r="K599" s="24"/>
    </row>
    <row r="600" spans="1:11" ht="12.75">
      <c r="A600" s="23">
        <f>'[1]CFC Cash Flow - Totals'!AJ605</f>
        <v>60479</v>
      </c>
      <c r="B600" s="24">
        <f>'[1]CFC Cash Flow - Totals'!AW605</f>
        <v>0</v>
      </c>
      <c r="C600" s="24">
        <f>'[1]CFC Cash Flow - Totals'!AL605</f>
        <v>0</v>
      </c>
      <c r="D600" s="24">
        <f>'[1]CFC Cash Flow - Totals'!AM605</f>
        <v>0</v>
      </c>
      <c r="E600" s="24">
        <f>'[1]CFC Cash Flow - Totals'!AQ605</f>
        <v>0</v>
      </c>
      <c r="F600" s="24">
        <f>SUM(B600:E600)</f>
        <v>0</v>
      </c>
      <c r="H600" s="25"/>
      <c r="I600" s="24">
        <f t="shared" si="6"/>
        <v>0</v>
      </c>
      <c r="J600" s="24">
        <f>SUM($B600:$D600)+E600</f>
        <v>0</v>
      </c>
      <c r="K600" s="24"/>
    </row>
    <row r="601" spans="1:11" ht="12.75">
      <c r="A601" s="23">
        <f>'[1]CFC Cash Flow - Totals'!AJ606</f>
        <v>60510</v>
      </c>
      <c r="B601" s="24">
        <f>'[1]CFC Cash Flow - Totals'!AW606</f>
        <v>0</v>
      </c>
      <c r="C601" s="24">
        <f>'[1]CFC Cash Flow - Totals'!AL606</f>
        <v>0</v>
      </c>
      <c r="D601" s="24">
        <f>'[1]CFC Cash Flow - Totals'!AM606</f>
        <v>0</v>
      </c>
      <c r="E601" s="24">
        <f>'[1]CFC Cash Flow - Totals'!AQ606</f>
        <v>0</v>
      </c>
      <c r="F601" s="24">
        <f>SUM(B601:E601)</f>
        <v>0</v>
      </c>
      <c r="H601" s="25"/>
      <c r="I601" s="24">
        <f t="shared" si="6"/>
        <v>0</v>
      </c>
      <c r="J601" s="24">
        <f>SUM($B601:$D601)+E601</f>
        <v>0</v>
      </c>
      <c r="K601" s="24"/>
    </row>
    <row r="602" spans="1:11" ht="12.75">
      <c r="A602" s="23">
        <f>'[1]CFC Cash Flow - Totals'!AJ607</f>
        <v>60540</v>
      </c>
      <c r="B602" s="24">
        <f>'[1]CFC Cash Flow - Totals'!AW607</f>
        <v>0</v>
      </c>
      <c r="C602" s="24">
        <f>'[1]CFC Cash Flow - Totals'!AL607</f>
        <v>0</v>
      </c>
      <c r="D602" s="24">
        <f>'[1]CFC Cash Flow - Totals'!AM607</f>
        <v>0</v>
      </c>
      <c r="E602" s="24">
        <f>'[1]CFC Cash Flow - Totals'!AQ607</f>
        <v>0</v>
      </c>
      <c r="F602" s="24">
        <f>SUM(B602:E602)</f>
        <v>0</v>
      </c>
      <c r="H602" s="25"/>
      <c r="I602" s="24">
        <f t="shared" si="6"/>
        <v>0</v>
      </c>
      <c r="J602" s="24">
        <f>SUM($B602:$D602)+E602</f>
        <v>0</v>
      </c>
      <c r="K602" s="24"/>
    </row>
    <row r="603" spans="1:11" ht="12.75">
      <c r="A603" s="23">
        <f>'[1]CFC Cash Flow - Totals'!AJ608</f>
        <v>60571</v>
      </c>
      <c r="B603" s="24">
        <f>'[1]CFC Cash Flow - Totals'!AW608</f>
        <v>0</v>
      </c>
      <c r="C603" s="24">
        <f>'[1]CFC Cash Flow - Totals'!AL608</f>
        <v>0</v>
      </c>
      <c r="D603" s="24">
        <f>'[1]CFC Cash Flow - Totals'!AM608</f>
        <v>0</v>
      </c>
      <c r="E603" s="24">
        <f>'[1]CFC Cash Flow - Totals'!AQ608</f>
        <v>0</v>
      </c>
      <c r="F603" s="24">
        <f>SUM(B603:E603)</f>
        <v>0</v>
      </c>
      <c r="H603" s="25"/>
      <c r="I603" s="24">
        <f t="shared" si="6"/>
        <v>0</v>
      </c>
      <c r="J603" s="24">
        <f>SUM($B603:$D603)+E603</f>
        <v>0</v>
      </c>
      <c r="K603" s="24"/>
    </row>
    <row r="604" spans="1:11" ht="12.75">
      <c r="A604" s="23">
        <f>'[1]CFC Cash Flow - Totals'!AJ609</f>
        <v>60601</v>
      </c>
      <c r="B604" s="24">
        <f>'[1]CFC Cash Flow - Totals'!AW609</f>
        <v>0</v>
      </c>
      <c r="C604" s="24">
        <f>'[1]CFC Cash Flow - Totals'!AL609</f>
        <v>0</v>
      </c>
      <c r="D604" s="24">
        <f>'[1]CFC Cash Flow - Totals'!AM609</f>
        <v>0</v>
      </c>
      <c r="E604" s="24">
        <f>'[1]CFC Cash Flow - Totals'!AQ609</f>
        <v>0</v>
      </c>
      <c r="F604" s="24">
        <f>SUM(B604:E604)</f>
        <v>0</v>
      </c>
      <c r="H604" s="25"/>
      <c r="I604" s="24">
        <f t="shared" si="6"/>
        <v>0</v>
      </c>
      <c r="J604" s="24">
        <f>SUM($B604:$D604)+E604</f>
        <v>0</v>
      </c>
      <c r="K604" s="24"/>
    </row>
    <row r="605" spans="1:11" ht="12.75">
      <c r="A605" s="23">
        <f>'[1]CFC Cash Flow - Totals'!AJ610</f>
        <v>60632</v>
      </c>
      <c r="B605" s="24">
        <f>'[1]CFC Cash Flow - Totals'!AW610</f>
        <v>0</v>
      </c>
      <c r="C605" s="24">
        <f>'[1]CFC Cash Flow - Totals'!AL610</f>
        <v>0</v>
      </c>
      <c r="D605" s="24">
        <f>'[1]CFC Cash Flow - Totals'!AM610</f>
        <v>0</v>
      </c>
      <c r="E605" s="24">
        <f>'[1]CFC Cash Flow - Totals'!AQ610</f>
        <v>0</v>
      </c>
      <c r="F605" s="24">
        <f>SUM(B605:E605)</f>
        <v>0</v>
      </c>
      <c r="H605" s="25"/>
      <c r="I605" s="24">
        <f t="shared" si="6"/>
        <v>0</v>
      </c>
      <c r="J605" s="24">
        <f>SUM($B605:$D605)+E605</f>
        <v>0</v>
      </c>
      <c r="K605" s="24"/>
    </row>
    <row r="606" spans="1:11" ht="12.75">
      <c r="A606" s="23">
        <f>'[1]CFC Cash Flow - Totals'!AJ611</f>
        <v>60663</v>
      </c>
      <c r="B606" s="24">
        <f>'[1]CFC Cash Flow - Totals'!AW611</f>
        <v>0</v>
      </c>
      <c r="C606" s="24">
        <f>'[1]CFC Cash Flow - Totals'!AL611</f>
        <v>0</v>
      </c>
      <c r="D606" s="24">
        <f>'[1]CFC Cash Flow - Totals'!AM611</f>
        <v>0</v>
      </c>
      <c r="E606" s="24">
        <f>'[1]CFC Cash Flow - Totals'!AQ611</f>
        <v>0</v>
      </c>
      <c r="F606" s="24">
        <f>SUM(B606:E606)</f>
        <v>0</v>
      </c>
      <c r="H606" s="25"/>
      <c r="I606" s="24">
        <f t="shared" si="6"/>
        <v>0</v>
      </c>
      <c r="J606" s="24">
        <f>SUM($B606:$D606)+E606</f>
        <v>0</v>
      </c>
      <c r="K606" s="24"/>
    </row>
    <row r="607" spans="1:11" ht="12.75">
      <c r="A607" s="23">
        <f>'[1]CFC Cash Flow - Totals'!AJ612</f>
        <v>60691</v>
      </c>
      <c r="B607" s="24">
        <f>'[1]CFC Cash Flow - Totals'!AW612</f>
        <v>0</v>
      </c>
      <c r="C607" s="24">
        <f>'[1]CFC Cash Flow - Totals'!AL612</f>
        <v>0</v>
      </c>
      <c r="D607" s="24">
        <f>'[1]CFC Cash Flow - Totals'!AM612</f>
        <v>0</v>
      </c>
      <c r="E607" s="24">
        <f>'[1]CFC Cash Flow - Totals'!AQ612</f>
        <v>0</v>
      </c>
      <c r="F607" s="24">
        <f>SUM(B607:E607)</f>
        <v>0</v>
      </c>
      <c r="H607" s="25"/>
      <c r="I607" s="24">
        <f t="shared" si="6"/>
        <v>0</v>
      </c>
      <c r="J607" s="24">
        <f>SUM($B607:$D607)+E607</f>
        <v>0</v>
      </c>
      <c r="K607" s="24"/>
    </row>
    <row r="608" spans="1:11" ht="12.75">
      <c r="A608" s="23">
        <f>'[1]CFC Cash Flow - Totals'!AJ613</f>
        <v>60722</v>
      </c>
      <c r="B608" s="24">
        <f>'[1]CFC Cash Flow - Totals'!AW613</f>
        <v>0</v>
      </c>
      <c r="C608" s="24">
        <f>'[1]CFC Cash Flow - Totals'!AL613</f>
        <v>0</v>
      </c>
      <c r="D608" s="24">
        <f>'[1]CFC Cash Flow - Totals'!AM613</f>
        <v>0</v>
      </c>
      <c r="E608" s="24">
        <f>'[1]CFC Cash Flow - Totals'!AQ613</f>
        <v>0</v>
      </c>
      <c r="F608" s="24">
        <f>SUM(B608:E608)</f>
        <v>0</v>
      </c>
      <c r="H608" s="25"/>
      <c r="I608" s="24">
        <f t="shared" si="6"/>
        <v>0</v>
      </c>
      <c r="J608" s="24">
        <f>SUM($B608:$D608)+E608</f>
        <v>0</v>
      </c>
      <c r="K608" s="24"/>
    </row>
    <row r="609" spans="1:11" ht="12.75">
      <c r="A609" s="23">
        <f>'[1]CFC Cash Flow - Totals'!AJ614</f>
        <v>60752</v>
      </c>
      <c r="B609" s="24">
        <f>'[1]CFC Cash Flow - Totals'!AW614</f>
        <v>0</v>
      </c>
      <c r="C609" s="24">
        <f>'[1]CFC Cash Flow - Totals'!AL614</f>
        <v>0</v>
      </c>
      <c r="D609" s="24">
        <f>'[1]CFC Cash Flow - Totals'!AM614</f>
        <v>0</v>
      </c>
      <c r="E609" s="24">
        <f>'[1]CFC Cash Flow - Totals'!AQ614</f>
        <v>0</v>
      </c>
      <c r="F609" s="24">
        <f>SUM(B609:E609)</f>
        <v>0</v>
      </c>
      <c r="H609" s="25"/>
      <c r="I609" s="24">
        <f t="shared" si="6"/>
        <v>0</v>
      </c>
      <c r="J609" s="24">
        <f>SUM($B609:$D609)+E609</f>
        <v>0</v>
      </c>
      <c r="K609" s="24"/>
    </row>
    <row r="610" spans="1:11" ht="12.75">
      <c r="A610" s="23">
        <f>'[1]CFC Cash Flow - Totals'!AJ615</f>
        <v>60783</v>
      </c>
      <c r="B610" s="24">
        <f>'[1]CFC Cash Flow - Totals'!AW615</f>
        <v>0</v>
      </c>
      <c r="C610" s="24">
        <f>'[1]CFC Cash Flow - Totals'!AL615</f>
        <v>0</v>
      </c>
      <c r="D610" s="24">
        <f>'[1]CFC Cash Flow - Totals'!AM615</f>
        <v>0</v>
      </c>
      <c r="E610" s="24">
        <f>'[1]CFC Cash Flow - Totals'!AQ615</f>
        <v>0</v>
      </c>
      <c r="F610" s="24">
        <f>SUM(B610:E610)</f>
        <v>0</v>
      </c>
      <c r="H610" s="25"/>
      <c r="I610" s="24">
        <f t="shared" si="6"/>
        <v>0</v>
      </c>
      <c r="J610" s="24">
        <f>SUM($B610:$D610)+E610</f>
        <v>0</v>
      </c>
      <c r="K610" s="24"/>
    </row>
    <row r="611" spans="1:11" ht="12.75">
      <c r="A611" s="23">
        <f>'[1]CFC Cash Flow - Totals'!AJ616</f>
        <v>60813</v>
      </c>
      <c r="B611" s="24">
        <f>'[1]CFC Cash Flow - Totals'!AW616</f>
        <v>0</v>
      </c>
      <c r="C611" s="24">
        <f>'[1]CFC Cash Flow - Totals'!AL616</f>
        <v>0</v>
      </c>
      <c r="D611" s="24">
        <f>'[1]CFC Cash Flow - Totals'!AM616</f>
        <v>0</v>
      </c>
      <c r="E611" s="24">
        <f>'[1]CFC Cash Flow - Totals'!AQ616</f>
        <v>0</v>
      </c>
      <c r="F611" s="24">
        <f>SUM(B611:E611)</f>
        <v>0</v>
      </c>
      <c r="H611" s="25"/>
      <c r="I611" s="24">
        <f t="shared" si="6"/>
        <v>0</v>
      </c>
      <c r="J611" s="24">
        <f>SUM($B611:$D611)+E611</f>
        <v>0</v>
      </c>
      <c r="K611" s="24"/>
    </row>
    <row r="612" spans="1:11" ht="12.75">
      <c r="A612" s="23">
        <f>'[1]CFC Cash Flow - Totals'!AJ617</f>
        <v>60844</v>
      </c>
      <c r="B612" s="24">
        <f>'[1]CFC Cash Flow - Totals'!AW617</f>
        <v>0</v>
      </c>
      <c r="C612" s="24">
        <f>'[1]CFC Cash Flow - Totals'!AL617</f>
        <v>0</v>
      </c>
      <c r="D612" s="24">
        <f>'[1]CFC Cash Flow - Totals'!AM617</f>
        <v>0</v>
      </c>
      <c r="E612" s="24">
        <f>'[1]CFC Cash Flow - Totals'!AQ617</f>
        <v>0</v>
      </c>
      <c r="F612" s="24">
        <f>SUM(B612:E612)</f>
        <v>0</v>
      </c>
      <c r="H612" s="25"/>
      <c r="I612" s="24">
        <f t="shared" si="6"/>
        <v>0</v>
      </c>
      <c r="J612" s="24">
        <f>SUM($B612:$D612)+E612</f>
        <v>0</v>
      </c>
      <c r="K612" s="24"/>
    </row>
    <row r="613" spans="1:11" ht="12.75">
      <c r="A613" s="23">
        <f>'[1]CFC Cash Flow - Totals'!AJ618</f>
        <v>60875</v>
      </c>
      <c r="B613" s="24">
        <f>'[1]CFC Cash Flow - Totals'!AW618</f>
        <v>0</v>
      </c>
      <c r="C613" s="24">
        <f>'[1]CFC Cash Flow - Totals'!AL618</f>
        <v>0</v>
      </c>
      <c r="D613" s="24">
        <f>'[1]CFC Cash Flow - Totals'!AM618</f>
        <v>0</v>
      </c>
      <c r="E613" s="24">
        <f>'[1]CFC Cash Flow - Totals'!AQ618</f>
        <v>0</v>
      </c>
      <c r="F613" s="24">
        <f>SUM(B613:E613)</f>
        <v>0</v>
      </c>
      <c r="H613" s="25"/>
      <c r="I613" s="24">
        <f t="shared" si="6"/>
        <v>0</v>
      </c>
      <c r="J613" s="24">
        <f>SUM($B613:$D613)+E613</f>
        <v>0</v>
      </c>
      <c r="K613" s="24"/>
    </row>
    <row r="614" spans="1:11" ht="12.75">
      <c r="A614" s="23">
        <f>'[1]CFC Cash Flow - Totals'!AJ619</f>
        <v>60905</v>
      </c>
      <c r="B614" s="24">
        <f>'[1]CFC Cash Flow - Totals'!AW619</f>
        <v>0</v>
      </c>
      <c r="C614" s="24">
        <f>'[1]CFC Cash Flow - Totals'!AL619</f>
        <v>0</v>
      </c>
      <c r="D614" s="24">
        <f>'[1]CFC Cash Flow - Totals'!AM619</f>
        <v>0</v>
      </c>
      <c r="E614" s="24">
        <f>'[1]CFC Cash Flow - Totals'!AQ619</f>
        <v>0</v>
      </c>
      <c r="F614" s="24">
        <f>SUM(B614:E614)</f>
        <v>0</v>
      </c>
      <c r="H614" s="25"/>
      <c r="I614" s="24">
        <f t="shared" si="6"/>
        <v>0</v>
      </c>
      <c r="J614" s="24">
        <f>SUM($B614:$D614)+E614</f>
        <v>0</v>
      </c>
      <c r="K614" s="24"/>
    </row>
    <row r="615" spans="1:11" ht="12.75">
      <c r="A615" s="23">
        <f>'[1]CFC Cash Flow - Totals'!AJ620</f>
        <v>60936</v>
      </c>
      <c r="B615" s="24">
        <f>'[1]CFC Cash Flow - Totals'!AW620</f>
        <v>0</v>
      </c>
      <c r="C615" s="24">
        <f>'[1]CFC Cash Flow - Totals'!AL620</f>
        <v>0</v>
      </c>
      <c r="D615" s="24">
        <f>'[1]CFC Cash Flow - Totals'!AM620</f>
        <v>0</v>
      </c>
      <c r="E615" s="24">
        <f>'[1]CFC Cash Flow - Totals'!AQ620</f>
        <v>0</v>
      </c>
      <c r="F615" s="24">
        <f>SUM(B615:E615)</f>
        <v>0</v>
      </c>
      <c r="H615" s="25"/>
      <c r="I615" s="24">
        <f t="shared" si="6"/>
        <v>0</v>
      </c>
      <c r="J615" s="24">
        <f>SUM($B615:$D615)+E615</f>
        <v>0</v>
      </c>
      <c r="K615" s="24"/>
    </row>
    <row r="616" spans="1:11" ht="12.75">
      <c r="A616" s="23">
        <f>'[1]CFC Cash Flow - Totals'!AJ621</f>
        <v>60966</v>
      </c>
      <c r="B616" s="24">
        <f>'[1]CFC Cash Flow - Totals'!AW621</f>
        <v>0</v>
      </c>
      <c r="C616" s="24">
        <f>'[1]CFC Cash Flow - Totals'!AL621</f>
        <v>0</v>
      </c>
      <c r="D616" s="24">
        <f>'[1]CFC Cash Flow - Totals'!AM621</f>
        <v>0</v>
      </c>
      <c r="E616" s="24">
        <f>'[1]CFC Cash Flow - Totals'!AQ621</f>
        <v>0</v>
      </c>
      <c r="F616" s="24">
        <f>SUM(B616:E616)</f>
        <v>0</v>
      </c>
      <c r="H616" s="25"/>
      <c r="I616" s="24">
        <f t="shared" si="6"/>
        <v>0</v>
      </c>
      <c r="J616" s="24">
        <f>SUM($B616:$D616)+E616</f>
        <v>0</v>
      </c>
      <c r="K616" s="24"/>
    </row>
    <row r="617" spans="1:11" ht="12.75">
      <c r="A617" s="23">
        <f>'[1]CFC Cash Flow - Totals'!AJ622</f>
        <v>60997</v>
      </c>
      <c r="B617" s="24">
        <f>'[1]CFC Cash Flow - Totals'!AW622</f>
        <v>0</v>
      </c>
      <c r="C617" s="24">
        <f>'[1]CFC Cash Flow - Totals'!AL622</f>
        <v>0</v>
      </c>
      <c r="D617" s="24">
        <f>'[1]CFC Cash Flow - Totals'!AM622</f>
        <v>0</v>
      </c>
      <c r="E617" s="24">
        <f>'[1]CFC Cash Flow - Totals'!AQ622</f>
        <v>0</v>
      </c>
      <c r="F617" s="24">
        <f>SUM(B617:E617)</f>
        <v>0</v>
      </c>
      <c r="H617" s="25"/>
      <c r="I617" s="24">
        <f t="shared" si="6"/>
        <v>0</v>
      </c>
      <c r="J617" s="24">
        <f>SUM($B617:$D617)+E617</f>
        <v>0</v>
      </c>
      <c r="K617" s="24"/>
    </row>
    <row r="618" spans="1:11" ht="12.75">
      <c r="A618" s="23">
        <f>'[1]CFC Cash Flow - Totals'!AJ623</f>
        <v>61028</v>
      </c>
      <c r="B618" s="24">
        <f>'[1]CFC Cash Flow - Totals'!AW623</f>
        <v>0</v>
      </c>
      <c r="C618" s="24">
        <f>'[1]CFC Cash Flow - Totals'!AL623</f>
        <v>0</v>
      </c>
      <c r="D618" s="24">
        <f>'[1]CFC Cash Flow - Totals'!AM623</f>
        <v>0</v>
      </c>
      <c r="E618" s="24">
        <f>'[1]CFC Cash Flow - Totals'!AQ623</f>
        <v>0</v>
      </c>
      <c r="F618" s="24">
        <f>SUM(B618:E618)</f>
        <v>0</v>
      </c>
      <c r="H618" s="25"/>
      <c r="I618" s="24">
        <f t="shared" si="6"/>
        <v>0</v>
      </c>
      <c r="J618" s="24">
        <f>SUM($B618:$D618)+E618</f>
        <v>0</v>
      </c>
      <c r="K618" s="24"/>
    </row>
    <row r="619" spans="1:11" ht="12.75">
      <c r="A619" s="23">
        <f>'[1]CFC Cash Flow - Totals'!AJ624</f>
        <v>61056</v>
      </c>
      <c r="B619" s="24">
        <f>'[1]CFC Cash Flow - Totals'!AW624</f>
        <v>0</v>
      </c>
      <c r="C619" s="24">
        <f>'[1]CFC Cash Flow - Totals'!AL624</f>
        <v>0</v>
      </c>
      <c r="D619" s="24">
        <f>'[1]CFC Cash Flow - Totals'!AM624</f>
        <v>0</v>
      </c>
      <c r="E619" s="24">
        <f>'[1]CFC Cash Flow - Totals'!AQ624</f>
        <v>0</v>
      </c>
      <c r="F619" s="24">
        <f>SUM(B619:E619)</f>
        <v>0</v>
      </c>
      <c r="H619" s="25"/>
      <c r="I619" s="24">
        <f t="shared" si="6"/>
        <v>0</v>
      </c>
      <c r="J619" s="24">
        <f>SUM($B619:$D619)+E619</f>
        <v>0</v>
      </c>
      <c r="K619" s="24"/>
    </row>
    <row r="620" spans="1:11" ht="12.75">
      <c r="A620" s="23">
        <f>'[1]CFC Cash Flow - Totals'!AJ625</f>
        <v>61087</v>
      </c>
      <c r="B620" s="24">
        <f>'[1]CFC Cash Flow - Totals'!AW625</f>
        <v>0</v>
      </c>
      <c r="C620" s="24">
        <f>'[1]CFC Cash Flow - Totals'!AL625</f>
        <v>0</v>
      </c>
      <c r="D620" s="24">
        <f>'[1]CFC Cash Flow - Totals'!AM625</f>
        <v>0</v>
      </c>
      <c r="E620" s="24">
        <f>'[1]CFC Cash Flow - Totals'!AQ625</f>
        <v>0</v>
      </c>
      <c r="F620" s="24">
        <f>SUM(B620:E620)</f>
        <v>0</v>
      </c>
      <c r="H620" s="25"/>
      <c r="I620" s="24">
        <f t="shared" si="6"/>
        <v>0</v>
      </c>
      <c r="J620" s="24">
        <f>SUM($B620:$D620)+E620</f>
        <v>0</v>
      </c>
      <c r="K620" s="24"/>
    </row>
    <row r="621" spans="1:11" ht="12.75">
      <c r="A621" s="23">
        <f>'[1]CFC Cash Flow - Totals'!AJ626</f>
        <v>61117</v>
      </c>
      <c r="B621" s="24">
        <f>'[1]CFC Cash Flow - Totals'!AW626</f>
        <v>0</v>
      </c>
      <c r="C621" s="24">
        <f>'[1]CFC Cash Flow - Totals'!AL626</f>
        <v>0</v>
      </c>
      <c r="D621" s="24">
        <f>'[1]CFC Cash Flow - Totals'!AM626</f>
        <v>0</v>
      </c>
      <c r="E621" s="24">
        <f>'[1]CFC Cash Flow - Totals'!AQ626</f>
        <v>0</v>
      </c>
      <c r="F621" s="24">
        <f>SUM(B621:E621)</f>
        <v>0</v>
      </c>
      <c r="H621" s="25"/>
      <c r="I621" s="24">
        <f t="shared" si="6"/>
        <v>0</v>
      </c>
      <c r="J621" s="24">
        <f>SUM($B621:$D621)+E621</f>
        <v>0</v>
      </c>
      <c r="K621" s="24"/>
    </row>
    <row r="622" spans="1:11" ht="12.75">
      <c r="A622" s="23">
        <f>'[1]CFC Cash Flow - Totals'!AJ627</f>
        <v>61148</v>
      </c>
      <c r="B622" s="24">
        <f>'[1]CFC Cash Flow - Totals'!AW627</f>
        <v>0</v>
      </c>
      <c r="C622" s="24">
        <f>'[1]CFC Cash Flow - Totals'!AL627</f>
        <v>0</v>
      </c>
      <c r="D622" s="24">
        <f>'[1]CFC Cash Flow - Totals'!AM627</f>
        <v>0</v>
      </c>
      <c r="E622" s="24">
        <f>'[1]CFC Cash Flow - Totals'!AQ627</f>
        <v>0</v>
      </c>
      <c r="F622" s="24">
        <f>SUM(B622:E622)</f>
        <v>0</v>
      </c>
      <c r="H622" s="25"/>
      <c r="I622" s="24">
        <f t="shared" si="6"/>
        <v>0</v>
      </c>
      <c r="J622" s="24">
        <f>SUM($B622:$D622)+E622</f>
        <v>0</v>
      </c>
      <c r="K622" s="24"/>
    </row>
    <row r="623" spans="1:11" ht="12.75">
      <c r="A623" s="23">
        <f>'[1]CFC Cash Flow - Totals'!AJ628</f>
        <v>61178</v>
      </c>
      <c r="B623" s="24">
        <f>'[1]CFC Cash Flow - Totals'!AW628</f>
        <v>0</v>
      </c>
      <c r="C623" s="24">
        <f>'[1]CFC Cash Flow - Totals'!AL628</f>
        <v>0</v>
      </c>
      <c r="D623" s="24">
        <f>'[1]CFC Cash Flow - Totals'!AM628</f>
        <v>0</v>
      </c>
      <c r="E623" s="24">
        <f>'[1]CFC Cash Flow - Totals'!AQ628</f>
        <v>0</v>
      </c>
      <c r="F623" s="24">
        <f>SUM(B623:E623)</f>
        <v>0</v>
      </c>
      <c r="H623" s="25"/>
      <c r="I623" s="24">
        <f t="shared" si="6"/>
        <v>0</v>
      </c>
      <c r="J623" s="24">
        <f>SUM($B623:$D623)+E623</f>
        <v>0</v>
      </c>
      <c r="K623" s="24"/>
    </row>
    <row r="624" spans="1:11" ht="12.75">
      <c r="A624" s="23">
        <f>'[1]CFC Cash Flow - Totals'!AJ629</f>
        <v>61209</v>
      </c>
      <c r="B624" s="24">
        <f>'[1]CFC Cash Flow - Totals'!AW629</f>
        <v>0</v>
      </c>
      <c r="C624" s="24">
        <f>'[1]CFC Cash Flow - Totals'!AL629</f>
        <v>0</v>
      </c>
      <c r="D624" s="24">
        <f>'[1]CFC Cash Flow - Totals'!AM629</f>
        <v>0</v>
      </c>
      <c r="E624" s="24">
        <f>'[1]CFC Cash Flow - Totals'!AQ629</f>
        <v>0</v>
      </c>
      <c r="F624" s="24">
        <f>SUM(B624:E624)</f>
        <v>0</v>
      </c>
      <c r="H624" s="25"/>
      <c r="I624" s="24">
        <f t="shared" si="6"/>
        <v>0</v>
      </c>
      <c r="J624" s="24">
        <f>SUM($B624:$D624)+E624</f>
        <v>0</v>
      </c>
      <c r="K624" s="24"/>
    </row>
    <row r="625" spans="1:11" ht="12.75">
      <c r="A625" s="23">
        <f>'[1]CFC Cash Flow - Totals'!AJ630</f>
        <v>61240</v>
      </c>
      <c r="B625" s="24">
        <f>'[1]CFC Cash Flow - Totals'!AW630</f>
        <v>0</v>
      </c>
      <c r="C625" s="24">
        <f>'[1]CFC Cash Flow - Totals'!AL630</f>
        <v>0</v>
      </c>
      <c r="D625" s="24">
        <f>'[1]CFC Cash Flow - Totals'!AM630</f>
        <v>0</v>
      </c>
      <c r="E625" s="24">
        <f>'[1]CFC Cash Flow - Totals'!AQ630</f>
        <v>0</v>
      </c>
      <c r="F625" s="24">
        <f>SUM(B625:E625)</f>
        <v>0</v>
      </c>
      <c r="H625" s="25"/>
      <c r="I625" s="24">
        <f t="shared" si="6"/>
        <v>0</v>
      </c>
      <c r="J625" s="24">
        <f>SUM($B625:$D625)+E625</f>
        <v>0</v>
      </c>
      <c r="K625" s="24"/>
    </row>
    <row r="626" spans="1:11" ht="12.75">
      <c r="A626" s="23">
        <f>'[1]CFC Cash Flow - Totals'!AJ631</f>
        <v>61270</v>
      </c>
      <c r="B626" s="24">
        <f>'[1]CFC Cash Flow - Totals'!AW631</f>
        <v>0</v>
      </c>
      <c r="C626" s="24">
        <f>'[1]CFC Cash Flow - Totals'!AL631</f>
        <v>0</v>
      </c>
      <c r="D626" s="24">
        <f>'[1]CFC Cash Flow - Totals'!AM631</f>
        <v>0</v>
      </c>
      <c r="E626" s="24">
        <f>'[1]CFC Cash Flow - Totals'!AQ631</f>
        <v>0</v>
      </c>
      <c r="F626" s="24">
        <f>SUM(B626:E626)</f>
        <v>0</v>
      </c>
      <c r="H626" s="25"/>
      <c r="I626" s="24">
        <f t="shared" si="6"/>
        <v>0</v>
      </c>
      <c r="J626" s="24">
        <f>SUM($B626:$D626)+E626</f>
        <v>0</v>
      </c>
      <c r="K626" s="24"/>
    </row>
    <row r="627" spans="1:11" ht="12.75">
      <c r="A627" s="23">
        <f>'[1]CFC Cash Flow - Totals'!AJ632</f>
        <v>61301</v>
      </c>
      <c r="B627" s="24">
        <f>'[1]CFC Cash Flow - Totals'!AW632</f>
        <v>0</v>
      </c>
      <c r="C627" s="24">
        <f>'[1]CFC Cash Flow - Totals'!AL632</f>
        <v>0</v>
      </c>
      <c r="D627" s="24">
        <f>'[1]CFC Cash Flow - Totals'!AM632</f>
        <v>0</v>
      </c>
      <c r="E627" s="24">
        <f>'[1]CFC Cash Flow - Totals'!AQ632</f>
        <v>0</v>
      </c>
      <c r="F627" s="24">
        <f>SUM(B627:E627)</f>
        <v>0</v>
      </c>
      <c r="H627" s="25"/>
      <c r="I627" s="24">
        <f t="shared" si="6"/>
        <v>0</v>
      </c>
      <c r="J627" s="24">
        <f>SUM($B627:$D627)+E627</f>
        <v>0</v>
      </c>
      <c r="K627" s="24"/>
    </row>
    <row r="628" spans="1:11" ht="12.75">
      <c r="A628" s="23">
        <f>'[1]CFC Cash Flow - Totals'!AJ633</f>
        <v>61331</v>
      </c>
      <c r="B628" s="24">
        <f>'[1]CFC Cash Flow - Totals'!AW633</f>
        <v>0</v>
      </c>
      <c r="C628" s="24">
        <f>'[1]CFC Cash Flow - Totals'!AL633</f>
        <v>0</v>
      </c>
      <c r="D628" s="24">
        <f>'[1]CFC Cash Flow - Totals'!AM633</f>
        <v>0</v>
      </c>
      <c r="E628" s="24">
        <f>'[1]CFC Cash Flow - Totals'!AQ633</f>
        <v>0</v>
      </c>
      <c r="F628" s="24">
        <f>SUM(B628:E628)</f>
        <v>0</v>
      </c>
      <c r="H628" s="25"/>
      <c r="I628" s="24">
        <f t="shared" si="6"/>
        <v>0</v>
      </c>
      <c r="J628" s="24">
        <f>SUM($B628:$D628)+E628</f>
        <v>0</v>
      </c>
      <c r="K628" s="24"/>
    </row>
    <row r="629" spans="1:11" ht="12.75">
      <c r="A629" s="23">
        <f>'[1]CFC Cash Flow - Totals'!AJ634</f>
        <v>61362</v>
      </c>
      <c r="B629" s="24">
        <f>'[1]CFC Cash Flow - Totals'!AW634</f>
        <v>0</v>
      </c>
      <c r="C629" s="24">
        <f>'[1]CFC Cash Flow - Totals'!AL634</f>
        <v>0</v>
      </c>
      <c r="D629" s="24">
        <f>'[1]CFC Cash Flow - Totals'!AM634</f>
        <v>0</v>
      </c>
      <c r="E629" s="24">
        <f>'[1]CFC Cash Flow - Totals'!AQ634</f>
        <v>0</v>
      </c>
      <c r="F629" s="24">
        <f>SUM(B629:E629)</f>
        <v>0</v>
      </c>
      <c r="H629" s="25"/>
      <c r="I629" s="24">
        <f t="shared" si="6"/>
        <v>0</v>
      </c>
      <c r="J629" s="24">
        <f>SUM($B629:$D629)+E629</f>
        <v>0</v>
      </c>
      <c r="K629" s="24"/>
    </row>
    <row r="630" spans="1:11" ht="12.75">
      <c r="A630" s="23">
        <f>'[1]CFC Cash Flow - Totals'!AJ635</f>
        <v>61393</v>
      </c>
      <c r="B630" s="24">
        <f>'[1]CFC Cash Flow - Totals'!AW635</f>
        <v>0</v>
      </c>
      <c r="C630" s="24">
        <f>'[1]CFC Cash Flow - Totals'!AL635</f>
        <v>0</v>
      </c>
      <c r="D630" s="24">
        <f>'[1]CFC Cash Flow - Totals'!AM635</f>
        <v>0</v>
      </c>
      <c r="E630" s="24">
        <f>'[1]CFC Cash Flow - Totals'!AQ635</f>
        <v>0</v>
      </c>
      <c r="F630" s="24">
        <f>SUM(B630:E630)</f>
        <v>0</v>
      </c>
      <c r="H630" s="25"/>
      <c r="I630" s="24">
        <f t="shared" si="6"/>
        <v>0</v>
      </c>
      <c r="J630" s="24">
        <f>SUM($B630:$D630)+E630</f>
        <v>0</v>
      </c>
      <c r="K630" s="24"/>
    </row>
    <row r="631" spans="1:11" ht="12.75">
      <c r="A631" s="23">
        <f>'[1]CFC Cash Flow - Totals'!AJ636</f>
        <v>61422</v>
      </c>
      <c r="B631" s="24">
        <f>'[1]CFC Cash Flow - Totals'!AW636</f>
        <v>0</v>
      </c>
      <c r="C631" s="24">
        <f>'[1]CFC Cash Flow - Totals'!AL636</f>
        <v>0</v>
      </c>
      <c r="D631" s="24">
        <f>'[1]CFC Cash Flow - Totals'!AM636</f>
        <v>0</v>
      </c>
      <c r="E631" s="24">
        <f>'[1]CFC Cash Flow - Totals'!AQ636</f>
        <v>0</v>
      </c>
      <c r="F631" s="24">
        <f>SUM(B631:E631)</f>
        <v>0</v>
      </c>
      <c r="H631" s="25"/>
      <c r="I631" s="24">
        <f t="shared" si="6"/>
        <v>0</v>
      </c>
      <c r="J631" s="24">
        <f>SUM($B631:$D631)+E631</f>
        <v>0</v>
      </c>
      <c r="K631" s="24"/>
    </row>
    <row r="632" spans="1:11" ht="12.75">
      <c r="A632" s="23">
        <f>'[1]CFC Cash Flow - Totals'!AJ637</f>
        <v>61453</v>
      </c>
      <c r="B632" s="24">
        <f>'[1]CFC Cash Flow - Totals'!AW637</f>
        <v>0</v>
      </c>
      <c r="C632" s="24">
        <f>'[1]CFC Cash Flow - Totals'!AL637</f>
        <v>0</v>
      </c>
      <c r="D632" s="24">
        <f>'[1]CFC Cash Flow - Totals'!AM637</f>
        <v>0</v>
      </c>
      <c r="E632" s="24">
        <f>'[1]CFC Cash Flow - Totals'!AQ637</f>
        <v>0</v>
      </c>
      <c r="F632" s="24">
        <f>SUM(B632:E632)</f>
        <v>0</v>
      </c>
      <c r="H632" s="25"/>
      <c r="I632" s="24">
        <f t="shared" si="6"/>
        <v>0</v>
      </c>
      <c r="J632" s="24">
        <f>SUM($B632:$D632)+E632</f>
        <v>0</v>
      </c>
      <c r="K632" s="24"/>
    </row>
    <row r="633" spans="1:11" ht="12.75">
      <c r="A633" s="23">
        <f>'[1]CFC Cash Flow - Totals'!AJ638</f>
        <v>61483</v>
      </c>
      <c r="B633" s="24">
        <f>'[1]CFC Cash Flow - Totals'!AW638</f>
        <v>0</v>
      </c>
      <c r="C633" s="24">
        <f>'[1]CFC Cash Flow - Totals'!AL638</f>
        <v>0</v>
      </c>
      <c r="D633" s="24">
        <f>'[1]CFC Cash Flow - Totals'!AM638</f>
        <v>0</v>
      </c>
      <c r="E633" s="24">
        <f>'[1]CFC Cash Flow - Totals'!AQ638</f>
        <v>0</v>
      </c>
      <c r="F633" s="24">
        <f>SUM(B633:E633)</f>
        <v>0</v>
      </c>
      <c r="H633" s="25"/>
      <c r="I633" s="24">
        <f t="shared" si="6"/>
        <v>0</v>
      </c>
      <c r="J633" s="24">
        <f>SUM($B633:$D633)+E633</f>
        <v>0</v>
      </c>
      <c r="K633" s="24"/>
    </row>
    <row r="634" spans="1:11" ht="12.75">
      <c r="A634" s="23">
        <f>'[1]CFC Cash Flow - Totals'!AJ639</f>
        <v>61514</v>
      </c>
      <c r="B634" s="24">
        <f>'[1]CFC Cash Flow - Totals'!AW639</f>
        <v>0</v>
      </c>
      <c r="C634" s="24">
        <f>'[1]CFC Cash Flow - Totals'!AL639</f>
        <v>0</v>
      </c>
      <c r="D634" s="24">
        <f>'[1]CFC Cash Flow - Totals'!AM639</f>
        <v>0</v>
      </c>
      <c r="E634" s="24">
        <f>'[1]CFC Cash Flow - Totals'!AQ639</f>
        <v>0</v>
      </c>
      <c r="F634" s="24">
        <f>SUM(B634:E634)</f>
        <v>0</v>
      </c>
      <c r="H634" s="25"/>
      <c r="I634" s="24">
        <f t="shared" si="6"/>
        <v>0</v>
      </c>
      <c r="J634" s="24">
        <f>SUM($B634:$D634)+E634</f>
        <v>0</v>
      </c>
      <c r="K634" s="24"/>
    </row>
    <row r="635" spans="1:11" ht="12.75">
      <c r="A635" s="23">
        <f>'[1]CFC Cash Flow - Totals'!AJ640</f>
        <v>61544</v>
      </c>
      <c r="B635" s="24">
        <f>'[1]CFC Cash Flow - Totals'!AW640</f>
        <v>0</v>
      </c>
      <c r="C635" s="24">
        <f>'[1]CFC Cash Flow - Totals'!AL640</f>
        <v>0</v>
      </c>
      <c r="D635" s="24">
        <f>'[1]CFC Cash Flow - Totals'!AM640</f>
        <v>0</v>
      </c>
      <c r="E635" s="24">
        <f>'[1]CFC Cash Flow - Totals'!AQ640</f>
        <v>0</v>
      </c>
      <c r="F635" s="24">
        <f>SUM(B635:E635)</f>
        <v>0</v>
      </c>
      <c r="H635" s="25"/>
      <c r="I635" s="24">
        <f t="shared" si="6"/>
        <v>0</v>
      </c>
      <c r="J635" s="24">
        <f>SUM($B635:$D635)+E635</f>
        <v>0</v>
      </c>
      <c r="K635" s="24"/>
    </row>
    <row r="636" spans="1:11" ht="12.75">
      <c r="A636" s="23">
        <f>'[1]CFC Cash Flow - Totals'!AJ641</f>
        <v>61575</v>
      </c>
      <c r="B636" s="24">
        <f>'[1]CFC Cash Flow - Totals'!AW641</f>
        <v>0</v>
      </c>
      <c r="C636" s="24">
        <f>'[1]CFC Cash Flow - Totals'!AL641</f>
        <v>0</v>
      </c>
      <c r="D636" s="24">
        <f>'[1]CFC Cash Flow - Totals'!AM641</f>
        <v>0</v>
      </c>
      <c r="E636" s="24">
        <f>'[1]CFC Cash Flow - Totals'!AQ641</f>
        <v>0</v>
      </c>
      <c r="F636" s="24">
        <f>SUM(B636:E636)</f>
        <v>0</v>
      </c>
      <c r="H636" s="25"/>
      <c r="I636" s="24">
        <f t="shared" si="6"/>
        <v>0</v>
      </c>
      <c r="J636" s="24">
        <f>SUM($B636:$D636)+E636</f>
        <v>0</v>
      </c>
      <c r="K636" s="24"/>
    </row>
    <row r="637" spans="1:11" ht="12.75">
      <c r="A637" s="23">
        <f>'[1]CFC Cash Flow - Totals'!AJ642</f>
        <v>61606</v>
      </c>
      <c r="B637" s="24">
        <f>'[1]CFC Cash Flow - Totals'!AW642</f>
        <v>0</v>
      </c>
      <c r="C637" s="24">
        <f>'[1]CFC Cash Flow - Totals'!AL642</f>
        <v>0</v>
      </c>
      <c r="D637" s="24">
        <f>'[1]CFC Cash Flow - Totals'!AM642</f>
        <v>0</v>
      </c>
      <c r="E637" s="24">
        <f>'[1]CFC Cash Flow - Totals'!AQ642</f>
        <v>0</v>
      </c>
      <c r="F637" s="24">
        <f>SUM(B637:E637)</f>
        <v>0</v>
      </c>
      <c r="H637" s="25"/>
      <c r="I637" s="24">
        <f t="shared" si="6"/>
        <v>0</v>
      </c>
      <c r="J637" s="24">
        <f>SUM($B637:$D637)+E637</f>
        <v>0</v>
      </c>
      <c r="K637" s="24"/>
    </row>
    <row r="638" spans="1:11" ht="12.75">
      <c r="A638" s="23">
        <f>'[1]CFC Cash Flow - Totals'!AJ643</f>
        <v>61636</v>
      </c>
      <c r="B638" s="24">
        <f>'[1]CFC Cash Flow - Totals'!AW643</f>
        <v>0</v>
      </c>
      <c r="C638" s="24">
        <f>'[1]CFC Cash Flow - Totals'!AL643</f>
        <v>0</v>
      </c>
      <c r="D638" s="24">
        <f>'[1]CFC Cash Flow - Totals'!AM643</f>
        <v>0</v>
      </c>
      <c r="E638" s="24">
        <f>'[1]CFC Cash Flow - Totals'!AQ643</f>
        <v>0</v>
      </c>
      <c r="F638" s="24">
        <f>SUM(B638:E638)</f>
        <v>0</v>
      </c>
      <c r="H638" s="25"/>
      <c r="I638" s="24">
        <f t="shared" si="6"/>
        <v>0</v>
      </c>
      <c r="J638" s="24">
        <f>SUM($B638:$D638)+E638</f>
        <v>0</v>
      </c>
      <c r="K638" s="24"/>
    </row>
    <row r="639" spans="1:11" ht="12.75">
      <c r="A639" s="23">
        <f>'[1]CFC Cash Flow - Totals'!AJ644</f>
        <v>61667</v>
      </c>
      <c r="B639" s="24">
        <f>'[1]CFC Cash Flow - Totals'!AW644</f>
        <v>0</v>
      </c>
      <c r="C639" s="24">
        <f>'[1]CFC Cash Flow - Totals'!AL644</f>
        <v>0</v>
      </c>
      <c r="D639" s="24">
        <f>'[1]CFC Cash Flow - Totals'!AM644</f>
        <v>0</v>
      </c>
      <c r="E639" s="24">
        <f>'[1]CFC Cash Flow - Totals'!AQ644</f>
        <v>0</v>
      </c>
      <c r="F639" s="24">
        <f>SUM(B639:E639)</f>
        <v>0</v>
      </c>
      <c r="H639" s="25"/>
      <c r="I639" s="24">
        <f t="shared" si="6"/>
        <v>0</v>
      </c>
      <c r="J639" s="24">
        <f>SUM($B639:$D639)+E639</f>
        <v>0</v>
      </c>
      <c r="K639" s="24"/>
    </row>
    <row r="640" spans="1:11" ht="12.75">
      <c r="A640" s="23">
        <f>'[1]CFC Cash Flow - Totals'!AJ645</f>
        <v>61697</v>
      </c>
      <c r="B640" s="24">
        <f>'[1]CFC Cash Flow - Totals'!AW645</f>
        <v>0</v>
      </c>
      <c r="C640" s="24">
        <f>'[1]CFC Cash Flow - Totals'!AL645</f>
        <v>0</v>
      </c>
      <c r="D640" s="24">
        <f>'[1]CFC Cash Flow - Totals'!AM645</f>
        <v>0</v>
      </c>
      <c r="E640" s="24">
        <f>'[1]CFC Cash Flow - Totals'!AQ645</f>
        <v>0</v>
      </c>
      <c r="F640" s="24">
        <f>SUM(B640:E640)</f>
        <v>0</v>
      </c>
      <c r="H640" s="25"/>
      <c r="I640" s="24">
        <f t="shared" si="6"/>
        <v>0</v>
      </c>
      <c r="J640" s="24">
        <f>SUM($B640:$D640)+E640</f>
        <v>0</v>
      </c>
      <c r="K640" s="24"/>
    </row>
    <row r="641" spans="1:11" ht="12.75">
      <c r="A641" s="23">
        <f>'[1]CFC Cash Flow - Totals'!AJ646</f>
        <v>61728</v>
      </c>
      <c r="B641" s="24">
        <f>'[1]CFC Cash Flow - Totals'!AW646</f>
        <v>0</v>
      </c>
      <c r="C641" s="24">
        <f>'[1]CFC Cash Flow - Totals'!AL646</f>
        <v>0</v>
      </c>
      <c r="D641" s="24">
        <f>'[1]CFC Cash Flow - Totals'!AM646</f>
        <v>0</v>
      </c>
      <c r="E641" s="24">
        <f>'[1]CFC Cash Flow - Totals'!AQ646</f>
        <v>0</v>
      </c>
      <c r="F641" s="24">
        <f>SUM(B641:E641)</f>
        <v>0</v>
      </c>
      <c r="H641" s="25"/>
      <c r="I641" s="24">
        <f t="shared" si="6"/>
        <v>0</v>
      </c>
      <c r="J641" s="24">
        <f>SUM($B641:$D641)+E641</f>
        <v>0</v>
      </c>
      <c r="K641" s="24"/>
    </row>
    <row r="642" spans="1:11" ht="12.75">
      <c r="A642" s="23">
        <f>'[1]CFC Cash Flow - Totals'!AJ647</f>
        <v>61759</v>
      </c>
      <c r="B642" s="24">
        <f>'[1]CFC Cash Flow - Totals'!AW647</f>
        <v>0</v>
      </c>
      <c r="C642" s="24">
        <f>'[1]CFC Cash Flow - Totals'!AL647</f>
        <v>0</v>
      </c>
      <c r="D642" s="24">
        <f>'[1]CFC Cash Flow - Totals'!AM647</f>
        <v>0</v>
      </c>
      <c r="E642" s="24">
        <f>'[1]CFC Cash Flow - Totals'!AQ647</f>
        <v>0</v>
      </c>
      <c r="F642" s="24">
        <f>SUM(B642:E642)</f>
        <v>0</v>
      </c>
      <c r="H642" s="25"/>
      <c r="I642" s="24">
        <f t="shared" si="6"/>
        <v>0</v>
      </c>
      <c r="J642" s="24">
        <f>SUM($B642:$D642)+E642</f>
        <v>0</v>
      </c>
      <c r="K642" s="24"/>
    </row>
    <row r="643" spans="1:11" ht="12.75">
      <c r="A643" s="23">
        <f>'[1]CFC Cash Flow - Totals'!AJ648</f>
        <v>61787</v>
      </c>
      <c r="B643" s="24">
        <f>'[1]CFC Cash Flow - Totals'!AW648</f>
        <v>0</v>
      </c>
      <c r="C643" s="24">
        <f>'[1]CFC Cash Flow - Totals'!AL648</f>
        <v>0</v>
      </c>
      <c r="D643" s="24">
        <f>'[1]CFC Cash Flow - Totals'!AM648</f>
        <v>0</v>
      </c>
      <c r="E643" s="24">
        <f>'[1]CFC Cash Flow - Totals'!AQ648</f>
        <v>0</v>
      </c>
      <c r="F643" s="24">
        <f>SUM(B643:E643)</f>
        <v>0</v>
      </c>
      <c r="H643" s="25"/>
      <c r="I643" s="24">
        <f t="shared" si="6"/>
        <v>0</v>
      </c>
      <c r="J643" s="24">
        <f>SUM($B643:$D643)+E643</f>
        <v>0</v>
      </c>
      <c r="K643" s="24"/>
    </row>
    <row r="644" spans="1:11" ht="12.75">
      <c r="A644" s="23">
        <f>'[1]CFC Cash Flow - Totals'!AJ649</f>
        <v>61818</v>
      </c>
      <c r="B644" s="24">
        <f>'[1]CFC Cash Flow - Totals'!AW649</f>
        <v>0</v>
      </c>
      <c r="C644" s="24">
        <f>'[1]CFC Cash Flow - Totals'!AL649</f>
        <v>0</v>
      </c>
      <c r="D644" s="24">
        <f>'[1]CFC Cash Flow - Totals'!AM649</f>
        <v>0</v>
      </c>
      <c r="E644" s="24">
        <f>'[1]CFC Cash Flow - Totals'!AQ649</f>
        <v>0</v>
      </c>
      <c r="F644" s="24">
        <f>SUM(B644:E644)</f>
        <v>0</v>
      </c>
      <c r="H644" s="25"/>
      <c r="I644" s="24">
        <f t="shared" si="6"/>
        <v>0</v>
      </c>
      <c r="J644" s="24">
        <f>SUM($B644:$D644)+E644</f>
        <v>0</v>
      </c>
      <c r="K644" s="24"/>
    </row>
    <row r="645" spans="1:11" ht="12.75">
      <c r="A645" s="23">
        <f>'[1]CFC Cash Flow - Totals'!AJ650</f>
        <v>61848</v>
      </c>
      <c r="B645" s="24">
        <f>'[1]CFC Cash Flow - Totals'!AW650</f>
        <v>0</v>
      </c>
      <c r="C645" s="24">
        <f>'[1]CFC Cash Flow - Totals'!AL650</f>
        <v>0</v>
      </c>
      <c r="D645" s="24">
        <f>'[1]CFC Cash Flow - Totals'!AM650</f>
        <v>0</v>
      </c>
      <c r="E645" s="24">
        <f>'[1]CFC Cash Flow - Totals'!AQ650</f>
        <v>0</v>
      </c>
      <c r="F645" s="24">
        <f>SUM(B645:E645)</f>
        <v>0</v>
      </c>
      <c r="H645" s="25"/>
      <c r="I645" s="24">
        <f t="shared" si="6"/>
        <v>0</v>
      </c>
      <c r="J645" s="24">
        <f>SUM($B645:$D645)+E645</f>
        <v>0</v>
      </c>
      <c r="K645" s="24"/>
    </row>
    <row r="646" spans="1:11" ht="12.75">
      <c r="A646" s="23">
        <f>'[1]CFC Cash Flow - Totals'!AJ651</f>
        <v>61879</v>
      </c>
      <c r="B646" s="24">
        <f>'[1]CFC Cash Flow - Totals'!AW651</f>
        <v>0</v>
      </c>
      <c r="C646" s="24">
        <f>'[1]CFC Cash Flow - Totals'!AL651</f>
        <v>0</v>
      </c>
      <c r="D646" s="24">
        <f>'[1]CFC Cash Flow - Totals'!AM651</f>
        <v>0</v>
      </c>
      <c r="E646" s="24">
        <f>'[1]CFC Cash Flow - Totals'!AQ651</f>
        <v>0</v>
      </c>
      <c r="F646" s="24">
        <f>SUM(B646:E646)</f>
        <v>0</v>
      </c>
      <c r="H646" s="25"/>
      <c r="I646" s="24">
        <f t="shared" si="6"/>
        <v>0</v>
      </c>
      <c r="J646" s="24">
        <f>SUM($B646:$D646)+E646</f>
        <v>0</v>
      </c>
      <c r="K646" s="24"/>
    </row>
    <row r="647" spans="1:11" ht="12.75">
      <c r="A647" s="23">
        <f>'[1]CFC Cash Flow - Totals'!AJ652</f>
        <v>61909</v>
      </c>
      <c r="B647" s="24">
        <f>'[1]CFC Cash Flow - Totals'!AW652</f>
        <v>0</v>
      </c>
      <c r="C647" s="24">
        <f>'[1]CFC Cash Flow - Totals'!AL652</f>
        <v>0</v>
      </c>
      <c r="D647" s="24">
        <f>'[1]CFC Cash Flow - Totals'!AM652</f>
        <v>0</v>
      </c>
      <c r="E647" s="24">
        <f>'[1]CFC Cash Flow - Totals'!AQ652</f>
        <v>0</v>
      </c>
      <c r="F647" s="24">
        <f>SUM(B647:E647)</f>
        <v>0</v>
      </c>
      <c r="H647" s="25"/>
      <c r="I647" s="24">
        <f t="shared" si="6"/>
        <v>0</v>
      </c>
      <c r="J647" s="24">
        <f>SUM($B647:$D647)+E647</f>
        <v>0</v>
      </c>
      <c r="K647" s="24"/>
    </row>
    <row r="648" spans="1:11" ht="12.75">
      <c r="A648" s="23">
        <f>'[1]CFC Cash Flow - Totals'!AJ653</f>
        <v>61940</v>
      </c>
      <c r="B648" s="24">
        <f>'[1]CFC Cash Flow - Totals'!AW653</f>
        <v>0</v>
      </c>
      <c r="C648" s="24">
        <f>'[1]CFC Cash Flow - Totals'!AL653</f>
        <v>0</v>
      </c>
      <c r="D648" s="24">
        <f>'[1]CFC Cash Flow - Totals'!AM653</f>
        <v>0</v>
      </c>
      <c r="E648" s="24">
        <f>'[1]CFC Cash Flow - Totals'!AQ653</f>
        <v>0</v>
      </c>
      <c r="F648" s="24">
        <f>SUM(B648:E648)</f>
        <v>0</v>
      </c>
      <c r="H648" s="25"/>
      <c r="I648" s="24">
        <f t="shared" si="6"/>
        <v>0</v>
      </c>
      <c r="J648" s="24">
        <f>SUM($B648:$D648)+E648</f>
        <v>0</v>
      </c>
      <c r="K648" s="24"/>
    </row>
    <row r="649" spans="1:11" ht="12.75">
      <c r="A649" s="23">
        <f>'[1]CFC Cash Flow - Totals'!AJ654</f>
        <v>61971</v>
      </c>
      <c r="B649" s="24">
        <f>'[1]CFC Cash Flow - Totals'!AW654</f>
        <v>0</v>
      </c>
      <c r="C649" s="24">
        <f>'[1]CFC Cash Flow - Totals'!AL654</f>
        <v>0</v>
      </c>
      <c r="D649" s="24">
        <f>'[1]CFC Cash Flow - Totals'!AM654</f>
        <v>0</v>
      </c>
      <c r="E649" s="24">
        <f>'[1]CFC Cash Flow - Totals'!AQ654</f>
        <v>0</v>
      </c>
      <c r="F649" s="24">
        <f>SUM(B649:E649)</f>
        <v>0</v>
      </c>
      <c r="H649" s="25"/>
      <c r="I649" s="24">
        <f t="shared" si="6"/>
        <v>0</v>
      </c>
      <c r="J649" s="24">
        <f>SUM($B649:$D649)+E649</f>
        <v>0</v>
      </c>
      <c r="K649" s="24"/>
    </row>
    <row r="650" spans="1:11" ht="12.75">
      <c r="A650" s="23">
        <f>'[1]CFC Cash Flow - Totals'!AJ655</f>
        <v>62001</v>
      </c>
      <c r="B650" s="24">
        <f>'[1]CFC Cash Flow - Totals'!AW655</f>
        <v>0</v>
      </c>
      <c r="C650" s="24">
        <f>'[1]CFC Cash Flow - Totals'!AL655</f>
        <v>0</v>
      </c>
      <c r="D650" s="24">
        <f>'[1]CFC Cash Flow - Totals'!AM655</f>
        <v>0</v>
      </c>
      <c r="E650" s="24">
        <f>'[1]CFC Cash Flow - Totals'!AQ655</f>
        <v>0</v>
      </c>
      <c r="F650" s="24">
        <f>SUM(B650:E650)</f>
        <v>0</v>
      </c>
      <c r="H650" s="25"/>
      <c r="I650" s="24">
        <f t="shared" si="6"/>
        <v>0</v>
      </c>
      <c r="J650" s="24">
        <f>SUM($B650:$D650)+E650</f>
        <v>0</v>
      </c>
      <c r="K650" s="24"/>
    </row>
    <row r="651" spans="1:11" ht="12.75">
      <c r="A651" s="23">
        <f>'[1]CFC Cash Flow - Totals'!AJ656</f>
        <v>62032</v>
      </c>
      <c r="B651" s="24">
        <f>'[1]CFC Cash Flow - Totals'!AW656</f>
        <v>0</v>
      </c>
      <c r="C651" s="24">
        <f>'[1]CFC Cash Flow - Totals'!AL656</f>
        <v>0</v>
      </c>
      <c r="D651" s="24">
        <f>'[1]CFC Cash Flow - Totals'!AM656</f>
        <v>0</v>
      </c>
      <c r="E651" s="24">
        <f>'[1]CFC Cash Flow - Totals'!AQ656</f>
        <v>0</v>
      </c>
      <c r="F651" s="24">
        <f>SUM(B651:E651)</f>
        <v>0</v>
      </c>
      <c r="H651" s="25"/>
      <c r="I651" s="24">
        <f t="shared" si="6"/>
        <v>0</v>
      </c>
      <c r="J651" s="24">
        <f>SUM($B651:$D651)+E651</f>
        <v>0</v>
      </c>
      <c r="K651" s="24"/>
    </row>
    <row r="652" spans="1:11" ht="12.75">
      <c r="A652" s="23">
        <f>'[1]CFC Cash Flow - Totals'!AJ657</f>
        <v>62062</v>
      </c>
      <c r="B652" s="24">
        <f>'[1]CFC Cash Flow - Totals'!AW657</f>
        <v>0</v>
      </c>
      <c r="C652" s="24">
        <f>'[1]CFC Cash Flow - Totals'!AL657</f>
        <v>0</v>
      </c>
      <c r="D652" s="24">
        <f>'[1]CFC Cash Flow - Totals'!AM657</f>
        <v>0</v>
      </c>
      <c r="E652" s="24">
        <f>'[1]CFC Cash Flow - Totals'!AQ657</f>
        <v>0</v>
      </c>
      <c r="F652" s="24">
        <f>SUM(B652:E652)</f>
        <v>0</v>
      </c>
      <c r="H652" s="25"/>
      <c r="I652" s="24">
        <f aca="true" t="shared" si="7" ref="I652:I715">SUM($B652:$D652)</f>
        <v>0</v>
      </c>
      <c r="J652" s="24">
        <f>SUM($B652:$D652)+E652</f>
        <v>0</v>
      </c>
      <c r="K652" s="24"/>
    </row>
    <row r="653" spans="1:11" ht="12.75">
      <c r="A653" s="23">
        <f>'[1]CFC Cash Flow - Totals'!AJ658</f>
        <v>62093</v>
      </c>
      <c r="B653" s="24">
        <f>'[1]CFC Cash Flow - Totals'!AW658</f>
        <v>0</v>
      </c>
      <c r="C653" s="24">
        <f>'[1]CFC Cash Flow - Totals'!AL658</f>
        <v>0</v>
      </c>
      <c r="D653" s="24">
        <f>'[1]CFC Cash Flow - Totals'!AM658</f>
        <v>0</v>
      </c>
      <c r="E653" s="24">
        <f>'[1]CFC Cash Flow - Totals'!AQ658</f>
        <v>0</v>
      </c>
      <c r="F653" s="24">
        <f>SUM(B653:E653)</f>
        <v>0</v>
      </c>
      <c r="H653" s="25"/>
      <c r="I653" s="24">
        <f t="shared" si="7"/>
        <v>0</v>
      </c>
      <c r="J653" s="24">
        <f>SUM($B653:$D653)+E653</f>
        <v>0</v>
      </c>
      <c r="K653" s="24"/>
    </row>
    <row r="654" spans="1:11" ht="12.75">
      <c r="A654" s="23">
        <f>'[1]CFC Cash Flow - Totals'!AJ659</f>
        <v>62124</v>
      </c>
      <c r="B654" s="24">
        <f>'[1]CFC Cash Flow - Totals'!AW659</f>
        <v>0</v>
      </c>
      <c r="C654" s="24">
        <f>'[1]CFC Cash Flow - Totals'!AL659</f>
        <v>0</v>
      </c>
      <c r="D654" s="24">
        <f>'[1]CFC Cash Flow - Totals'!AM659</f>
        <v>0</v>
      </c>
      <c r="E654" s="24">
        <f>'[1]CFC Cash Flow - Totals'!AQ659</f>
        <v>0</v>
      </c>
      <c r="F654" s="24">
        <f>SUM(B654:E654)</f>
        <v>0</v>
      </c>
      <c r="H654" s="25"/>
      <c r="I654" s="24">
        <f t="shared" si="7"/>
        <v>0</v>
      </c>
      <c r="J654" s="24">
        <f>SUM($B654:$D654)+E654</f>
        <v>0</v>
      </c>
      <c r="K654" s="24"/>
    </row>
    <row r="655" spans="1:11" ht="12.75">
      <c r="A655" s="23">
        <f>'[1]CFC Cash Flow - Totals'!AJ660</f>
        <v>62152</v>
      </c>
      <c r="B655" s="24">
        <f>'[1]CFC Cash Flow - Totals'!AW660</f>
        <v>0</v>
      </c>
      <c r="C655" s="24">
        <f>'[1]CFC Cash Flow - Totals'!AL660</f>
        <v>0</v>
      </c>
      <c r="D655" s="24">
        <f>'[1]CFC Cash Flow - Totals'!AM660</f>
        <v>0</v>
      </c>
      <c r="E655" s="24">
        <f>'[1]CFC Cash Flow - Totals'!AQ660</f>
        <v>0</v>
      </c>
      <c r="F655" s="24">
        <f>SUM(B655:E655)</f>
        <v>0</v>
      </c>
      <c r="H655" s="25"/>
      <c r="I655" s="24">
        <f t="shared" si="7"/>
        <v>0</v>
      </c>
      <c r="J655" s="24">
        <f>SUM($B655:$D655)+E655</f>
        <v>0</v>
      </c>
      <c r="K655" s="24"/>
    </row>
    <row r="656" spans="1:11" ht="12.75">
      <c r="A656" s="23">
        <f>'[1]CFC Cash Flow - Totals'!AJ661</f>
        <v>62183</v>
      </c>
      <c r="B656" s="24">
        <f>'[1]CFC Cash Flow - Totals'!AW661</f>
        <v>0</v>
      </c>
      <c r="C656" s="24">
        <f>'[1]CFC Cash Flow - Totals'!AL661</f>
        <v>0</v>
      </c>
      <c r="D656" s="24">
        <f>'[1]CFC Cash Flow - Totals'!AM661</f>
        <v>0</v>
      </c>
      <c r="E656" s="24">
        <f>'[1]CFC Cash Flow - Totals'!AQ661</f>
        <v>0</v>
      </c>
      <c r="F656" s="24">
        <f>SUM(B656:E656)</f>
        <v>0</v>
      </c>
      <c r="H656" s="25"/>
      <c r="I656" s="24">
        <f t="shared" si="7"/>
        <v>0</v>
      </c>
      <c r="J656" s="24">
        <f>SUM($B656:$D656)+E656</f>
        <v>0</v>
      </c>
      <c r="K656" s="24"/>
    </row>
    <row r="657" spans="1:11" ht="12.75">
      <c r="A657" s="23">
        <f>'[1]CFC Cash Flow - Totals'!AJ662</f>
        <v>62213</v>
      </c>
      <c r="B657" s="24">
        <f>'[1]CFC Cash Flow - Totals'!AW662</f>
        <v>0</v>
      </c>
      <c r="C657" s="24">
        <f>'[1]CFC Cash Flow - Totals'!AL662</f>
        <v>0</v>
      </c>
      <c r="D657" s="24">
        <f>'[1]CFC Cash Flow - Totals'!AM662</f>
        <v>0</v>
      </c>
      <c r="E657" s="24">
        <f>'[1]CFC Cash Flow - Totals'!AQ662</f>
        <v>0</v>
      </c>
      <c r="F657" s="24">
        <f>SUM(B657:E657)</f>
        <v>0</v>
      </c>
      <c r="H657" s="25"/>
      <c r="I657" s="24">
        <f t="shared" si="7"/>
        <v>0</v>
      </c>
      <c r="J657" s="24">
        <f>SUM($B657:$D657)+E657</f>
        <v>0</v>
      </c>
      <c r="K657" s="24"/>
    </row>
    <row r="658" spans="1:11" ht="12.75">
      <c r="A658" s="23">
        <f>'[1]CFC Cash Flow - Totals'!AJ663</f>
        <v>62244</v>
      </c>
      <c r="B658" s="24">
        <f>'[1]CFC Cash Flow - Totals'!AW663</f>
        <v>0</v>
      </c>
      <c r="C658" s="24">
        <f>'[1]CFC Cash Flow - Totals'!AL663</f>
        <v>0</v>
      </c>
      <c r="D658" s="24">
        <f>'[1]CFC Cash Flow - Totals'!AM663</f>
        <v>0</v>
      </c>
      <c r="E658" s="24">
        <f>'[1]CFC Cash Flow - Totals'!AQ663</f>
        <v>0</v>
      </c>
      <c r="F658" s="24">
        <f>SUM(B658:E658)</f>
        <v>0</v>
      </c>
      <c r="H658" s="25"/>
      <c r="I658" s="24">
        <f t="shared" si="7"/>
        <v>0</v>
      </c>
      <c r="J658" s="24">
        <f>SUM($B658:$D658)+E658</f>
        <v>0</v>
      </c>
      <c r="K658" s="24"/>
    </row>
    <row r="659" spans="1:11" ht="12.75">
      <c r="A659" s="23">
        <f>'[1]CFC Cash Flow - Totals'!AJ664</f>
        <v>62274</v>
      </c>
      <c r="B659" s="24">
        <f>'[1]CFC Cash Flow - Totals'!AW664</f>
        <v>0</v>
      </c>
      <c r="C659" s="24">
        <f>'[1]CFC Cash Flow - Totals'!AL664</f>
        <v>0</v>
      </c>
      <c r="D659" s="24">
        <f>'[1]CFC Cash Flow - Totals'!AM664</f>
        <v>0</v>
      </c>
      <c r="E659" s="24">
        <f>'[1]CFC Cash Flow - Totals'!AQ664</f>
        <v>0</v>
      </c>
      <c r="F659" s="24">
        <f>SUM(B659:E659)</f>
        <v>0</v>
      </c>
      <c r="H659" s="25"/>
      <c r="I659" s="24">
        <f t="shared" si="7"/>
        <v>0</v>
      </c>
      <c r="J659" s="24">
        <f>SUM($B659:$D659)+E659</f>
        <v>0</v>
      </c>
      <c r="K659" s="24"/>
    </row>
    <row r="660" spans="1:11" ht="12.75">
      <c r="A660" s="23">
        <f>'[1]CFC Cash Flow - Totals'!AJ665</f>
        <v>62305</v>
      </c>
      <c r="B660" s="24">
        <f>'[1]CFC Cash Flow - Totals'!AW665</f>
        <v>0</v>
      </c>
      <c r="C660" s="24">
        <f>'[1]CFC Cash Flow - Totals'!AL665</f>
        <v>0</v>
      </c>
      <c r="D660" s="24">
        <f>'[1]CFC Cash Flow - Totals'!AM665</f>
        <v>0</v>
      </c>
      <c r="E660" s="24">
        <f>'[1]CFC Cash Flow - Totals'!AQ665</f>
        <v>0</v>
      </c>
      <c r="F660" s="24">
        <f>SUM(B660:E660)</f>
        <v>0</v>
      </c>
      <c r="H660" s="25"/>
      <c r="I660" s="24">
        <f t="shared" si="7"/>
        <v>0</v>
      </c>
      <c r="J660" s="24">
        <f>SUM($B660:$D660)+E660</f>
        <v>0</v>
      </c>
      <c r="K660" s="24"/>
    </row>
    <row r="661" spans="1:11" ht="12.75">
      <c r="A661" s="23">
        <f>'[1]CFC Cash Flow - Totals'!AJ666</f>
        <v>62336</v>
      </c>
      <c r="B661" s="24">
        <f>'[1]CFC Cash Flow - Totals'!AW666</f>
        <v>0</v>
      </c>
      <c r="C661" s="24">
        <f>'[1]CFC Cash Flow - Totals'!AL666</f>
        <v>0</v>
      </c>
      <c r="D661" s="24">
        <f>'[1]CFC Cash Flow - Totals'!AM666</f>
        <v>0</v>
      </c>
      <c r="E661" s="24">
        <f>'[1]CFC Cash Flow - Totals'!AQ666</f>
        <v>0</v>
      </c>
      <c r="F661" s="24">
        <f>SUM(B661:E661)</f>
        <v>0</v>
      </c>
      <c r="H661" s="25"/>
      <c r="I661" s="24">
        <f t="shared" si="7"/>
        <v>0</v>
      </c>
      <c r="J661" s="24">
        <f>SUM($B661:$D661)+E661</f>
        <v>0</v>
      </c>
      <c r="K661" s="24"/>
    </row>
    <row r="662" spans="1:11" ht="12.75">
      <c r="A662" s="23">
        <f>'[1]CFC Cash Flow - Totals'!AJ667</f>
        <v>62366</v>
      </c>
      <c r="B662" s="24">
        <f>'[1]CFC Cash Flow - Totals'!AW667</f>
        <v>0</v>
      </c>
      <c r="C662" s="24">
        <f>'[1]CFC Cash Flow - Totals'!AL667</f>
        <v>0</v>
      </c>
      <c r="D662" s="24">
        <f>'[1]CFC Cash Flow - Totals'!AM667</f>
        <v>0</v>
      </c>
      <c r="E662" s="24">
        <f>'[1]CFC Cash Flow - Totals'!AQ667</f>
        <v>0</v>
      </c>
      <c r="F662" s="24">
        <f>SUM(B662:E662)</f>
        <v>0</v>
      </c>
      <c r="H662" s="25"/>
      <c r="I662" s="24">
        <f t="shared" si="7"/>
        <v>0</v>
      </c>
      <c r="J662" s="24">
        <f>SUM($B662:$D662)+E662</f>
        <v>0</v>
      </c>
      <c r="K662" s="24"/>
    </row>
    <row r="663" spans="1:11" ht="12.75">
      <c r="A663" s="23">
        <f>'[1]CFC Cash Flow - Totals'!AJ668</f>
        <v>62397</v>
      </c>
      <c r="B663" s="24">
        <f>'[1]CFC Cash Flow - Totals'!AW668</f>
        <v>0</v>
      </c>
      <c r="C663" s="24">
        <f>'[1]CFC Cash Flow - Totals'!AL668</f>
        <v>0</v>
      </c>
      <c r="D663" s="24">
        <f>'[1]CFC Cash Flow - Totals'!AM668</f>
        <v>0</v>
      </c>
      <c r="E663" s="24">
        <f>'[1]CFC Cash Flow - Totals'!AQ668</f>
        <v>0</v>
      </c>
      <c r="F663" s="24">
        <f>SUM(B663:E663)</f>
        <v>0</v>
      </c>
      <c r="H663" s="25"/>
      <c r="I663" s="24">
        <f t="shared" si="7"/>
        <v>0</v>
      </c>
      <c r="J663" s="24">
        <f>SUM($B663:$D663)+E663</f>
        <v>0</v>
      </c>
      <c r="K663" s="24"/>
    </row>
    <row r="664" spans="1:11" ht="12.75">
      <c r="A664" s="23">
        <f>'[1]CFC Cash Flow - Totals'!AJ669</f>
        <v>62427</v>
      </c>
      <c r="B664" s="24">
        <f>'[1]CFC Cash Flow - Totals'!AW669</f>
        <v>0</v>
      </c>
      <c r="C664" s="24">
        <f>'[1]CFC Cash Flow - Totals'!AL669</f>
        <v>0</v>
      </c>
      <c r="D664" s="24">
        <f>'[1]CFC Cash Flow - Totals'!AM669</f>
        <v>0</v>
      </c>
      <c r="E664" s="24">
        <f>'[1]CFC Cash Flow - Totals'!AQ669</f>
        <v>0</v>
      </c>
      <c r="F664" s="24">
        <f>SUM(B664:E664)</f>
        <v>0</v>
      </c>
      <c r="H664" s="25"/>
      <c r="I664" s="24">
        <f t="shared" si="7"/>
        <v>0</v>
      </c>
      <c r="J664" s="24">
        <f>SUM($B664:$D664)+E664</f>
        <v>0</v>
      </c>
      <c r="K664" s="24"/>
    </row>
    <row r="665" spans="1:11" ht="12.75">
      <c r="A665" s="23">
        <f>'[1]CFC Cash Flow - Totals'!AJ670</f>
        <v>62458</v>
      </c>
      <c r="B665" s="24">
        <f>'[1]CFC Cash Flow - Totals'!AW670</f>
        <v>0</v>
      </c>
      <c r="C665" s="24">
        <f>'[1]CFC Cash Flow - Totals'!AL670</f>
        <v>0</v>
      </c>
      <c r="D665" s="24">
        <f>'[1]CFC Cash Flow - Totals'!AM670</f>
        <v>0</v>
      </c>
      <c r="E665" s="24">
        <f>'[1]CFC Cash Flow - Totals'!AQ670</f>
        <v>0</v>
      </c>
      <c r="F665" s="24">
        <f>SUM(B665:E665)</f>
        <v>0</v>
      </c>
      <c r="H665" s="25"/>
      <c r="I665" s="24">
        <f t="shared" si="7"/>
        <v>0</v>
      </c>
      <c r="J665" s="24">
        <f>SUM($B665:$D665)+E665</f>
        <v>0</v>
      </c>
      <c r="K665" s="24"/>
    </row>
    <row r="666" spans="1:11" ht="12.75">
      <c r="A666" s="23">
        <f>'[1]CFC Cash Flow - Totals'!AJ671</f>
        <v>62489</v>
      </c>
      <c r="B666" s="24">
        <f>'[1]CFC Cash Flow - Totals'!AW671</f>
        <v>0</v>
      </c>
      <c r="C666" s="24">
        <f>'[1]CFC Cash Flow - Totals'!AL671</f>
        <v>0</v>
      </c>
      <c r="D666" s="24">
        <f>'[1]CFC Cash Flow - Totals'!AM671</f>
        <v>0</v>
      </c>
      <c r="E666" s="24">
        <f>'[1]CFC Cash Flow - Totals'!AQ671</f>
        <v>0</v>
      </c>
      <c r="F666" s="24">
        <f>SUM(B666:E666)</f>
        <v>0</v>
      </c>
      <c r="H666" s="25"/>
      <c r="I666" s="24">
        <f t="shared" si="7"/>
        <v>0</v>
      </c>
      <c r="J666" s="24">
        <f>SUM($B666:$D666)+E666</f>
        <v>0</v>
      </c>
      <c r="K666" s="24"/>
    </row>
    <row r="667" spans="1:11" ht="12.75">
      <c r="A667" s="23">
        <f>'[1]CFC Cash Flow - Totals'!AJ672</f>
        <v>62517</v>
      </c>
      <c r="B667" s="24">
        <f>'[1]CFC Cash Flow - Totals'!AW672</f>
        <v>0</v>
      </c>
      <c r="C667" s="24">
        <f>'[1]CFC Cash Flow - Totals'!AL672</f>
        <v>0</v>
      </c>
      <c r="D667" s="24">
        <f>'[1]CFC Cash Flow - Totals'!AM672</f>
        <v>0</v>
      </c>
      <c r="E667" s="24">
        <f>'[1]CFC Cash Flow - Totals'!AQ672</f>
        <v>0</v>
      </c>
      <c r="F667" s="24">
        <f>SUM(B667:E667)</f>
        <v>0</v>
      </c>
      <c r="H667" s="25"/>
      <c r="I667" s="24">
        <f t="shared" si="7"/>
        <v>0</v>
      </c>
      <c r="J667" s="24">
        <f>SUM($B667:$D667)+E667</f>
        <v>0</v>
      </c>
      <c r="K667" s="24"/>
    </row>
    <row r="668" spans="1:11" ht="12.75">
      <c r="A668" s="23">
        <f>'[1]CFC Cash Flow - Totals'!AJ673</f>
        <v>62548</v>
      </c>
      <c r="B668" s="24">
        <f>'[1]CFC Cash Flow - Totals'!AW673</f>
        <v>0</v>
      </c>
      <c r="C668" s="24">
        <f>'[1]CFC Cash Flow - Totals'!AL673</f>
        <v>0</v>
      </c>
      <c r="D668" s="24">
        <f>'[1]CFC Cash Flow - Totals'!AM673</f>
        <v>0</v>
      </c>
      <c r="E668" s="24">
        <f>'[1]CFC Cash Flow - Totals'!AQ673</f>
        <v>0</v>
      </c>
      <c r="F668" s="24">
        <f>SUM(B668:E668)</f>
        <v>0</v>
      </c>
      <c r="H668" s="25"/>
      <c r="I668" s="24">
        <f t="shared" si="7"/>
        <v>0</v>
      </c>
      <c r="J668" s="24">
        <f>SUM($B668:$D668)+E668</f>
        <v>0</v>
      </c>
      <c r="K668" s="24"/>
    </row>
    <row r="669" spans="1:11" ht="12.75">
      <c r="A669" s="23">
        <f>'[1]CFC Cash Flow - Totals'!AJ674</f>
        <v>62578</v>
      </c>
      <c r="B669" s="24">
        <f>'[1]CFC Cash Flow - Totals'!AW674</f>
        <v>0</v>
      </c>
      <c r="C669" s="24">
        <f>'[1]CFC Cash Flow - Totals'!AL674</f>
        <v>0</v>
      </c>
      <c r="D669" s="24">
        <f>'[1]CFC Cash Flow - Totals'!AM674</f>
        <v>0</v>
      </c>
      <c r="E669" s="24">
        <f>'[1]CFC Cash Flow - Totals'!AQ674</f>
        <v>0</v>
      </c>
      <c r="F669" s="24">
        <f>SUM(B669:E669)</f>
        <v>0</v>
      </c>
      <c r="H669" s="25"/>
      <c r="I669" s="24">
        <f t="shared" si="7"/>
        <v>0</v>
      </c>
      <c r="J669" s="24">
        <f>SUM($B669:$D669)+E669</f>
        <v>0</v>
      </c>
      <c r="K669" s="24"/>
    </row>
    <row r="670" spans="1:11" ht="12.75">
      <c r="A670" s="23">
        <f>'[1]CFC Cash Flow - Totals'!AJ675</f>
        <v>62609</v>
      </c>
      <c r="B670" s="24">
        <f>'[1]CFC Cash Flow - Totals'!AW675</f>
        <v>0</v>
      </c>
      <c r="C670" s="24">
        <f>'[1]CFC Cash Flow - Totals'!AL675</f>
        <v>0</v>
      </c>
      <c r="D670" s="24">
        <f>'[1]CFC Cash Flow - Totals'!AM675</f>
        <v>0</v>
      </c>
      <c r="E670" s="24">
        <f>'[1]CFC Cash Flow - Totals'!AQ675</f>
        <v>0</v>
      </c>
      <c r="F670" s="24">
        <f>SUM(B670:E670)</f>
        <v>0</v>
      </c>
      <c r="H670" s="25"/>
      <c r="I670" s="24">
        <f t="shared" si="7"/>
        <v>0</v>
      </c>
      <c r="J670" s="24">
        <f>SUM($B670:$D670)+E670</f>
        <v>0</v>
      </c>
      <c r="K670" s="24"/>
    </row>
    <row r="671" spans="1:11" ht="12.75">
      <c r="A671" s="23">
        <f>'[1]CFC Cash Flow - Totals'!AJ676</f>
        <v>62639</v>
      </c>
      <c r="B671" s="24">
        <f>'[1]CFC Cash Flow - Totals'!AW676</f>
        <v>0</v>
      </c>
      <c r="C671" s="24">
        <f>'[1]CFC Cash Flow - Totals'!AL676</f>
        <v>0</v>
      </c>
      <c r="D671" s="24">
        <f>'[1]CFC Cash Flow - Totals'!AM676</f>
        <v>0</v>
      </c>
      <c r="E671" s="24">
        <f>'[1]CFC Cash Flow - Totals'!AQ676</f>
        <v>0</v>
      </c>
      <c r="F671" s="24">
        <f>SUM(B671:E671)</f>
        <v>0</v>
      </c>
      <c r="H671" s="25"/>
      <c r="I671" s="24">
        <f t="shared" si="7"/>
        <v>0</v>
      </c>
      <c r="J671" s="24">
        <f>SUM($B671:$D671)+E671</f>
        <v>0</v>
      </c>
      <c r="K671" s="24"/>
    </row>
    <row r="672" spans="1:11" ht="12.75">
      <c r="A672" s="23">
        <f>'[1]CFC Cash Flow - Totals'!AJ677</f>
        <v>62670</v>
      </c>
      <c r="B672" s="24">
        <f>'[1]CFC Cash Flow - Totals'!AW677</f>
        <v>0</v>
      </c>
      <c r="C672" s="24">
        <f>'[1]CFC Cash Flow - Totals'!AL677</f>
        <v>0</v>
      </c>
      <c r="D672" s="24">
        <f>'[1]CFC Cash Flow - Totals'!AM677</f>
        <v>0</v>
      </c>
      <c r="E672" s="24">
        <f>'[1]CFC Cash Flow - Totals'!AQ677</f>
        <v>0</v>
      </c>
      <c r="F672" s="24">
        <f>SUM(B672:E672)</f>
        <v>0</v>
      </c>
      <c r="H672" s="25"/>
      <c r="I672" s="24">
        <f t="shared" si="7"/>
        <v>0</v>
      </c>
      <c r="J672" s="24">
        <f>SUM($B672:$D672)+E672</f>
        <v>0</v>
      </c>
      <c r="K672" s="24"/>
    </row>
    <row r="673" spans="1:11" ht="12.75">
      <c r="A673" s="23">
        <f>'[1]CFC Cash Flow - Totals'!AJ678</f>
        <v>62701</v>
      </c>
      <c r="B673" s="24">
        <f>'[1]CFC Cash Flow - Totals'!AW678</f>
        <v>0</v>
      </c>
      <c r="C673" s="24">
        <f>'[1]CFC Cash Flow - Totals'!AL678</f>
        <v>0</v>
      </c>
      <c r="D673" s="24">
        <f>'[1]CFC Cash Flow - Totals'!AM678</f>
        <v>0</v>
      </c>
      <c r="E673" s="24">
        <f>'[1]CFC Cash Flow - Totals'!AQ678</f>
        <v>0</v>
      </c>
      <c r="F673" s="24">
        <f>SUM(B673:E673)</f>
        <v>0</v>
      </c>
      <c r="H673" s="25"/>
      <c r="I673" s="24">
        <f t="shared" si="7"/>
        <v>0</v>
      </c>
      <c r="J673" s="24">
        <f>SUM($B673:$D673)+E673</f>
        <v>0</v>
      </c>
      <c r="K673" s="24"/>
    </row>
    <row r="674" spans="1:11" ht="12.75">
      <c r="A674" s="23">
        <f>'[1]CFC Cash Flow - Totals'!AJ679</f>
        <v>62731</v>
      </c>
      <c r="B674" s="24">
        <f>'[1]CFC Cash Flow - Totals'!AW679</f>
        <v>0</v>
      </c>
      <c r="C674" s="24">
        <f>'[1]CFC Cash Flow - Totals'!AL679</f>
        <v>0</v>
      </c>
      <c r="D674" s="24">
        <f>'[1]CFC Cash Flow - Totals'!AM679</f>
        <v>0</v>
      </c>
      <c r="E674" s="24">
        <f>'[1]CFC Cash Flow - Totals'!AQ679</f>
        <v>0</v>
      </c>
      <c r="F674" s="24">
        <f>SUM(B674:E674)</f>
        <v>0</v>
      </c>
      <c r="H674" s="25"/>
      <c r="I674" s="24">
        <f t="shared" si="7"/>
        <v>0</v>
      </c>
      <c r="J674" s="24">
        <f>SUM($B674:$D674)+E674</f>
        <v>0</v>
      </c>
      <c r="K674" s="24"/>
    </row>
    <row r="675" spans="1:11" ht="12.75">
      <c r="A675" s="23">
        <f>'[1]CFC Cash Flow - Totals'!AJ680</f>
        <v>62762</v>
      </c>
      <c r="B675" s="24">
        <f>'[1]CFC Cash Flow - Totals'!AW680</f>
        <v>0</v>
      </c>
      <c r="C675" s="24">
        <f>'[1]CFC Cash Flow - Totals'!AL680</f>
        <v>0</v>
      </c>
      <c r="D675" s="24">
        <f>'[1]CFC Cash Flow - Totals'!AM680</f>
        <v>0</v>
      </c>
      <c r="E675" s="24">
        <f>'[1]CFC Cash Flow - Totals'!AQ680</f>
        <v>0</v>
      </c>
      <c r="F675" s="24">
        <f>SUM(B675:E675)</f>
        <v>0</v>
      </c>
      <c r="H675" s="25"/>
      <c r="I675" s="24">
        <f t="shared" si="7"/>
        <v>0</v>
      </c>
      <c r="J675" s="24">
        <f>SUM($B675:$D675)+E675</f>
        <v>0</v>
      </c>
      <c r="K675" s="24"/>
    </row>
    <row r="676" spans="1:11" ht="12.75">
      <c r="A676" s="23">
        <f>'[1]CFC Cash Flow - Totals'!AJ681</f>
        <v>62792</v>
      </c>
      <c r="B676" s="24">
        <f>'[1]CFC Cash Flow - Totals'!AW681</f>
        <v>0</v>
      </c>
      <c r="C676" s="24">
        <f>'[1]CFC Cash Flow - Totals'!AL681</f>
        <v>0</v>
      </c>
      <c r="D676" s="24">
        <f>'[1]CFC Cash Flow - Totals'!AM681</f>
        <v>0</v>
      </c>
      <c r="E676" s="24">
        <f>'[1]CFC Cash Flow - Totals'!AQ681</f>
        <v>0</v>
      </c>
      <c r="F676" s="24">
        <f>SUM(B676:E676)</f>
        <v>0</v>
      </c>
      <c r="H676" s="25"/>
      <c r="I676" s="24">
        <f t="shared" si="7"/>
        <v>0</v>
      </c>
      <c r="J676" s="24">
        <f>SUM($B676:$D676)+E676</f>
        <v>0</v>
      </c>
      <c r="K676" s="24"/>
    </row>
    <row r="677" spans="1:11" ht="12.75">
      <c r="A677" s="23">
        <f>'[1]CFC Cash Flow - Totals'!AJ682</f>
        <v>62823</v>
      </c>
      <c r="B677" s="24">
        <f>'[1]CFC Cash Flow - Totals'!AW682</f>
        <v>0</v>
      </c>
      <c r="C677" s="24">
        <f>'[1]CFC Cash Flow - Totals'!AL682</f>
        <v>0</v>
      </c>
      <c r="D677" s="24">
        <f>'[1]CFC Cash Flow - Totals'!AM682</f>
        <v>0</v>
      </c>
      <c r="E677" s="24">
        <f>'[1]CFC Cash Flow - Totals'!AQ682</f>
        <v>0</v>
      </c>
      <c r="F677" s="24">
        <f>SUM(B677:E677)</f>
        <v>0</v>
      </c>
      <c r="H677" s="25"/>
      <c r="I677" s="24">
        <f t="shared" si="7"/>
        <v>0</v>
      </c>
      <c r="J677" s="24">
        <f>SUM($B677:$D677)+E677</f>
        <v>0</v>
      </c>
      <c r="K677" s="24"/>
    </row>
    <row r="678" spans="1:11" ht="12.75">
      <c r="A678" s="23">
        <f>'[1]CFC Cash Flow - Totals'!AJ683</f>
        <v>62854</v>
      </c>
      <c r="B678" s="24">
        <f>'[1]CFC Cash Flow - Totals'!AW683</f>
        <v>0</v>
      </c>
      <c r="C678" s="24">
        <f>'[1]CFC Cash Flow - Totals'!AL683</f>
        <v>0</v>
      </c>
      <c r="D678" s="24">
        <f>'[1]CFC Cash Flow - Totals'!AM683</f>
        <v>0</v>
      </c>
      <c r="E678" s="24">
        <f>'[1]CFC Cash Flow - Totals'!AQ683</f>
        <v>0</v>
      </c>
      <c r="F678" s="24">
        <f>SUM(B678:E678)</f>
        <v>0</v>
      </c>
      <c r="H678" s="25"/>
      <c r="I678" s="24">
        <f t="shared" si="7"/>
        <v>0</v>
      </c>
      <c r="J678" s="24">
        <f>SUM($B678:$D678)+E678</f>
        <v>0</v>
      </c>
      <c r="K678" s="24"/>
    </row>
    <row r="679" spans="1:11" ht="12.75">
      <c r="A679" s="23">
        <f>'[1]CFC Cash Flow - Totals'!AJ684</f>
        <v>62883</v>
      </c>
      <c r="B679" s="24">
        <f>'[1]CFC Cash Flow - Totals'!AW684</f>
        <v>0</v>
      </c>
      <c r="C679" s="24">
        <f>'[1]CFC Cash Flow - Totals'!AL684</f>
        <v>0</v>
      </c>
      <c r="D679" s="24">
        <f>'[1]CFC Cash Flow - Totals'!AM684</f>
        <v>0</v>
      </c>
      <c r="E679" s="24">
        <f>'[1]CFC Cash Flow - Totals'!AQ684</f>
        <v>0</v>
      </c>
      <c r="F679" s="24">
        <f>SUM(B679:E679)</f>
        <v>0</v>
      </c>
      <c r="H679" s="25"/>
      <c r="I679" s="24">
        <f t="shared" si="7"/>
        <v>0</v>
      </c>
      <c r="J679" s="24">
        <f>SUM($B679:$D679)+E679</f>
        <v>0</v>
      </c>
      <c r="K679" s="24"/>
    </row>
    <row r="680" spans="1:11" ht="12.75">
      <c r="A680" s="23">
        <f>'[1]CFC Cash Flow - Totals'!AJ685</f>
        <v>62914</v>
      </c>
      <c r="B680" s="24">
        <f>'[1]CFC Cash Flow - Totals'!AW685</f>
        <v>0</v>
      </c>
      <c r="C680" s="24">
        <f>'[1]CFC Cash Flow - Totals'!AL685</f>
        <v>0</v>
      </c>
      <c r="D680" s="24">
        <f>'[1]CFC Cash Flow - Totals'!AM685</f>
        <v>0</v>
      </c>
      <c r="E680" s="24">
        <f>'[1]CFC Cash Flow - Totals'!AQ685</f>
        <v>0</v>
      </c>
      <c r="F680" s="24">
        <f>SUM(B680:E680)</f>
        <v>0</v>
      </c>
      <c r="H680" s="25"/>
      <c r="I680" s="24">
        <f t="shared" si="7"/>
        <v>0</v>
      </c>
      <c r="J680" s="24">
        <f>SUM($B680:$D680)+E680</f>
        <v>0</v>
      </c>
      <c r="K680" s="24"/>
    </row>
    <row r="681" spans="1:11" ht="12.75">
      <c r="A681" s="23">
        <f>'[1]CFC Cash Flow - Totals'!AJ686</f>
        <v>62944</v>
      </c>
      <c r="B681" s="24">
        <f>'[1]CFC Cash Flow - Totals'!AW686</f>
        <v>0</v>
      </c>
      <c r="C681" s="24">
        <f>'[1]CFC Cash Flow - Totals'!AL686</f>
        <v>0</v>
      </c>
      <c r="D681" s="24">
        <f>'[1]CFC Cash Flow - Totals'!AM686</f>
        <v>0</v>
      </c>
      <c r="E681" s="24">
        <f>'[1]CFC Cash Flow - Totals'!AQ686</f>
        <v>0</v>
      </c>
      <c r="F681" s="24">
        <f>SUM(B681:E681)</f>
        <v>0</v>
      </c>
      <c r="H681" s="25"/>
      <c r="I681" s="24">
        <f t="shared" si="7"/>
        <v>0</v>
      </c>
      <c r="J681" s="24">
        <f>SUM($B681:$D681)+E681</f>
        <v>0</v>
      </c>
      <c r="K681" s="24"/>
    </row>
    <row r="682" spans="1:11" ht="12.75">
      <c r="A682" s="23">
        <f>'[1]CFC Cash Flow - Totals'!AJ687</f>
        <v>62975</v>
      </c>
      <c r="B682" s="24">
        <f>'[1]CFC Cash Flow - Totals'!AW687</f>
        <v>0</v>
      </c>
      <c r="C682" s="24">
        <f>'[1]CFC Cash Flow - Totals'!AL687</f>
        <v>0</v>
      </c>
      <c r="D682" s="24">
        <f>'[1]CFC Cash Flow - Totals'!AM687</f>
        <v>0</v>
      </c>
      <c r="E682" s="24">
        <f>'[1]CFC Cash Flow - Totals'!AQ687</f>
        <v>0</v>
      </c>
      <c r="F682" s="24">
        <f>SUM(B682:E682)</f>
        <v>0</v>
      </c>
      <c r="H682" s="25"/>
      <c r="I682" s="24">
        <f t="shared" si="7"/>
        <v>0</v>
      </c>
      <c r="J682" s="24">
        <f>SUM($B682:$D682)+E682</f>
        <v>0</v>
      </c>
      <c r="K682" s="24"/>
    </row>
    <row r="683" spans="1:11" ht="12.75">
      <c r="A683" s="23">
        <f>'[1]CFC Cash Flow - Totals'!AJ688</f>
        <v>63005</v>
      </c>
      <c r="B683" s="24">
        <f>'[1]CFC Cash Flow - Totals'!AW688</f>
        <v>0</v>
      </c>
      <c r="C683" s="24">
        <f>'[1]CFC Cash Flow - Totals'!AL688</f>
        <v>0</v>
      </c>
      <c r="D683" s="24">
        <f>'[1]CFC Cash Flow - Totals'!AM688</f>
        <v>0</v>
      </c>
      <c r="E683" s="24">
        <f>'[1]CFC Cash Flow - Totals'!AQ688</f>
        <v>0</v>
      </c>
      <c r="F683" s="24">
        <f>SUM(B683:E683)</f>
        <v>0</v>
      </c>
      <c r="H683" s="25"/>
      <c r="I683" s="24">
        <f t="shared" si="7"/>
        <v>0</v>
      </c>
      <c r="J683" s="24">
        <f>SUM($B683:$D683)+E683</f>
        <v>0</v>
      </c>
      <c r="K683" s="24"/>
    </row>
    <row r="684" spans="1:11" ht="12.75">
      <c r="A684" s="23">
        <f>'[1]CFC Cash Flow - Totals'!AJ689</f>
        <v>63036</v>
      </c>
      <c r="B684" s="24">
        <f>'[1]CFC Cash Flow - Totals'!AW689</f>
        <v>0</v>
      </c>
      <c r="C684" s="24">
        <f>'[1]CFC Cash Flow - Totals'!AL689</f>
        <v>0</v>
      </c>
      <c r="D684" s="24">
        <f>'[1]CFC Cash Flow - Totals'!AM689</f>
        <v>0</v>
      </c>
      <c r="E684" s="24">
        <f>'[1]CFC Cash Flow - Totals'!AQ689</f>
        <v>0</v>
      </c>
      <c r="F684" s="24">
        <f>SUM(B684:E684)</f>
        <v>0</v>
      </c>
      <c r="H684" s="25"/>
      <c r="I684" s="24">
        <f t="shared" si="7"/>
        <v>0</v>
      </c>
      <c r="J684" s="24">
        <f>SUM($B684:$D684)+E684</f>
        <v>0</v>
      </c>
      <c r="K684" s="24"/>
    </row>
    <row r="685" spans="1:11" ht="12.75">
      <c r="A685" s="23">
        <f>'[1]CFC Cash Flow - Totals'!AJ690</f>
        <v>63067</v>
      </c>
      <c r="B685" s="24">
        <f>'[1]CFC Cash Flow - Totals'!AW690</f>
        <v>0</v>
      </c>
      <c r="C685" s="24">
        <f>'[1]CFC Cash Flow - Totals'!AL690</f>
        <v>0</v>
      </c>
      <c r="D685" s="24">
        <f>'[1]CFC Cash Flow - Totals'!AM690</f>
        <v>0</v>
      </c>
      <c r="E685" s="24">
        <f>'[1]CFC Cash Flow - Totals'!AQ690</f>
        <v>0</v>
      </c>
      <c r="F685" s="24">
        <f>SUM(B685:E685)</f>
        <v>0</v>
      </c>
      <c r="H685" s="25"/>
      <c r="I685" s="24">
        <f t="shared" si="7"/>
        <v>0</v>
      </c>
      <c r="J685" s="24">
        <f>SUM($B685:$D685)+E685</f>
        <v>0</v>
      </c>
      <c r="K685" s="24"/>
    </row>
    <row r="686" spans="1:11" ht="12.75">
      <c r="A686" s="23">
        <f>'[1]CFC Cash Flow - Totals'!AJ691</f>
        <v>63097</v>
      </c>
      <c r="B686" s="24">
        <f>'[1]CFC Cash Flow - Totals'!AW691</f>
        <v>0</v>
      </c>
      <c r="C686" s="24">
        <f>'[1]CFC Cash Flow - Totals'!AL691</f>
        <v>0</v>
      </c>
      <c r="D686" s="24">
        <f>'[1]CFC Cash Flow - Totals'!AM691</f>
        <v>0</v>
      </c>
      <c r="E686" s="24">
        <f>'[1]CFC Cash Flow - Totals'!AQ691</f>
        <v>0</v>
      </c>
      <c r="F686" s="24">
        <f>SUM(B686:E686)</f>
        <v>0</v>
      </c>
      <c r="H686" s="25"/>
      <c r="I686" s="24">
        <f t="shared" si="7"/>
        <v>0</v>
      </c>
      <c r="J686" s="24">
        <f>SUM($B686:$D686)+E686</f>
        <v>0</v>
      </c>
      <c r="K686" s="24"/>
    </row>
    <row r="687" spans="1:11" ht="12.75">
      <c r="A687" s="23">
        <f>'[1]CFC Cash Flow - Totals'!AJ692</f>
        <v>63128</v>
      </c>
      <c r="B687" s="24">
        <f>'[1]CFC Cash Flow - Totals'!AW692</f>
        <v>0</v>
      </c>
      <c r="C687" s="24">
        <f>'[1]CFC Cash Flow - Totals'!AL692</f>
        <v>0</v>
      </c>
      <c r="D687" s="24">
        <f>'[1]CFC Cash Flow - Totals'!AM692</f>
        <v>0</v>
      </c>
      <c r="E687" s="24">
        <f>'[1]CFC Cash Flow - Totals'!AQ692</f>
        <v>0</v>
      </c>
      <c r="F687" s="24">
        <f>SUM(B687:E687)</f>
        <v>0</v>
      </c>
      <c r="H687" s="25"/>
      <c r="I687" s="24">
        <f t="shared" si="7"/>
        <v>0</v>
      </c>
      <c r="J687" s="24">
        <f>SUM($B687:$D687)+E687</f>
        <v>0</v>
      </c>
      <c r="K687" s="24"/>
    </row>
    <row r="688" spans="1:11" ht="12.75">
      <c r="A688" s="23">
        <f>'[1]CFC Cash Flow - Totals'!AJ693</f>
        <v>63158</v>
      </c>
      <c r="B688" s="24">
        <f>'[1]CFC Cash Flow - Totals'!AW693</f>
        <v>0</v>
      </c>
      <c r="C688" s="24">
        <f>'[1]CFC Cash Flow - Totals'!AL693</f>
        <v>0</v>
      </c>
      <c r="D688" s="24">
        <f>'[1]CFC Cash Flow - Totals'!AM693</f>
        <v>0</v>
      </c>
      <c r="E688" s="24">
        <f>'[1]CFC Cash Flow - Totals'!AQ693</f>
        <v>0</v>
      </c>
      <c r="F688" s="24">
        <f>SUM(B688:E688)</f>
        <v>0</v>
      </c>
      <c r="H688" s="25"/>
      <c r="I688" s="24">
        <f t="shared" si="7"/>
        <v>0</v>
      </c>
      <c r="J688" s="24">
        <f>SUM($B688:$D688)+E688</f>
        <v>0</v>
      </c>
      <c r="K688" s="24"/>
    </row>
    <row r="689" spans="1:11" ht="12.75">
      <c r="A689" s="23">
        <f>'[1]CFC Cash Flow - Totals'!AJ694</f>
        <v>63189</v>
      </c>
      <c r="B689" s="24">
        <f>'[1]CFC Cash Flow - Totals'!AW694</f>
        <v>0</v>
      </c>
      <c r="C689" s="24">
        <f>'[1]CFC Cash Flow - Totals'!AL694</f>
        <v>0</v>
      </c>
      <c r="D689" s="24">
        <f>'[1]CFC Cash Flow - Totals'!AM694</f>
        <v>0</v>
      </c>
      <c r="E689" s="24">
        <f>'[1]CFC Cash Flow - Totals'!AQ694</f>
        <v>0</v>
      </c>
      <c r="F689" s="24">
        <f>SUM(B689:E689)</f>
        <v>0</v>
      </c>
      <c r="H689" s="25"/>
      <c r="I689" s="24">
        <f t="shared" si="7"/>
        <v>0</v>
      </c>
      <c r="J689" s="24">
        <f>SUM($B689:$D689)+E689</f>
        <v>0</v>
      </c>
      <c r="K689" s="24"/>
    </row>
    <row r="690" spans="1:11" ht="12.75">
      <c r="A690" s="23">
        <f>'[1]CFC Cash Flow - Totals'!AJ695</f>
        <v>63220</v>
      </c>
      <c r="B690" s="24">
        <f>'[1]CFC Cash Flow - Totals'!AW695</f>
        <v>0</v>
      </c>
      <c r="C690" s="24">
        <f>'[1]CFC Cash Flow - Totals'!AL695</f>
        <v>0</v>
      </c>
      <c r="D690" s="24">
        <f>'[1]CFC Cash Flow - Totals'!AM695</f>
        <v>0</v>
      </c>
      <c r="E690" s="24">
        <f>'[1]CFC Cash Flow - Totals'!AQ695</f>
        <v>0</v>
      </c>
      <c r="F690" s="24">
        <f>SUM(B690:E690)</f>
        <v>0</v>
      </c>
      <c r="H690" s="25"/>
      <c r="I690" s="24">
        <f t="shared" si="7"/>
        <v>0</v>
      </c>
      <c r="J690" s="24">
        <f>SUM($B690:$D690)+E690</f>
        <v>0</v>
      </c>
      <c r="K690" s="24"/>
    </row>
    <row r="691" spans="1:11" ht="12.75">
      <c r="A691" s="23">
        <f>'[1]CFC Cash Flow - Totals'!AJ696</f>
        <v>63248</v>
      </c>
      <c r="B691" s="24">
        <f>'[1]CFC Cash Flow - Totals'!AW696</f>
        <v>0</v>
      </c>
      <c r="C691" s="24">
        <f>'[1]CFC Cash Flow - Totals'!AL696</f>
        <v>0</v>
      </c>
      <c r="D691" s="24">
        <f>'[1]CFC Cash Flow - Totals'!AM696</f>
        <v>0</v>
      </c>
      <c r="E691" s="24">
        <f>'[1]CFC Cash Flow - Totals'!AQ696</f>
        <v>0</v>
      </c>
      <c r="F691" s="24">
        <f>SUM(B691:E691)</f>
        <v>0</v>
      </c>
      <c r="H691" s="25"/>
      <c r="I691" s="24">
        <f t="shared" si="7"/>
        <v>0</v>
      </c>
      <c r="J691" s="24">
        <f>SUM($B691:$D691)+E691</f>
        <v>0</v>
      </c>
      <c r="K691" s="24"/>
    </row>
    <row r="692" spans="1:11" ht="12.75">
      <c r="A692" s="23">
        <f>'[1]CFC Cash Flow - Totals'!AJ697</f>
        <v>63279</v>
      </c>
      <c r="B692" s="24">
        <f>'[1]CFC Cash Flow - Totals'!AW697</f>
        <v>0</v>
      </c>
      <c r="C692" s="24">
        <f>'[1]CFC Cash Flow - Totals'!AL697</f>
        <v>0</v>
      </c>
      <c r="D692" s="24">
        <f>'[1]CFC Cash Flow - Totals'!AM697</f>
        <v>0</v>
      </c>
      <c r="E692" s="24">
        <f>'[1]CFC Cash Flow - Totals'!AQ697</f>
        <v>0</v>
      </c>
      <c r="F692" s="24">
        <f>SUM(B692:E692)</f>
        <v>0</v>
      </c>
      <c r="H692" s="25"/>
      <c r="I692" s="24">
        <f t="shared" si="7"/>
        <v>0</v>
      </c>
      <c r="J692" s="24">
        <f>SUM($B692:$D692)+E692</f>
        <v>0</v>
      </c>
      <c r="K692" s="24"/>
    </row>
    <row r="693" spans="1:11" ht="12.75">
      <c r="A693" s="23">
        <f>'[1]CFC Cash Flow - Totals'!AJ698</f>
        <v>63309</v>
      </c>
      <c r="B693" s="24">
        <f>'[1]CFC Cash Flow - Totals'!AW698</f>
        <v>0</v>
      </c>
      <c r="C693" s="24">
        <f>'[1]CFC Cash Flow - Totals'!AL698</f>
        <v>0</v>
      </c>
      <c r="D693" s="24">
        <f>'[1]CFC Cash Flow - Totals'!AM698</f>
        <v>0</v>
      </c>
      <c r="E693" s="24">
        <f>'[1]CFC Cash Flow - Totals'!AQ698</f>
        <v>0</v>
      </c>
      <c r="F693" s="24">
        <f>SUM(B693:E693)</f>
        <v>0</v>
      </c>
      <c r="H693" s="25"/>
      <c r="I693" s="24">
        <f t="shared" si="7"/>
        <v>0</v>
      </c>
      <c r="J693" s="24">
        <f>SUM($B693:$D693)+E693</f>
        <v>0</v>
      </c>
      <c r="K693" s="24"/>
    </row>
    <row r="694" spans="1:11" ht="12.75">
      <c r="A694" s="23">
        <f>'[1]CFC Cash Flow - Totals'!AJ699</f>
        <v>63340</v>
      </c>
      <c r="B694" s="24">
        <f>'[1]CFC Cash Flow - Totals'!AW699</f>
        <v>0</v>
      </c>
      <c r="C694" s="24">
        <f>'[1]CFC Cash Flow - Totals'!AL699</f>
        <v>0</v>
      </c>
      <c r="D694" s="24">
        <f>'[1]CFC Cash Flow - Totals'!AM699</f>
        <v>0</v>
      </c>
      <c r="E694" s="24">
        <f>'[1]CFC Cash Flow - Totals'!AQ699</f>
        <v>0</v>
      </c>
      <c r="F694" s="24">
        <f>SUM(B694:E694)</f>
        <v>0</v>
      </c>
      <c r="H694" s="25"/>
      <c r="I694" s="24">
        <f t="shared" si="7"/>
        <v>0</v>
      </c>
      <c r="J694" s="24">
        <f>SUM($B694:$D694)+E694</f>
        <v>0</v>
      </c>
      <c r="K694" s="24"/>
    </row>
    <row r="695" spans="1:11" ht="12.75">
      <c r="A695" s="23">
        <f>'[1]CFC Cash Flow - Totals'!AJ700</f>
        <v>63370</v>
      </c>
      <c r="B695" s="24">
        <f>'[1]CFC Cash Flow - Totals'!AW700</f>
        <v>0</v>
      </c>
      <c r="C695" s="24">
        <f>'[1]CFC Cash Flow - Totals'!AL700</f>
        <v>0</v>
      </c>
      <c r="D695" s="24">
        <f>'[1]CFC Cash Flow - Totals'!AM700</f>
        <v>0</v>
      </c>
      <c r="E695" s="24">
        <f>'[1]CFC Cash Flow - Totals'!AQ700</f>
        <v>0</v>
      </c>
      <c r="F695" s="24">
        <f>SUM(B695:E695)</f>
        <v>0</v>
      </c>
      <c r="H695" s="25"/>
      <c r="I695" s="24">
        <f t="shared" si="7"/>
        <v>0</v>
      </c>
      <c r="J695" s="24">
        <f>SUM($B695:$D695)+E695</f>
        <v>0</v>
      </c>
      <c r="K695" s="24"/>
    </row>
    <row r="696" spans="1:11" ht="12.75">
      <c r="A696" s="23">
        <f>'[1]CFC Cash Flow - Totals'!AJ701</f>
        <v>63401</v>
      </c>
      <c r="B696" s="24">
        <f>'[1]CFC Cash Flow - Totals'!AW701</f>
        <v>0</v>
      </c>
      <c r="C696" s="24">
        <f>'[1]CFC Cash Flow - Totals'!AL701</f>
        <v>0</v>
      </c>
      <c r="D696" s="24">
        <f>'[1]CFC Cash Flow - Totals'!AM701</f>
        <v>0</v>
      </c>
      <c r="E696" s="24">
        <f>'[1]CFC Cash Flow - Totals'!AQ701</f>
        <v>0</v>
      </c>
      <c r="F696" s="24">
        <f>SUM(B696:E696)</f>
        <v>0</v>
      </c>
      <c r="H696" s="25"/>
      <c r="I696" s="24">
        <f t="shared" si="7"/>
        <v>0</v>
      </c>
      <c r="J696" s="24">
        <f>SUM($B696:$D696)+E696</f>
        <v>0</v>
      </c>
      <c r="K696" s="24"/>
    </row>
    <row r="697" spans="1:11" ht="12.75">
      <c r="A697" s="23">
        <f>'[1]CFC Cash Flow - Totals'!AJ702</f>
        <v>63432</v>
      </c>
      <c r="B697" s="24">
        <f>'[1]CFC Cash Flow - Totals'!AW702</f>
        <v>0</v>
      </c>
      <c r="C697" s="24">
        <f>'[1]CFC Cash Flow - Totals'!AL702</f>
        <v>0</v>
      </c>
      <c r="D697" s="24">
        <f>'[1]CFC Cash Flow - Totals'!AM702</f>
        <v>0</v>
      </c>
      <c r="E697" s="24">
        <f>'[1]CFC Cash Flow - Totals'!AQ702</f>
        <v>0</v>
      </c>
      <c r="F697" s="24">
        <f>SUM(B697:E697)</f>
        <v>0</v>
      </c>
      <c r="H697" s="25"/>
      <c r="I697" s="24">
        <f t="shared" si="7"/>
        <v>0</v>
      </c>
      <c r="J697" s="24">
        <f>SUM($B697:$D697)+E697</f>
        <v>0</v>
      </c>
      <c r="K697" s="24"/>
    </row>
    <row r="698" spans="1:11" ht="12.75">
      <c r="A698" s="23">
        <f>'[1]CFC Cash Flow - Totals'!AJ703</f>
        <v>63462</v>
      </c>
      <c r="B698" s="24">
        <f>'[1]CFC Cash Flow - Totals'!AW703</f>
        <v>0</v>
      </c>
      <c r="C698" s="24">
        <f>'[1]CFC Cash Flow - Totals'!AL703</f>
        <v>0</v>
      </c>
      <c r="D698" s="24">
        <f>'[1]CFC Cash Flow - Totals'!AM703</f>
        <v>0</v>
      </c>
      <c r="E698" s="24">
        <f>'[1]CFC Cash Flow - Totals'!AQ703</f>
        <v>0</v>
      </c>
      <c r="F698" s="24">
        <f>SUM(B698:E698)</f>
        <v>0</v>
      </c>
      <c r="H698" s="25"/>
      <c r="I698" s="24">
        <f t="shared" si="7"/>
        <v>0</v>
      </c>
      <c r="J698" s="24">
        <f>SUM($B698:$D698)+E698</f>
        <v>0</v>
      </c>
      <c r="K698" s="24"/>
    </row>
    <row r="699" spans="1:11" ht="12.75">
      <c r="A699" s="23">
        <f>'[1]CFC Cash Flow - Totals'!AJ704</f>
        <v>63493</v>
      </c>
      <c r="B699" s="24">
        <f>'[1]CFC Cash Flow - Totals'!AW704</f>
        <v>0</v>
      </c>
      <c r="C699" s="24">
        <f>'[1]CFC Cash Flow - Totals'!AL704</f>
        <v>0</v>
      </c>
      <c r="D699" s="24">
        <f>'[1]CFC Cash Flow - Totals'!AM704</f>
        <v>0</v>
      </c>
      <c r="E699" s="24">
        <f>'[1]CFC Cash Flow - Totals'!AQ704</f>
        <v>0</v>
      </c>
      <c r="F699" s="24">
        <f>SUM(B699:E699)</f>
        <v>0</v>
      </c>
      <c r="H699" s="25"/>
      <c r="I699" s="24">
        <f t="shared" si="7"/>
        <v>0</v>
      </c>
      <c r="J699" s="24">
        <f>SUM($B699:$D699)+E699</f>
        <v>0</v>
      </c>
      <c r="K699" s="24"/>
    </row>
    <row r="700" spans="1:11" ht="12.75">
      <c r="A700" s="23">
        <f>'[1]CFC Cash Flow - Totals'!AJ705</f>
        <v>63523</v>
      </c>
      <c r="B700" s="24">
        <f>'[1]CFC Cash Flow - Totals'!AW705</f>
        <v>0</v>
      </c>
      <c r="C700" s="24">
        <f>'[1]CFC Cash Flow - Totals'!AL705</f>
        <v>0</v>
      </c>
      <c r="D700" s="24">
        <f>'[1]CFC Cash Flow - Totals'!AM705</f>
        <v>0</v>
      </c>
      <c r="E700" s="24">
        <f>'[1]CFC Cash Flow - Totals'!AQ705</f>
        <v>0</v>
      </c>
      <c r="F700" s="24">
        <f>SUM(B700:E700)</f>
        <v>0</v>
      </c>
      <c r="H700" s="25"/>
      <c r="I700" s="24">
        <f t="shared" si="7"/>
        <v>0</v>
      </c>
      <c r="J700" s="24">
        <f>SUM($B700:$D700)+E700</f>
        <v>0</v>
      </c>
      <c r="K700" s="24"/>
    </row>
    <row r="701" spans="1:11" ht="12.75">
      <c r="A701" s="23">
        <f>'[1]CFC Cash Flow - Totals'!AJ706</f>
        <v>63554</v>
      </c>
      <c r="B701" s="24">
        <f>'[1]CFC Cash Flow - Totals'!AW706</f>
        <v>0</v>
      </c>
      <c r="C701" s="24">
        <f>'[1]CFC Cash Flow - Totals'!AL706</f>
        <v>0</v>
      </c>
      <c r="D701" s="24">
        <f>'[1]CFC Cash Flow - Totals'!AM706</f>
        <v>0</v>
      </c>
      <c r="E701" s="24">
        <f>'[1]CFC Cash Flow - Totals'!AQ706</f>
        <v>0</v>
      </c>
      <c r="F701" s="24">
        <f>SUM(B701:E701)</f>
        <v>0</v>
      </c>
      <c r="H701" s="25"/>
      <c r="I701" s="24">
        <f t="shared" si="7"/>
        <v>0</v>
      </c>
      <c r="J701" s="24">
        <f>SUM($B701:$D701)+E701</f>
        <v>0</v>
      </c>
      <c r="K701" s="24"/>
    </row>
    <row r="702" spans="1:11" ht="12.75">
      <c r="A702" s="23">
        <f>'[1]CFC Cash Flow - Totals'!AJ707</f>
        <v>63585</v>
      </c>
      <c r="B702" s="24">
        <f>'[1]CFC Cash Flow - Totals'!AW707</f>
        <v>0</v>
      </c>
      <c r="C702" s="24">
        <f>'[1]CFC Cash Flow - Totals'!AL707</f>
        <v>0</v>
      </c>
      <c r="D702" s="24">
        <f>'[1]CFC Cash Flow - Totals'!AM707</f>
        <v>0</v>
      </c>
      <c r="E702" s="24">
        <f>'[1]CFC Cash Flow - Totals'!AQ707</f>
        <v>0</v>
      </c>
      <c r="F702" s="24">
        <f>SUM(B702:E702)</f>
        <v>0</v>
      </c>
      <c r="H702" s="25"/>
      <c r="I702" s="24">
        <f t="shared" si="7"/>
        <v>0</v>
      </c>
      <c r="J702" s="24">
        <f>SUM($B702:$D702)+E702</f>
        <v>0</v>
      </c>
      <c r="K702" s="24"/>
    </row>
    <row r="703" spans="1:11" ht="12.75">
      <c r="A703" s="23">
        <f>'[1]CFC Cash Flow - Totals'!AJ708</f>
        <v>63613</v>
      </c>
      <c r="B703" s="24">
        <f>'[1]CFC Cash Flow - Totals'!AW708</f>
        <v>0</v>
      </c>
      <c r="C703" s="24">
        <f>'[1]CFC Cash Flow - Totals'!AL708</f>
        <v>0</v>
      </c>
      <c r="D703" s="24">
        <f>'[1]CFC Cash Flow - Totals'!AM708</f>
        <v>0</v>
      </c>
      <c r="E703" s="24">
        <f>'[1]CFC Cash Flow - Totals'!AQ708</f>
        <v>0</v>
      </c>
      <c r="F703" s="24">
        <f>SUM(B703:E703)</f>
        <v>0</v>
      </c>
      <c r="H703" s="25"/>
      <c r="I703" s="24">
        <f t="shared" si="7"/>
        <v>0</v>
      </c>
      <c r="J703" s="24">
        <f>SUM($B703:$D703)+E703</f>
        <v>0</v>
      </c>
      <c r="K703" s="24"/>
    </row>
    <row r="704" spans="1:11" ht="12.75">
      <c r="A704" s="23">
        <f>'[1]CFC Cash Flow - Totals'!AJ709</f>
        <v>63644</v>
      </c>
      <c r="B704" s="24">
        <f>'[1]CFC Cash Flow - Totals'!AW709</f>
        <v>0</v>
      </c>
      <c r="C704" s="24">
        <f>'[1]CFC Cash Flow - Totals'!AL709</f>
        <v>0</v>
      </c>
      <c r="D704" s="24">
        <f>'[1]CFC Cash Flow - Totals'!AM709</f>
        <v>0</v>
      </c>
      <c r="E704" s="24">
        <f>'[1]CFC Cash Flow - Totals'!AQ709</f>
        <v>0</v>
      </c>
      <c r="F704" s="24">
        <f>SUM(B704:E704)</f>
        <v>0</v>
      </c>
      <c r="H704" s="25"/>
      <c r="I704" s="24">
        <f t="shared" si="7"/>
        <v>0</v>
      </c>
      <c r="J704" s="24">
        <f>SUM($B704:$D704)+E704</f>
        <v>0</v>
      </c>
      <c r="K704" s="24"/>
    </row>
    <row r="705" spans="1:11" ht="12.75">
      <c r="A705" s="23">
        <f>'[1]CFC Cash Flow - Totals'!AJ710</f>
        <v>63674</v>
      </c>
      <c r="B705" s="24">
        <f>'[1]CFC Cash Flow - Totals'!AW710</f>
        <v>0</v>
      </c>
      <c r="C705" s="24">
        <f>'[1]CFC Cash Flow - Totals'!AL710</f>
        <v>0</v>
      </c>
      <c r="D705" s="24">
        <f>'[1]CFC Cash Flow - Totals'!AM710</f>
        <v>0</v>
      </c>
      <c r="E705" s="24">
        <f>'[1]CFC Cash Flow - Totals'!AQ710</f>
        <v>0</v>
      </c>
      <c r="F705" s="24">
        <f>SUM(B705:E705)</f>
        <v>0</v>
      </c>
      <c r="H705" s="25"/>
      <c r="I705" s="24">
        <f t="shared" si="7"/>
        <v>0</v>
      </c>
      <c r="J705" s="24">
        <f>SUM($B705:$D705)+E705</f>
        <v>0</v>
      </c>
      <c r="K705" s="24"/>
    </row>
    <row r="706" spans="1:11" ht="12.75">
      <c r="A706" s="23">
        <f>'[1]CFC Cash Flow - Totals'!AJ711</f>
        <v>63705</v>
      </c>
      <c r="B706" s="24">
        <f>'[1]CFC Cash Flow - Totals'!AW711</f>
        <v>0</v>
      </c>
      <c r="C706" s="24">
        <f>'[1]CFC Cash Flow - Totals'!AL711</f>
        <v>0</v>
      </c>
      <c r="D706" s="24">
        <f>'[1]CFC Cash Flow - Totals'!AM711</f>
        <v>0</v>
      </c>
      <c r="E706" s="24">
        <f>'[1]CFC Cash Flow - Totals'!AQ711</f>
        <v>0</v>
      </c>
      <c r="F706" s="24">
        <f>SUM(B706:E706)</f>
        <v>0</v>
      </c>
      <c r="H706" s="25"/>
      <c r="I706" s="24">
        <f t="shared" si="7"/>
        <v>0</v>
      </c>
      <c r="J706" s="24">
        <f>SUM($B706:$D706)+E706</f>
        <v>0</v>
      </c>
      <c r="K706" s="24"/>
    </row>
    <row r="707" spans="1:11" ht="12.75">
      <c r="A707" s="23">
        <f>'[1]CFC Cash Flow - Totals'!AJ712</f>
        <v>63735</v>
      </c>
      <c r="B707" s="24">
        <f>'[1]CFC Cash Flow - Totals'!AW712</f>
        <v>0</v>
      </c>
      <c r="C707" s="24">
        <f>'[1]CFC Cash Flow - Totals'!AL712</f>
        <v>0</v>
      </c>
      <c r="D707" s="24">
        <f>'[1]CFC Cash Flow - Totals'!AM712</f>
        <v>0</v>
      </c>
      <c r="E707" s="24">
        <f>'[1]CFC Cash Flow - Totals'!AQ712</f>
        <v>0</v>
      </c>
      <c r="F707" s="24">
        <f>SUM(B707:E707)</f>
        <v>0</v>
      </c>
      <c r="H707" s="25"/>
      <c r="I707" s="24">
        <f t="shared" si="7"/>
        <v>0</v>
      </c>
      <c r="J707" s="24">
        <f>SUM($B707:$D707)+E707</f>
        <v>0</v>
      </c>
      <c r="K707" s="24"/>
    </row>
    <row r="708" spans="1:11" ht="12.75">
      <c r="A708" s="23">
        <f>'[1]CFC Cash Flow - Totals'!AJ713</f>
        <v>63766</v>
      </c>
      <c r="B708" s="24">
        <f>'[1]CFC Cash Flow - Totals'!AW713</f>
        <v>0</v>
      </c>
      <c r="C708" s="24">
        <f>'[1]CFC Cash Flow - Totals'!AL713</f>
        <v>0</v>
      </c>
      <c r="D708" s="24">
        <f>'[1]CFC Cash Flow - Totals'!AM713</f>
        <v>0</v>
      </c>
      <c r="E708" s="24">
        <f>'[1]CFC Cash Flow - Totals'!AQ713</f>
        <v>0</v>
      </c>
      <c r="F708" s="24">
        <f>SUM(B708:E708)</f>
        <v>0</v>
      </c>
      <c r="H708" s="25"/>
      <c r="I708" s="24">
        <f t="shared" si="7"/>
        <v>0</v>
      </c>
      <c r="J708" s="24">
        <f>SUM($B708:$D708)+E708</f>
        <v>0</v>
      </c>
      <c r="K708" s="24"/>
    </row>
    <row r="709" spans="1:11" ht="12.75">
      <c r="A709" s="23">
        <f>'[1]CFC Cash Flow - Totals'!AJ714</f>
        <v>63797</v>
      </c>
      <c r="B709" s="24">
        <f>'[1]CFC Cash Flow - Totals'!AW714</f>
        <v>0</v>
      </c>
      <c r="C709" s="24">
        <f>'[1]CFC Cash Flow - Totals'!AL714</f>
        <v>0</v>
      </c>
      <c r="D709" s="24">
        <f>'[1]CFC Cash Flow - Totals'!AM714</f>
        <v>0</v>
      </c>
      <c r="E709" s="24">
        <f>'[1]CFC Cash Flow - Totals'!AQ714</f>
        <v>0</v>
      </c>
      <c r="F709" s="24">
        <f>SUM(B709:E709)</f>
        <v>0</v>
      </c>
      <c r="H709" s="25"/>
      <c r="I709" s="24">
        <f t="shared" si="7"/>
        <v>0</v>
      </c>
      <c r="J709" s="24">
        <f>SUM($B709:$D709)+E709</f>
        <v>0</v>
      </c>
      <c r="K709" s="24"/>
    </row>
    <row r="710" spans="1:11" ht="12.75">
      <c r="A710" s="23">
        <f>'[1]CFC Cash Flow - Totals'!AJ715</f>
        <v>63827</v>
      </c>
      <c r="B710" s="24">
        <f>'[1]CFC Cash Flow - Totals'!AW715</f>
        <v>0</v>
      </c>
      <c r="C710" s="24">
        <f>'[1]CFC Cash Flow - Totals'!AL715</f>
        <v>0</v>
      </c>
      <c r="D710" s="24">
        <f>'[1]CFC Cash Flow - Totals'!AM715</f>
        <v>0</v>
      </c>
      <c r="E710" s="24">
        <f>'[1]CFC Cash Flow - Totals'!AQ715</f>
        <v>0</v>
      </c>
      <c r="F710" s="24">
        <f>SUM(B710:E710)</f>
        <v>0</v>
      </c>
      <c r="H710" s="25"/>
      <c r="I710" s="24">
        <f t="shared" si="7"/>
        <v>0</v>
      </c>
      <c r="J710" s="24">
        <f>SUM($B710:$D710)+E710</f>
        <v>0</v>
      </c>
      <c r="K710" s="24"/>
    </row>
    <row r="711" spans="1:11" ht="12.75">
      <c r="A711" s="23">
        <f>'[1]CFC Cash Flow - Totals'!AJ716</f>
        <v>63858</v>
      </c>
      <c r="B711" s="24">
        <f>'[1]CFC Cash Flow - Totals'!AW716</f>
        <v>0</v>
      </c>
      <c r="C711" s="24">
        <f>'[1]CFC Cash Flow - Totals'!AL716</f>
        <v>0</v>
      </c>
      <c r="D711" s="24">
        <f>'[1]CFC Cash Flow - Totals'!AM716</f>
        <v>0</v>
      </c>
      <c r="E711" s="24">
        <f>'[1]CFC Cash Flow - Totals'!AQ716</f>
        <v>0</v>
      </c>
      <c r="F711" s="24">
        <f>SUM(B711:E711)</f>
        <v>0</v>
      </c>
      <c r="H711" s="25"/>
      <c r="I711" s="24">
        <f t="shared" si="7"/>
        <v>0</v>
      </c>
      <c r="J711" s="24">
        <f>SUM($B711:$D711)+E711</f>
        <v>0</v>
      </c>
      <c r="K711" s="24"/>
    </row>
    <row r="712" spans="1:11" ht="12.75">
      <c r="A712" s="23">
        <f>'[1]CFC Cash Flow - Totals'!AJ717</f>
        <v>63888</v>
      </c>
      <c r="B712" s="24">
        <f>'[1]CFC Cash Flow - Totals'!AW717</f>
        <v>0</v>
      </c>
      <c r="C712" s="24">
        <f>'[1]CFC Cash Flow - Totals'!AL717</f>
        <v>0</v>
      </c>
      <c r="D712" s="24">
        <f>'[1]CFC Cash Flow - Totals'!AM717</f>
        <v>0</v>
      </c>
      <c r="E712" s="24">
        <f>'[1]CFC Cash Flow - Totals'!AQ717</f>
        <v>0</v>
      </c>
      <c r="F712" s="24">
        <f>SUM(B712:E712)</f>
        <v>0</v>
      </c>
      <c r="H712" s="25"/>
      <c r="I712" s="24">
        <f t="shared" si="7"/>
        <v>0</v>
      </c>
      <c r="J712" s="24">
        <f>SUM($B712:$D712)+E712</f>
        <v>0</v>
      </c>
      <c r="K712" s="24"/>
    </row>
    <row r="713" spans="1:11" ht="12.75">
      <c r="A713" s="23">
        <f>'[1]CFC Cash Flow - Totals'!AJ718</f>
        <v>63919</v>
      </c>
      <c r="B713" s="24">
        <f>'[1]CFC Cash Flow - Totals'!AW718</f>
        <v>0</v>
      </c>
      <c r="C713" s="24">
        <f>'[1]CFC Cash Flow - Totals'!AL718</f>
        <v>0</v>
      </c>
      <c r="D713" s="24">
        <f>'[1]CFC Cash Flow - Totals'!AM718</f>
        <v>0</v>
      </c>
      <c r="E713" s="24">
        <f>'[1]CFC Cash Flow - Totals'!AQ718</f>
        <v>0</v>
      </c>
      <c r="F713" s="24">
        <f>SUM(B713:E713)</f>
        <v>0</v>
      </c>
      <c r="H713" s="25"/>
      <c r="I713" s="24">
        <f t="shared" si="7"/>
        <v>0</v>
      </c>
      <c r="J713" s="24">
        <f>SUM($B713:$D713)+E713</f>
        <v>0</v>
      </c>
      <c r="K713" s="24"/>
    </row>
    <row r="714" spans="1:11" ht="12.75">
      <c r="A714" s="23">
        <f>'[1]CFC Cash Flow - Totals'!AJ719</f>
        <v>63950</v>
      </c>
      <c r="B714" s="24">
        <f>'[1]CFC Cash Flow - Totals'!AW719</f>
        <v>0</v>
      </c>
      <c r="C714" s="24">
        <f>'[1]CFC Cash Flow - Totals'!AL719</f>
        <v>0</v>
      </c>
      <c r="D714" s="24">
        <f>'[1]CFC Cash Flow - Totals'!AM719</f>
        <v>0</v>
      </c>
      <c r="E714" s="24">
        <f>'[1]CFC Cash Flow - Totals'!AQ719</f>
        <v>0</v>
      </c>
      <c r="F714" s="24">
        <f>SUM(B714:E714)</f>
        <v>0</v>
      </c>
      <c r="H714" s="25"/>
      <c r="I714" s="24">
        <f t="shared" si="7"/>
        <v>0</v>
      </c>
      <c r="J714" s="24">
        <f>SUM($B714:$D714)+E714</f>
        <v>0</v>
      </c>
      <c r="K714" s="24"/>
    </row>
    <row r="715" spans="1:11" ht="12.75">
      <c r="A715" s="23">
        <f>'[1]CFC Cash Flow - Totals'!AJ720</f>
        <v>63978</v>
      </c>
      <c r="B715" s="24">
        <f>'[1]CFC Cash Flow - Totals'!AW720</f>
        <v>0</v>
      </c>
      <c r="C715" s="24">
        <f>'[1]CFC Cash Flow - Totals'!AL720</f>
        <v>0</v>
      </c>
      <c r="D715" s="24">
        <f>'[1]CFC Cash Flow - Totals'!AM720</f>
        <v>0</v>
      </c>
      <c r="E715" s="24">
        <f>'[1]CFC Cash Flow - Totals'!AQ720</f>
        <v>0</v>
      </c>
      <c r="F715" s="24">
        <f>SUM(B715:E715)</f>
        <v>0</v>
      </c>
      <c r="H715" s="25"/>
      <c r="I715" s="24">
        <f t="shared" si="7"/>
        <v>0</v>
      </c>
      <c r="J715" s="24">
        <f>SUM($B715:$D715)+E715</f>
        <v>0</v>
      </c>
      <c r="K715" s="24"/>
    </row>
    <row r="716" spans="1:11" ht="12.75">
      <c r="A716" s="23">
        <f>'[1]CFC Cash Flow - Totals'!AJ721</f>
        <v>64009</v>
      </c>
      <c r="B716" s="24">
        <f>'[1]CFC Cash Flow - Totals'!AW721</f>
        <v>0</v>
      </c>
      <c r="C716" s="24">
        <f>'[1]CFC Cash Flow - Totals'!AL721</f>
        <v>0</v>
      </c>
      <c r="D716" s="24">
        <f>'[1]CFC Cash Flow - Totals'!AM721</f>
        <v>0</v>
      </c>
      <c r="E716" s="24">
        <f>'[1]CFC Cash Flow - Totals'!AQ721</f>
        <v>0</v>
      </c>
      <c r="F716" s="24">
        <f>SUM(B716:E716)</f>
        <v>0</v>
      </c>
      <c r="H716" s="25"/>
      <c r="I716" s="24">
        <f aca="true" t="shared" si="8" ref="I716:I779">SUM($B716:$D716)</f>
        <v>0</v>
      </c>
      <c r="J716" s="24">
        <f>SUM($B716:$D716)+E716</f>
        <v>0</v>
      </c>
      <c r="K716" s="24"/>
    </row>
    <row r="717" spans="1:11" ht="12.75">
      <c r="A717" s="23">
        <f>'[1]CFC Cash Flow - Totals'!AJ722</f>
        <v>64039</v>
      </c>
      <c r="B717" s="24">
        <f>'[1]CFC Cash Flow - Totals'!AW722</f>
        <v>0</v>
      </c>
      <c r="C717" s="24">
        <f>'[1]CFC Cash Flow - Totals'!AL722</f>
        <v>0</v>
      </c>
      <c r="D717" s="24">
        <f>'[1]CFC Cash Flow - Totals'!AM722</f>
        <v>0</v>
      </c>
      <c r="E717" s="24">
        <f>'[1]CFC Cash Flow - Totals'!AQ722</f>
        <v>0</v>
      </c>
      <c r="F717" s="24">
        <f>SUM(B717:E717)</f>
        <v>0</v>
      </c>
      <c r="H717" s="25"/>
      <c r="I717" s="24">
        <f t="shared" si="8"/>
        <v>0</v>
      </c>
      <c r="J717" s="24">
        <f>SUM($B717:$D717)+E717</f>
        <v>0</v>
      </c>
      <c r="K717" s="24"/>
    </row>
    <row r="718" spans="1:11" ht="12.75">
      <c r="A718" s="23">
        <f>'[1]CFC Cash Flow - Totals'!AJ723</f>
        <v>64070</v>
      </c>
      <c r="B718" s="24">
        <f>'[1]CFC Cash Flow - Totals'!AW723</f>
        <v>0</v>
      </c>
      <c r="C718" s="24">
        <f>'[1]CFC Cash Flow - Totals'!AL723</f>
        <v>0</v>
      </c>
      <c r="D718" s="24">
        <f>'[1]CFC Cash Flow - Totals'!AM723</f>
        <v>0</v>
      </c>
      <c r="E718" s="24">
        <f>'[1]CFC Cash Flow - Totals'!AQ723</f>
        <v>0</v>
      </c>
      <c r="F718" s="24">
        <f>SUM(B718:E718)</f>
        <v>0</v>
      </c>
      <c r="H718" s="25"/>
      <c r="I718" s="24">
        <f t="shared" si="8"/>
        <v>0</v>
      </c>
      <c r="J718" s="24">
        <f>SUM($B718:$D718)+E718</f>
        <v>0</v>
      </c>
      <c r="K718" s="24"/>
    </row>
    <row r="719" spans="1:11" ht="12.75">
      <c r="A719" s="23">
        <f>'[1]CFC Cash Flow - Totals'!AJ724</f>
        <v>64100</v>
      </c>
      <c r="B719" s="24">
        <f>'[1]CFC Cash Flow - Totals'!AW724</f>
        <v>0</v>
      </c>
      <c r="C719" s="24">
        <f>'[1]CFC Cash Flow - Totals'!AL724</f>
        <v>0</v>
      </c>
      <c r="D719" s="24">
        <f>'[1]CFC Cash Flow - Totals'!AM724</f>
        <v>0</v>
      </c>
      <c r="E719" s="24">
        <f>'[1]CFC Cash Flow - Totals'!AQ724</f>
        <v>0</v>
      </c>
      <c r="F719" s="24">
        <f>SUM(B719:E719)</f>
        <v>0</v>
      </c>
      <c r="H719" s="25"/>
      <c r="I719" s="24">
        <f t="shared" si="8"/>
        <v>0</v>
      </c>
      <c r="J719" s="24">
        <f>SUM($B719:$D719)+E719</f>
        <v>0</v>
      </c>
      <c r="K719" s="24"/>
    </row>
    <row r="720" spans="1:11" ht="12.75">
      <c r="A720" s="23">
        <f>'[1]CFC Cash Flow - Totals'!AJ725</f>
        <v>64131</v>
      </c>
      <c r="B720" s="24">
        <f>'[1]CFC Cash Flow - Totals'!AW725</f>
        <v>0</v>
      </c>
      <c r="C720" s="24">
        <f>'[1]CFC Cash Flow - Totals'!AL725</f>
        <v>0</v>
      </c>
      <c r="D720" s="24">
        <f>'[1]CFC Cash Flow - Totals'!AM725</f>
        <v>0</v>
      </c>
      <c r="E720" s="24">
        <f>'[1]CFC Cash Flow - Totals'!AQ725</f>
        <v>0</v>
      </c>
      <c r="F720" s="24">
        <f>SUM(B720:E720)</f>
        <v>0</v>
      </c>
      <c r="H720" s="25"/>
      <c r="I720" s="24">
        <f t="shared" si="8"/>
        <v>0</v>
      </c>
      <c r="J720" s="24">
        <f>SUM($B720:$D720)+E720</f>
        <v>0</v>
      </c>
      <c r="K720" s="24"/>
    </row>
    <row r="721" spans="1:11" ht="12.75">
      <c r="A721" s="23">
        <f>'[1]CFC Cash Flow - Totals'!AJ726</f>
        <v>64162</v>
      </c>
      <c r="B721" s="24">
        <f>'[1]CFC Cash Flow - Totals'!AW726</f>
        <v>0</v>
      </c>
      <c r="C721" s="24">
        <f>'[1]CFC Cash Flow - Totals'!AL726</f>
        <v>0</v>
      </c>
      <c r="D721" s="24">
        <f>'[1]CFC Cash Flow - Totals'!AM726</f>
        <v>0</v>
      </c>
      <c r="E721" s="24">
        <f>'[1]CFC Cash Flow - Totals'!AQ726</f>
        <v>0</v>
      </c>
      <c r="F721" s="24">
        <f>SUM(B721:E721)</f>
        <v>0</v>
      </c>
      <c r="H721" s="25"/>
      <c r="I721" s="24">
        <f t="shared" si="8"/>
        <v>0</v>
      </c>
      <c r="J721" s="24">
        <f>SUM($B721:$D721)+E721</f>
        <v>0</v>
      </c>
      <c r="K721" s="24"/>
    </row>
    <row r="722" spans="1:11" ht="12.75">
      <c r="A722" s="23">
        <f>'[1]CFC Cash Flow - Totals'!AJ727</f>
        <v>64192</v>
      </c>
      <c r="B722" s="24">
        <f>'[1]CFC Cash Flow - Totals'!AW727</f>
        <v>0</v>
      </c>
      <c r="C722" s="24">
        <f>'[1]CFC Cash Flow - Totals'!AL727</f>
        <v>0</v>
      </c>
      <c r="D722" s="24">
        <f>'[1]CFC Cash Flow - Totals'!AM727</f>
        <v>0</v>
      </c>
      <c r="E722" s="24">
        <f>'[1]CFC Cash Flow - Totals'!AQ727</f>
        <v>0</v>
      </c>
      <c r="F722" s="24">
        <f>SUM(B722:E722)</f>
        <v>0</v>
      </c>
      <c r="H722" s="25"/>
      <c r="I722" s="24">
        <f t="shared" si="8"/>
        <v>0</v>
      </c>
      <c r="J722" s="24">
        <f>SUM($B722:$D722)+E722</f>
        <v>0</v>
      </c>
      <c r="K722" s="24"/>
    </row>
    <row r="723" spans="1:11" ht="12.75">
      <c r="A723" s="23">
        <f>'[1]CFC Cash Flow - Totals'!AJ728</f>
        <v>64223</v>
      </c>
      <c r="B723" s="24">
        <f>'[1]CFC Cash Flow - Totals'!AW728</f>
        <v>0</v>
      </c>
      <c r="C723" s="24">
        <f>'[1]CFC Cash Flow - Totals'!AL728</f>
        <v>0</v>
      </c>
      <c r="D723" s="24">
        <f>'[1]CFC Cash Flow - Totals'!AM728</f>
        <v>0</v>
      </c>
      <c r="E723" s="24">
        <f>'[1]CFC Cash Flow - Totals'!AQ728</f>
        <v>0</v>
      </c>
      <c r="F723" s="24">
        <f>SUM(B723:E723)</f>
        <v>0</v>
      </c>
      <c r="H723" s="25"/>
      <c r="I723" s="24">
        <f t="shared" si="8"/>
        <v>0</v>
      </c>
      <c r="J723" s="24">
        <f>SUM($B723:$D723)+E723</f>
        <v>0</v>
      </c>
      <c r="K723" s="24"/>
    </row>
    <row r="724" spans="1:11" ht="12.75">
      <c r="A724" s="23">
        <f>'[1]CFC Cash Flow - Totals'!AJ729</f>
        <v>64253</v>
      </c>
      <c r="B724" s="24">
        <f>'[1]CFC Cash Flow - Totals'!AW729</f>
        <v>0</v>
      </c>
      <c r="C724" s="24">
        <f>'[1]CFC Cash Flow - Totals'!AL729</f>
        <v>0</v>
      </c>
      <c r="D724" s="24">
        <f>'[1]CFC Cash Flow - Totals'!AM729</f>
        <v>0</v>
      </c>
      <c r="E724" s="24">
        <f>'[1]CFC Cash Flow - Totals'!AQ729</f>
        <v>0</v>
      </c>
      <c r="F724" s="24">
        <f>SUM(B724:E724)</f>
        <v>0</v>
      </c>
      <c r="H724" s="25"/>
      <c r="I724" s="24">
        <f t="shared" si="8"/>
        <v>0</v>
      </c>
      <c r="J724" s="24">
        <f>SUM($B724:$D724)+E724</f>
        <v>0</v>
      </c>
      <c r="K724" s="24"/>
    </row>
    <row r="725" spans="1:11" ht="12.75">
      <c r="A725" s="23">
        <f>'[1]CFC Cash Flow - Totals'!AJ730</f>
        <v>64284</v>
      </c>
      <c r="B725" s="24">
        <f>'[1]CFC Cash Flow - Totals'!AW730</f>
        <v>0</v>
      </c>
      <c r="C725" s="24">
        <f>'[1]CFC Cash Flow - Totals'!AL730</f>
        <v>0</v>
      </c>
      <c r="D725" s="24">
        <f>'[1]CFC Cash Flow - Totals'!AM730</f>
        <v>0</v>
      </c>
      <c r="E725" s="24">
        <f>'[1]CFC Cash Flow - Totals'!AQ730</f>
        <v>0</v>
      </c>
      <c r="F725" s="24">
        <f>SUM(B725:E725)</f>
        <v>0</v>
      </c>
      <c r="H725" s="25"/>
      <c r="I725" s="24">
        <f t="shared" si="8"/>
        <v>0</v>
      </c>
      <c r="J725" s="24">
        <f>SUM($B725:$D725)+E725</f>
        <v>0</v>
      </c>
      <c r="K725" s="24"/>
    </row>
    <row r="726" spans="1:11" ht="12.75">
      <c r="A726" s="23">
        <f>'[1]CFC Cash Flow - Totals'!AJ731</f>
        <v>64315</v>
      </c>
      <c r="B726" s="24">
        <f>'[1]CFC Cash Flow - Totals'!AW731</f>
        <v>0</v>
      </c>
      <c r="C726" s="24">
        <f>'[1]CFC Cash Flow - Totals'!AL731</f>
        <v>0</v>
      </c>
      <c r="D726" s="24">
        <f>'[1]CFC Cash Flow - Totals'!AM731</f>
        <v>0</v>
      </c>
      <c r="E726" s="24">
        <f>'[1]CFC Cash Flow - Totals'!AQ731</f>
        <v>0</v>
      </c>
      <c r="F726" s="24">
        <f>SUM(B726:E726)</f>
        <v>0</v>
      </c>
      <c r="H726" s="25"/>
      <c r="I726" s="24">
        <f t="shared" si="8"/>
        <v>0</v>
      </c>
      <c r="J726" s="24">
        <f>SUM($B726:$D726)+E726</f>
        <v>0</v>
      </c>
      <c r="K726" s="24"/>
    </row>
    <row r="727" spans="1:11" ht="12.75">
      <c r="A727" s="23">
        <f>'[1]CFC Cash Flow - Totals'!AJ732</f>
        <v>64344</v>
      </c>
      <c r="B727" s="24">
        <f>'[1]CFC Cash Flow - Totals'!AW732</f>
        <v>0</v>
      </c>
      <c r="C727" s="24">
        <f>'[1]CFC Cash Flow - Totals'!AL732</f>
        <v>0</v>
      </c>
      <c r="D727" s="24">
        <f>'[1]CFC Cash Flow - Totals'!AM732</f>
        <v>0</v>
      </c>
      <c r="E727" s="24">
        <f>'[1]CFC Cash Flow - Totals'!AQ732</f>
        <v>0</v>
      </c>
      <c r="F727" s="24">
        <f>SUM(B727:E727)</f>
        <v>0</v>
      </c>
      <c r="H727" s="25"/>
      <c r="I727" s="24">
        <f t="shared" si="8"/>
        <v>0</v>
      </c>
      <c r="J727" s="24">
        <f>SUM($B727:$D727)+E727</f>
        <v>0</v>
      </c>
      <c r="K727" s="24"/>
    </row>
    <row r="728" spans="1:11" ht="12.75">
      <c r="A728" s="23">
        <f>'[1]CFC Cash Flow - Totals'!AJ733</f>
        <v>64375</v>
      </c>
      <c r="B728" s="24">
        <f>'[1]CFC Cash Flow - Totals'!AW733</f>
        <v>0</v>
      </c>
      <c r="C728" s="24">
        <f>'[1]CFC Cash Flow - Totals'!AL733</f>
        <v>0</v>
      </c>
      <c r="D728" s="24">
        <f>'[1]CFC Cash Flow - Totals'!AM733</f>
        <v>0</v>
      </c>
      <c r="E728" s="24">
        <f>'[1]CFC Cash Flow - Totals'!AQ733</f>
        <v>0</v>
      </c>
      <c r="F728" s="24">
        <f>SUM(B728:E728)</f>
        <v>0</v>
      </c>
      <c r="H728" s="25"/>
      <c r="I728" s="24">
        <f t="shared" si="8"/>
        <v>0</v>
      </c>
      <c r="J728" s="24">
        <f>SUM($B728:$D728)+E728</f>
        <v>0</v>
      </c>
      <c r="K728" s="24"/>
    </row>
    <row r="729" spans="1:11" ht="12.75">
      <c r="A729" s="23">
        <f>'[1]CFC Cash Flow - Totals'!AJ734</f>
        <v>64405</v>
      </c>
      <c r="B729" s="24">
        <f>'[1]CFC Cash Flow - Totals'!AW734</f>
        <v>0</v>
      </c>
      <c r="C729" s="24">
        <f>'[1]CFC Cash Flow - Totals'!AL734</f>
        <v>0</v>
      </c>
      <c r="D729" s="24">
        <f>'[1]CFC Cash Flow - Totals'!AM734</f>
        <v>0</v>
      </c>
      <c r="E729" s="24">
        <f>'[1]CFC Cash Flow - Totals'!AQ734</f>
        <v>0</v>
      </c>
      <c r="F729" s="24">
        <f>SUM(B729:E729)</f>
        <v>0</v>
      </c>
      <c r="H729" s="25"/>
      <c r="I729" s="24">
        <f t="shared" si="8"/>
        <v>0</v>
      </c>
      <c r="J729" s="24">
        <f>SUM($B729:$D729)+E729</f>
        <v>0</v>
      </c>
      <c r="K729" s="24"/>
    </row>
    <row r="730" spans="1:11" ht="12.75">
      <c r="A730" s="23">
        <f>'[1]CFC Cash Flow - Totals'!AJ735</f>
        <v>64436</v>
      </c>
      <c r="B730" s="24">
        <f>'[1]CFC Cash Flow - Totals'!AW735</f>
        <v>0</v>
      </c>
      <c r="C730" s="24">
        <f>'[1]CFC Cash Flow - Totals'!AL735</f>
        <v>0</v>
      </c>
      <c r="D730" s="24">
        <f>'[1]CFC Cash Flow - Totals'!AM735</f>
        <v>0</v>
      </c>
      <c r="E730" s="24">
        <f>'[1]CFC Cash Flow - Totals'!AQ735</f>
        <v>0</v>
      </c>
      <c r="F730" s="24">
        <f>SUM(B730:E730)</f>
        <v>0</v>
      </c>
      <c r="H730" s="25"/>
      <c r="I730" s="24">
        <f t="shared" si="8"/>
        <v>0</v>
      </c>
      <c r="J730" s="24">
        <f>SUM($B730:$D730)+E730</f>
        <v>0</v>
      </c>
      <c r="K730" s="24"/>
    </row>
    <row r="731" spans="1:11" ht="12.75">
      <c r="A731" s="23">
        <f>'[1]CFC Cash Flow - Totals'!AJ736</f>
        <v>64466</v>
      </c>
      <c r="B731" s="24">
        <f>'[1]CFC Cash Flow - Totals'!AW736</f>
        <v>0</v>
      </c>
      <c r="C731" s="24">
        <f>'[1]CFC Cash Flow - Totals'!AL736</f>
        <v>0</v>
      </c>
      <c r="D731" s="24">
        <f>'[1]CFC Cash Flow - Totals'!AM736</f>
        <v>0</v>
      </c>
      <c r="E731" s="24">
        <f>'[1]CFC Cash Flow - Totals'!AQ736</f>
        <v>0</v>
      </c>
      <c r="F731" s="24">
        <f>SUM(B731:E731)</f>
        <v>0</v>
      </c>
      <c r="H731" s="25"/>
      <c r="I731" s="24">
        <f t="shared" si="8"/>
        <v>0</v>
      </c>
      <c r="J731" s="24">
        <f>SUM($B731:$D731)+E731</f>
        <v>0</v>
      </c>
      <c r="K731" s="24"/>
    </row>
    <row r="732" spans="1:11" ht="12.75">
      <c r="A732" s="23">
        <f>'[1]CFC Cash Flow - Totals'!AJ737</f>
        <v>64497</v>
      </c>
      <c r="B732" s="24">
        <f>'[1]CFC Cash Flow - Totals'!AW737</f>
        <v>0</v>
      </c>
      <c r="C732" s="24">
        <f>'[1]CFC Cash Flow - Totals'!AL737</f>
        <v>0</v>
      </c>
      <c r="D732" s="24">
        <f>'[1]CFC Cash Flow - Totals'!AM737</f>
        <v>0</v>
      </c>
      <c r="E732" s="24">
        <f>'[1]CFC Cash Flow - Totals'!AQ737</f>
        <v>0</v>
      </c>
      <c r="F732" s="24">
        <f>SUM(B732:E732)</f>
        <v>0</v>
      </c>
      <c r="H732" s="25"/>
      <c r="I732" s="24">
        <f t="shared" si="8"/>
        <v>0</v>
      </c>
      <c r="J732" s="24">
        <f>SUM($B732:$D732)+E732</f>
        <v>0</v>
      </c>
      <c r="K732" s="24"/>
    </row>
    <row r="733" spans="1:11" ht="12.75">
      <c r="A733" s="23">
        <f>'[1]CFC Cash Flow - Totals'!AJ738</f>
        <v>64528</v>
      </c>
      <c r="B733" s="24">
        <f>'[1]CFC Cash Flow - Totals'!AW738</f>
        <v>0</v>
      </c>
      <c r="C733" s="24">
        <f>'[1]CFC Cash Flow - Totals'!AL738</f>
        <v>0</v>
      </c>
      <c r="D733" s="24">
        <f>'[1]CFC Cash Flow - Totals'!AM738</f>
        <v>0</v>
      </c>
      <c r="E733" s="24">
        <f>'[1]CFC Cash Flow - Totals'!AQ738</f>
        <v>0</v>
      </c>
      <c r="F733" s="24">
        <f>SUM(B733:E733)</f>
        <v>0</v>
      </c>
      <c r="H733" s="25"/>
      <c r="I733" s="24">
        <f t="shared" si="8"/>
        <v>0</v>
      </c>
      <c r="J733" s="24">
        <f>SUM($B733:$D733)+E733</f>
        <v>0</v>
      </c>
      <c r="K733" s="24"/>
    </row>
    <row r="734" spans="1:11" ht="12.75">
      <c r="A734" s="23">
        <f>'[1]CFC Cash Flow - Totals'!AJ739</f>
        <v>64558</v>
      </c>
      <c r="B734" s="24">
        <f>'[1]CFC Cash Flow - Totals'!AW739</f>
        <v>0</v>
      </c>
      <c r="C734" s="24">
        <f>'[1]CFC Cash Flow - Totals'!AL739</f>
        <v>0</v>
      </c>
      <c r="D734" s="24">
        <f>'[1]CFC Cash Flow - Totals'!AM739</f>
        <v>0</v>
      </c>
      <c r="E734" s="24">
        <f>'[1]CFC Cash Flow - Totals'!AQ739</f>
        <v>0</v>
      </c>
      <c r="F734" s="24">
        <f>SUM(B734:E734)</f>
        <v>0</v>
      </c>
      <c r="H734" s="25"/>
      <c r="I734" s="24">
        <f t="shared" si="8"/>
        <v>0</v>
      </c>
      <c r="J734" s="24">
        <f>SUM($B734:$D734)+E734</f>
        <v>0</v>
      </c>
      <c r="K734" s="24"/>
    </row>
    <row r="735" spans="1:11" ht="12.75">
      <c r="A735" s="23">
        <f>'[1]CFC Cash Flow - Totals'!AJ740</f>
        <v>64589</v>
      </c>
      <c r="B735" s="24">
        <f>'[1]CFC Cash Flow - Totals'!AW740</f>
        <v>0</v>
      </c>
      <c r="C735" s="24">
        <f>'[1]CFC Cash Flow - Totals'!AL740</f>
        <v>0</v>
      </c>
      <c r="D735" s="24">
        <f>'[1]CFC Cash Flow - Totals'!AM740</f>
        <v>0</v>
      </c>
      <c r="E735" s="24">
        <f>'[1]CFC Cash Flow - Totals'!AQ740</f>
        <v>0</v>
      </c>
      <c r="F735" s="24">
        <f>SUM(B735:E735)</f>
        <v>0</v>
      </c>
      <c r="H735" s="25"/>
      <c r="I735" s="24">
        <f t="shared" si="8"/>
        <v>0</v>
      </c>
      <c r="J735" s="24">
        <f>SUM($B735:$D735)+E735</f>
        <v>0</v>
      </c>
      <c r="K735" s="24"/>
    </row>
    <row r="736" spans="1:11" ht="12.75">
      <c r="A736" s="23">
        <f>'[1]CFC Cash Flow - Totals'!AJ741</f>
        <v>64619</v>
      </c>
      <c r="B736" s="24">
        <f>'[1]CFC Cash Flow - Totals'!AW741</f>
        <v>0</v>
      </c>
      <c r="C736" s="24">
        <f>'[1]CFC Cash Flow - Totals'!AL741</f>
        <v>0</v>
      </c>
      <c r="D736" s="24">
        <f>'[1]CFC Cash Flow - Totals'!AM741</f>
        <v>0</v>
      </c>
      <c r="E736" s="24">
        <f>'[1]CFC Cash Flow - Totals'!AQ741</f>
        <v>0</v>
      </c>
      <c r="F736" s="24">
        <f>SUM(B736:E736)</f>
        <v>0</v>
      </c>
      <c r="H736" s="25"/>
      <c r="I736" s="24">
        <f t="shared" si="8"/>
        <v>0</v>
      </c>
      <c r="J736" s="24">
        <f>SUM($B736:$D736)+E736</f>
        <v>0</v>
      </c>
      <c r="K736" s="24"/>
    </row>
    <row r="737" spans="1:11" ht="12.75">
      <c r="A737" s="23">
        <f>'[1]CFC Cash Flow - Totals'!AJ742</f>
        <v>64650</v>
      </c>
      <c r="B737" s="24">
        <f>'[1]CFC Cash Flow - Totals'!AW742</f>
        <v>0</v>
      </c>
      <c r="C737" s="24">
        <f>'[1]CFC Cash Flow - Totals'!AL742</f>
        <v>0</v>
      </c>
      <c r="D737" s="24">
        <f>'[1]CFC Cash Flow - Totals'!AM742</f>
        <v>0</v>
      </c>
      <c r="E737" s="24">
        <f>'[1]CFC Cash Flow - Totals'!AQ742</f>
        <v>0</v>
      </c>
      <c r="F737" s="24">
        <f>SUM(B737:E737)</f>
        <v>0</v>
      </c>
      <c r="H737" s="25"/>
      <c r="I737" s="24">
        <f t="shared" si="8"/>
        <v>0</v>
      </c>
      <c r="J737" s="24">
        <f>SUM($B737:$D737)+E737</f>
        <v>0</v>
      </c>
      <c r="K737" s="24"/>
    </row>
    <row r="738" spans="1:11" ht="12.75">
      <c r="A738" s="23">
        <f>'[1]CFC Cash Flow - Totals'!AJ743</f>
        <v>64681</v>
      </c>
      <c r="B738" s="24">
        <f>'[1]CFC Cash Flow - Totals'!AW743</f>
        <v>0</v>
      </c>
      <c r="C738" s="24">
        <f>'[1]CFC Cash Flow - Totals'!AL743</f>
        <v>0</v>
      </c>
      <c r="D738" s="24">
        <f>'[1]CFC Cash Flow - Totals'!AM743</f>
        <v>0</v>
      </c>
      <c r="E738" s="24">
        <f>'[1]CFC Cash Flow - Totals'!AQ743</f>
        <v>0</v>
      </c>
      <c r="F738" s="24">
        <f>SUM(B738:E738)</f>
        <v>0</v>
      </c>
      <c r="H738" s="25"/>
      <c r="I738" s="24">
        <f t="shared" si="8"/>
        <v>0</v>
      </c>
      <c r="J738" s="24">
        <f>SUM($B738:$D738)+E738</f>
        <v>0</v>
      </c>
      <c r="K738" s="24"/>
    </row>
    <row r="739" spans="1:11" ht="12.75">
      <c r="A739" s="23">
        <f>'[1]CFC Cash Flow - Totals'!AJ744</f>
        <v>64709</v>
      </c>
      <c r="B739" s="24">
        <f>'[1]CFC Cash Flow - Totals'!AW744</f>
        <v>0</v>
      </c>
      <c r="C739" s="24">
        <f>'[1]CFC Cash Flow - Totals'!AL744</f>
        <v>0</v>
      </c>
      <c r="D739" s="24">
        <f>'[1]CFC Cash Flow - Totals'!AM744</f>
        <v>0</v>
      </c>
      <c r="E739" s="24">
        <f>'[1]CFC Cash Flow - Totals'!AQ744</f>
        <v>0</v>
      </c>
      <c r="F739" s="24">
        <f>SUM(B739:E739)</f>
        <v>0</v>
      </c>
      <c r="H739" s="25"/>
      <c r="I739" s="24">
        <f t="shared" si="8"/>
        <v>0</v>
      </c>
      <c r="J739" s="24">
        <f>SUM($B739:$D739)+E739</f>
        <v>0</v>
      </c>
      <c r="K739" s="24"/>
    </row>
    <row r="740" spans="1:11" ht="12.75">
      <c r="A740" s="23">
        <f>'[1]CFC Cash Flow - Totals'!AJ745</f>
        <v>64740</v>
      </c>
      <c r="B740" s="24">
        <f>'[1]CFC Cash Flow - Totals'!AW745</f>
        <v>0</v>
      </c>
      <c r="C740" s="24">
        <f>'[1]CFC Cash Flow - Totals'!AL745</f>
        <v>0</v>
      </c>
      <c r="D740" s="24">
        <f>'[1]CFC Cash Flow - Totals'!AM745</f>
        <v>0</v>
      </c>
      <c r="E740" s="24">
        <f>'[1]CFC Cash Flow - Totals'!AQ745</f>
        <v>0</v>
      </c>
      <c r="F740" s="24">
        <f>SUM(B740:E740)</f>
        <v>0</v>
      </c>
      <c r="H740" s="25"/>
      <c r="I740" s="24">
        <f t="shared" si="8"/>
        <v>0</v>
      </c>
      <c r="J740" s="24">
        <f>SUM($B740:$D740)+E740</f>
        <v>0</v>
      </c>
      <c r="K740" s="24"/>
    </row>
    <row r="741" spans="1:11" ht="12.75">
      <c r="A741" s="23">
        <f>'[1]CFC Cash Flow - Totals'!AJ746</f>
        <v>64770</v>
      </c>
      <c r="B741" s="24">
        <f>'[1]CFC Cash Flow - Totals'!AW746</f>
        <v>0</v>
      </c>
      <c r="C741" s="24">
        <f>'[1]CFC Cash Flow - Totals'!AL746</f>
        <v>0</v>
      </c>
      <c r="D741" s="24">
        <f>'[1]CFC Cash Flow - Totals'!AM746</f>
        <v>0</v>
      </c>
      <c r="E741" s="24">
        <f>'[1]CFC Cash Flow - Totals'!AQ746</f>
        <v>0</v>
      </c>
      <c r="F741" s="24">
        <f>SUM(B741:E741)</f>
        <v>0</v>
      </c>
      <c r="H741" s="25"/>
      <c r="I741" s="24">
        <f t="shared" si="8"/>
        <v>0</v>
      </c>
      <c r="J741" s="24">
        <f>SUM($B741:$D741)+E741</f>
        <v>0</v>
      </c>
      <c r="K741" s="24"/>
    </row>
    <row r="742" spans="1:11" ht="12.75">
      <c r="A742" s="23">
        <f>'[1]CFC Cash Flow - Totals'!AJ747</f>
        <v>64801</v>
      </c>
      <c r="B742" s="24">
        <f>'[1]CFC Cash Flow - Totals'!AW747</f>
        <v>0</v>
      </c>
      <c r="C742" s="24">
        <f>'[1]CFC Cash Flow - Totals'!AL747</f>
        <v>0</v>
      </c>
      <c r="D742" s="24">
        <f>'[1]CFC Cash Flow - Totals'!AM747</f>
        <v>0</v>
      </c>
      <c r="E742" s="24">
        <f>'[1]CFC Cash Flow - Totals'!AQ747</f>
        <v>0</v>
      </c>
      <c r="F742" s="24">
        <f>SUM(B742:E742)</f>
        <v>0</v>
      </c>
      <c r="H742" s="25"/>
      <c r="I742" s="24">
        <f t="shared" si="8"/>
        <v>0</v>
      </c>
      <c r="J742" s="24">
        <f>SUM($B742:$D742)+E742</f>
        <v>0</v>
      </c>
      <c r="K742" s="24"/>
    </row>
    <row r="743" spans="1:11" ht="12.75">
      <c r="A743" s="23">
        <f>'[1]CFC Cash Flow - Totals'!AJ748</f>
        <v>64831</v>
      </c>
      <c r="B743" s="24">
        <f>'[1]CFC Cash Flow - Totals'!AW748</f>
        <v>0</v>
      </c>
      <c r="C743" s="24">
        <f>'[1]CFC Cash Flow - Totals'!AL748</f>
        <v>0</v>
      </c>
      <c r="D743" s="24">
        <f>'[1]CFC Cash Flow - Totals'!AM748</f>
        <v>0</v>
      </c>
      <c r="E743" s="24">
        <f>'[1]CFC Cash Flow - Totals'!AQ748</f>
        <v>0</v>
      </c>
      <c r="F743" s="24">
        <f>SUM(B743:E743)</f>
        <v>0</v>
      </c>
      <c r="H743" s="25"/>
      <c r="I743" s="24">
        <f t="shared" si="8"/>
        <v>0</v>
      </c>
      <c r="J743" s="24">
        <f>SUM($B743:$D743)+E743</f>
        <v>0</v>
      </c>
      <c r="K743" s="24"/>
    </row>
    <row r="744" spans="1:11" ht="12.75">
      <c r="A744" s="23">
        <f>'[1]CFC Cash Flow - Totals'!AJ749</f>
        <v>64862</v>
      </c>
      <c r="B744" s="24">
        <f>'[1]CFC Cash Flow - Totals'!AW749</f>
        <v>0</v>
      </c>
      <c r="C744" s="24">
        <f>'[1]CFC Cash Flow - Totals'!AL749</f>
        <v>0</v>
      </c>
      <c r="D744" s="24">
        <f>'[1]CFC Cash Flow - Totals'!AM749</f>
        <v>0</v>
      </c>
      <c r="E744" s="24">
        <f>'[1]CFC Cash Flow - Totals'!AQ749</f>
        <v>0</v>
      </c>
      <c r="F744" s="24">
        <f>SUM(B744:E744)</f>
        <v>0</v>
      </c>
      <c r="H744" s="25"/>
      <c r="I744" s="24">
        <f t="shared" si="8"/>
        <v>0</v>
      </c>
      <c r="J744" s="24">
        <f>SUM($B744:$D744)+E744</f>
        <v>0</v>
      </c>
      <c r="K744" s="24"/>
    </row>
    <row r="745" spans="1:11" ht="12.75">
      <c r="A745" s="23">
        <f>'[1]CFC Cash Flow - Totals'!AJ750</f>
        <v>64893</v>
      </c>
      <c r="B745" s="24">
        <f>'[1]CFC Cash Flow - Totals'!AW750</f>
        <v>0</v>
      </c>
      <c r="C745" s="24">
        <f>'[1]CFC Cash Flow - Totals'!AL750</f>
        <v>0</v>
      </c>
      <c r="D745" s="24">
        <f>'[1]CFC Cash Flow - Totals'!AM750</f>
        <v>0</v>
      </c>
      <c r="E745" s="24">
        <f>'[1]CFC Cash Flow - Totals'!AQ750</f>
        <v>0</v>
      </c>
      <c r="F745" s="24">
        <f>SUM(B745:E745)</f>
        <v>0</v>
      </c>
      <c r="H745" s="25"/>
      <c r="I745" s="24">
        <f t="shared" si="8"/>
        <v>0</v>
      </c>
      <c r="J745" s="24">
        <f>SUM($B745:$D745)+E745</f>
        <v>0</v>
      </c>
      <c r="K745" s="24"/>
    </row>
    <row r="746" spans="1:11" ht="12.75">
      <c r="A746" s="23">
        <f>'[1]CFC Cash Flow - Totals'!AJ751</f>
        <v>64923</v>
      </c>
      <c r="B746" s="24">
        <f>'[1]CFC Cash Flow - Totals'!AW751</f>
        <v>0</v>
      </c>
      <c r="C746" s="24">
        <f>'[1]CFC Cash Flow - Totals'!AL751</f>
        <v>0</v>
      </c>
      <c r="D746" s="24">
        <f>'[1]CFC Cash Flow - Totals'!AM751</f>
        <v>0</v>
      </c>
      <c r="E746" s="24">
        <f>'[1]CFC Cash Flow - Totals'!AQ751</f>
        <v>0</v>
      </c>
      <c r="F746" s="24">
        <f>SUM(B746:E746)</f>
        <v>0</v>
      </c>
      <c r="H746" s="25"/>
      <c r="I746" s="24">
        <f t="shared" si="8"/>
        <v>0</v>
      </c>
      <c r="J746" s="24">
        <f>SUM($B746:$D746)+E746</f>
        <v>0</v>
      </c>
      <c r="K746" s="24"/>
    </row>
    <row r="747" spans="1:11" ht="12.75">
      <c r="A747" s="23">
        <f>'[1]CFC Cash Flow - Totals'!AJ752</f>
        <v>64954</v>
      </c>
      <c r="B747" s="24">
        <f>'[1]CFC Cash Flow - Totals'!AW752</f>
        <v>0</v>
      </c>
      <c r="C747" s="24">
        <f>'[1]CFC Cash Flow - Totals'!AL752</f>
        <v>0</v>
      </c>
      <c r="D747" s="24">
        <f>'[1]CFC Cash Flow - Totals'!AM752</f>
        <v>0</v>
      </c>
      <c r="E747" s="24">
        <f>'[1]CFC Cash Flow - Totals'!AQ752</f>
        <v>0</v>
      </c>
      <c r="F747" s="24">
        <f>SUM(B747:E747)</f>
        <v>0</v>
      </c>
      <c r="H747" s="25"/>
      <c r="I747" s="24">
        <f t="shared" si="8"/>
        <v>0</v>
      </c>
      <c r="J747" s="24">
        <f>SUM($B747:$D747)+E747</f>
        <v>0</v>
      </c>
      <c r="K747" s="24"/>
    </row>
    <row r="748" spans="1:11" ht="12.75">
      <c r="A748" s="23">
        <f>'[1]CFC Cash Flow - Totals'!AJ753</f>
        <v>64984</v>
      </c>
      <c r="B748" s="24">
        <f>'[1]CFC Cash Flow - Totals'!AW753</f>
        <v>0</v>
      </c>
      <c r="C748" s="24">
        <f>'[1]CFC Cash Flow - Totals'!AL753</f>
        <v>0</v>
      </c>
      <c r="D748" s="24">
        <f>'[1]CFC Cash Flow - Totals'!AM753</f>
        <v>0</v>
      </c>
      <c r="E748" s="24">
        <f>'[1]CFC Cash Flow - Totals'!AQ753</f>
        <v>0</v>
      </c>
      <c r="F748" s="24">
        <f>SUM(B748:E748)</f>
        <v>0</v>
      </c>
      <c r="H748" s="25"/>
      <c r="I748" s="24">
        <f t="shared" si="8"/>
        <v>0</v>
      </c>
      <c r="J748" s="24">
        <f>SUM($B748:$D748)+E748</f>
        <v>0</v>
      </c>
      <c r="K748" s="24"/>
    </row>
    <row r="749" spans="1:11" ht="12.75">
      <c r="A749" s="23">
        <f>'[1]CFC Cash Flow - Totals'!AJ754</f>
        <v>65015</v>
      </c>
      <c r="B749" s="24">
        <f>'[1]CFC Cash Flow - Totals'!AW754</f>
        <v>0</v>
      </c>
      <c r="C749" s="24">
        <f>'[1]CFC Cash Flow - Totals'!AL754</f>
        <v>0</v>
      </c>
      <c r="D749" s="24">
        <f>'[1]CFC Cash Flow - Totals'!AM754</f>
        <v>0</v>
      </c>
      <c r="E749" s="24">
        <f>'[1]CFC Cash Flow - Totals'!AQ754</f>
        <v>0</v>
      </c>
      <c r="F749" s="24">
        <f>SUM(B749:E749)</f>
        <v>0</v>
      </c>
      <c r="H749" s="25"/>
      <c r="I749" s="24">
        <f t="shared" si="8"/>
        <v>0</v>
      </c>
      <c r="J749" s="24">
        <f>SUM($B749:$D749)+E749</f>
        <v>0</v>
      </c>
      <c r="K749" s="24"/>
    </row>
    <row r="750" spans="1:11" ht="12.75">
      <c r="A750" s="23">
        <f>'[1]CFC Cash Flow - Totals'!AJ755</f>
        <v>65046</v>
      </c>
      <c r="B750" s="24">
        <f>'[1]CFC Cash Flow - Totals'!AW755</f>
        <v>0</v>
      </c>
      <c r="C750" s="24">
        <f>'[1]CFC Cash Flow - Totals'!AL755</f>
        <v>0</v>
      </c>
      <c r="D750" s="24">
        <f>'[1]CFC Cash Flow - Totals'!AM755</f>
        <v>0</v>
      </c>
      <c r="E750" s="24">
        <f>'[1]CFC Cash Flow - Totals'!AQ755</f>
        <v>0</v>
      </c>
      <c r="F750" s="24">
        <f>SUM(B750:E750)</f>
        <v>0</v>
      </c>
      <c r="H750" s="25"/>
      <c r="I750" s="24">
        <f t="shared" si="8"/>
        <v>0</v>
      </c>
      <c r="J750" s="24">
        <f>SUM($B750:$D750)+E750</f>
        <v>0</v>
      </c>
      <c r="K750" s="24"/>
    </row>
    <row r="751" spans="1:11" ht="12.75">
      <c r="A751" s="23">
        <f>'[1]CFC Cash Flow - Totals'!AJ756</f>
        <v>65074</v>
      </c>
      <c r="B751" s="24">
        <f>'[1]CFC Cash Flow - Totals'!AW756</f>
        <v>0</v>
      </c>
      <c r="C751" s="24">
        <f>'[1]CFC Cash Flow - Totals'!AL756</f>
        <v>0</v>
      </c>
      <c r="D751" s="24">
        <f>'[1]CFC Cash Flow - Totals'!AM756</f>
        <v>0</v>
      </c>
      <c r="E751" s="24">
        <f>'[1]CFC Cash Flow - Totals'!AQ756</f>
        <v>0</v>
      </c>
      <c r="F751" s="24">
        <f>SUM(B751:E751)</f>
        <v>0</v>
      </c>
      <c r="H751" s="25"/>
      <c r="I751" s="24">
        <f t="shared" si="8"/>
        <v>0</v>
      </c>
      <c r="J751" s="24">
        <f>SUM($B751:$D751)+E751</f>
        <v>0</v>
      </c>
      <c r="K751" s="24"/>
    </row>
    <row r="752" spans="1:11" ht="12.75">
      <c r="A752" s="23">
        <f>'[1]CFC Cash Flow - Totals'!AJ757</f>
        <v>65105</v>
      </c>
      <c r="B752" s="24">
        <f>'[1]CFC Cash Flow - Totals'!AW757</f>
        <v>0</v>
      </c>
      <c r="C752" s="24">
        <f>'[1]CFC Cash Flow - Totals'!AL757</f>
        <v>0</v>
      </c>
      <c r="D752" s="24">
        <f>'[1]CFC Cash Flow - Totals'!AM757</f>
        <v>0</v>
      </c>
      <c r="E752" s="24">
        <f>'[1]CFC Cash Flow - Totals'!AQ757</f>
        <v>0</v>
      </c>
      <c r="F752" s="24">
        <f>SUM(B752:E752)</f>
        <v>0</v>
      </c>
      <c r="H752" s="25"/>
      <c r="I752" s="24">
        <f t="shared" si="8"/>
        <v>0</v>
      </c>
      <c r="J752" s="24">
        <f>SUM($B752:$D752)+E752</f>
        <v>0</v>
      </c>
      <c r="K752" s="24"/>
    </row>
    <row r="753" spans="1:11" ht="12.75">
      <c r="A753" s="23">
        <f>'[1]CFC Cash Flow - Totals'!AJ758</f>
        <v>65135</v>
      </c>
      <c r="B753" s="24">
        <f>'[1]CFC Cash Flow - Totals'!AW758</f>
        <v>0</v>
      </c>
      <c r="C753" s="24">
        <f>'[1]CFC Cash Flow - Totals'!AL758</f>
        <v>0</v>
      </c>
      <c r="D753" s="24">
        <f>'[1]CFC Cash Flow - Totals'!AM758</f>
        <v>0</v>
      </c>
      <c r="E753" s="24">
        <f>'[1]CFC Cash Flow - Totals'!AQ758</f>
        <v>0</v>
      </c>
      <c r="F753" s="24">
        <f>SUM(B753:E753)</f>
        <v>0</v>
      </c>
      <c r="H753" s="25"/>
      <c r="I753" s="24">
        <f t="shared" si="8"/>
        <v>0</v>
      </c>
      <c r="J753" s="24">
        <f>SUM($B753:$D753)+E753</f>
        <v>0</v>
      </c>
      <c r="K753" s="24"/>
    </row>
    <row r="754" spans="1:11" ht="12.75">
      <c r="A754" s="23">
        <f>'[1]CFC Cash Flow - Totals'!AJ759</f>
        <v>65166</v>
      </c>
      <c r="B754" s="24">
        <f>'[1]CFC Cash Flow - Totals'!AW759</f>
        <v>0</v>
      </c>
      <c r="C754" s="24">
        <f>'[1]CFC Cash Flow - Totals'!AL759</f>
        <v>0</v>
      </c>
      <c r="D754" s="24">
        <f>'[1]CFC Cash Flow - Totals'!AM759</f>
        <v>0</v>
      </c>
      <c r="E754" s="24">
        <f>'[1]CFC Cash Flow - Totals'!AQ759</f>
        <v>0</v>
      </c>
      <c r="F754" s="24">
        <f>SUM(B754:E754)</f>
        <v>0</v>
      </c>
      <c r="H754" s="25"/>
      <c r="I754" s="24">
        <f t="shared" si="8"/>
        <v>0</v>
      </c>
      <c r="J754" s="24">
        <f>SUM($B754:$D754)+E754</f>
        <v>0</v>
      </c>
      <c r="K754" s="24"/>
    </row>
    <row r="755" spans="1:11" ht="12.75">
      <c r="A755" s="23">
        <f>'[1]CFC Cash Flow - Totals'!AJ760</f>
        <v>65196</v>
      </c>
      <c r="B755" s="24">
        <f>'[1]CFC Cash Flow - Totals'!AW760</f>
        <v>0</v>
      </c>
      <c r="C755" s="24">
        <f>'[1]CFC Cash Flow - Totals'!AL760</f>
        <v>0</v>
      </c>
      <c r="D755" s="24">
        <f>'[1]CFC Cash Flow - Totals'!AM760</f>
        <v>0</v>
      </c>
      <c r="E755" s="24">
        <f>'[1]CFC Cash Flow - Totals'!AQ760</f>
        <v>0</v>
      </c>
      <c r="F755" s="24">
        <f>SUM(B755:E755)</f>
        <v>0</v>
      </c>
      <c r="H755" s="25"/>
      <c r="I755" s="24">
        <f t="shared" si="8"/>
        <v>0</v>
      </c>
      <c r="J755" s="24">
        <f>SUM($B755:$D755)+E755</f>
        <v>0</v>
      </c>
      <c r="K755" s="24"/>
    </row>
    <row r="756" spans="1:11" ht="12.75">
      <c r="A756" s="23">
        <f>'[1]CFC Cash Flow - Totals'!AJ761</f>
        <v>65227</v>
      </c>
      <c r="B756" s="24">
        <f>'[1]CFC Cash Flow - Totals'!AW761</f>
        <v>0</v>
      </c>
      <c r="C756" s="24">
        <f>'[1]CFC Cash Flow - Totals'!AL761</f>
        <v>0</v>
      </c>
      <c r="D756" s="24">
        <f>'[1]CFC Cash Flow - Totals'!AM761</f>
        <v>0</v>
      </c>
      <c r="E756" s="24">
        <f>'[1]CFC Cash Flow - Totals'!AQ761</f>
        <v>0</v>
      </c>
      <c r="F756" s="24">
        <f>SUM(B756:E756)</f>
        <v>0</v>
      </c>
      <c r="H756" s="25"/>
      <c r="I756" s="24">
        <f t="shared" si="8"/>
        <v>0</v>
      </c>
      <c r="J756" s="24">
        <f>SUM($B756:$D756)+E756</f>
        <v>0</v>
      </c>
      <c r="K756" s="24"/>
    </row>
    <row r="757" spans="1:11" ht="12.75">
      <c r="A757" s="23">
        <f>'[1]CFC Cash Flow - Totals'!AJ762</f>
        <v>65258</v>
      </c>
      <c r="B757" s="24">
        <f>'[1]CFC Cash Flow - Totals'!AW762</f>
        <v>0</v>
      </c>
      <c r="C757" s="24">
        <f>'[1]CFC Cash Flow - Totals'!AL762</f>
        <v>0</v>
      </c>
      <c r="D757" s="24">
        <f>'[1]CFC Cash Flow - Totals'!AM762</f>
        <v>0</v>
      </c>
      <c r="E757" s="24">
        <f>'[1]CFC Cash Flow - Totals'!AQ762</f>
        <v>0</v>
      </c>
      <c r="F757" s="24">
        <f>SUM(B757:E757)</f>
        <v>0</v>
      </c>
      <c r="H757" s="25"/>
      <c r="I757" s="24">
        <f t="shared" si="8"/>
        <v>0</v>
      </c>
      <c r="J757" s="24">
        <f>SUM($B757:$D757)+E757</f>
        <v>0</v>
      </c>
      <c r="K757" s="24"/>
    </row>
    <row r="758" spans="1:11" ht="12.75">
      <c r="A758" s="23">
        <f>'[1]CFC Cash Flow - Totals'!AJ763</f>
        <v>65288</v>
      </c>
      <c r="B758" s="24">
        <f>'[1]CFC Cash Flow - Totals'!AW763</f>
        <v>0</v>
      </c>
      <c r="C758" s="24">
        <f>'[1]CFC Cash Flow - Totals'!AL763</f>
        <v>0</v>
      </c>
      <c r="D758" s="24">
        <f>'[1]CFC Cash Flow - Totals'!AM763</f>
        <v>0</v>
      </c>
      <c r="E758" s="24">
        <f>'[1]CFC Cash Flow - Totals'!AQ763</f>
        <v>0</v>
      </c>
      <c r="F758" s="24">
        <f>SUM(B758:E758)</f>
        <v>0</v>
      </c>
      <c r="H758" s="25"/>
      <c r="I758" s="24">
        <f t="shared" si="8"/>
        <v>0</v>
      </c>
      <c r="J758" s="24">
        <f>SUM($B758:$D758)+E758</f>
        <v>0</v>
      </c>
      <c r="K758" s="24"/>
    </row>
    <row r="759" spans="1:11" ht="12.75">
      <c r="A759" s="23">
        <f>'[1]CFC Cash Flow - Totals'!AJ764</f>
        <v>65319</v>
      </c>
      <c r="B759" s="24">
        <f>'[1]CFC Cash Flow - Totals'!AW764</f>
        <v>0</v>
      </c>
      <c r="C759" s="24">
        <f>'[1]CFC Cash Flow - Totals'!AL764</f>
        <v>0</v>
      </c>
      <c r="D759" s="24">
        <f>'[1]CFC Cash Flow - Totals'!AM764</f>
        <v>0</v>
      </c>
      <c r="E759" s="24">
        <f>'[1]CFC Cash Flow - Totals'!AQ764</f>
        <v>0</v>
      </c>
      <c r="F759" s="24">
        <f>SUM(B759:E759)</f>
        <v>0</v>
      </c>
      <c r="H759" s="25"/>
      <c r="I759" s="24">
        <f t="shared" si="8"/>
        <v>0</v>
      </c>
      <c r="J759" s="24">
        <f>SUM($B759:$D759)+E759</f>
        <v>0</v>
      </c>
      <c r="K759" s="24"/>
    </row>
    <row r="760" spans="1:11" ht="12.75">
      <c r="A760" s="23">
        <f>'[1]CFC Cash Flow - Totals'!AJ765</f>
        <v>65349</v>
      </c>
      <c r="B760" s="24">
        <f>'[1]CFC Cash Flow - Totals'!AW765</f>
        <v>0</v>
      </c>
      <c r="C760" s="24">
        <f>'[1]CFC Cash Flow - Totals'!AL765</f>
        <v>0</v>
      </c>
      <c r="D760" s="24">
        <f>'[1]CFC Cash Flow - Totals'!AM765</f>
        <v>0</v>
      </c>
      <c r="E760" s="24">
        <f>'[1]CFC Cash Flow - Totals'!AQ765</f>
        <v>0</v>
      </c>
      <c r="F760" s="24">
        <f>SUM(B760:E760)</f>
        <v>0</v>
      </c>
      <c r="H760" s="25"/>
      <c r="I760" s="24">
        <f t="shared" si="8"/>
        <v>0</v>
      </c>
      <c r="J760" s="24">
        <f>SUM($B760:$D760)+E760</f>
        <v>0</v>
      </c>
      <c r="K760" s="24"/>
    </row>
    <row r="761" spans="1:11" ht="12.75">
      <c r="A761" s="23">
        <f>'[1]CFC Cash Flow - Totals'!AJ766</f>
        <v>65380</v>
      </c>
      <c r="B761" s="24">
        <f>'[1]CFC Cash Flow - Totals'!AW766</f>
        <v>0</v>
      </c>
      <c r="C761" s="24">
        <f>'[1]CFC Cash Flow - Totals'!AL766</f>
        <v>0</v>
      </c>
      <c r="D761" s="24">
        <f>'[1]CFC Cash Flow - Totals'!AM766</f>
        <v>0</v>
      </c>
      <c r="E761" s="24">
        <f>'[1]CFC Cash Flow - Totals'!AQ766</f>
        <v>0</v>
      </c>
      <c r="F761" s="24">
        <f>SUM(B761:E761)</f>
        <v>0</v>
      </c>
      <c r="H761" s="25"/>
      <c r="I761" s="24">
        <f t="shared" si="8"/>
        <v>0</v>
      </c>
      <c r="J761" s="24">
        <f>SUM($B761:$D761)+E761</f>
        <v>0</v>
      </c>
      <c r="K761" s="24"/>
    </row>
    <row r="762" spans="1:11" ht="12.75">
      <c r="A762" s="23">
        <f>'[1]CFC Cash Flow - Totals'!AJ767</f>
        <v>65411</v>
      </c>
      <c r="B762" s="24">
        <f>'[1]CFC Cash Flow - Totals'!AW767</f>
        <v>0</v>
      </c>
      <c r="C762" s="24">
        <f>'[1]CFC Cash Flow - Totals'!AL767</f>
        <v>0</v>
      </c>
      <c r="D762" s="24">
        <f>'[1]CFC Cash Flow - Totals'!AM767</f>
        <v>0</v>
      </c>
      <c r="E762" s="24">
        <f>'[1]CFC Cash Flow - Totals'!AQ767</f>
        <v>0</v>
      </c>
      <c r="F762" s="24">
        <f>SUM(B762:E762)</f>
        <v>0</v>
      </c>
      <c r="H762" s="25"/>
      <c r="I762" s="24">
        <f t="shared" si="8"/>
        <v>0</v>
      </c>
      <c r="J762" s="24">
        <f>SUM($B762:$D762)+E762</f>
        <v>0</v>
      </c>
      <c r="K762" s="24"/>
    </row>
    <row r="763" spans="1:11" ht="12.75">
      <c r="A763" s="23">
        <f>'[1]CFC Cash Flow - Totals'!AJ768</f>
        <v>65439</v>
      </c>
      <c r="B763" s="24">
        <f>'[1]CFC Cash Flow - Totals'!AW768</f>
        <v>0</v>
      </c>
      <c r="C763" s="24">
        <f>'[1]CFC Cash Flow - Totals'!AL768</f>
        <v>0</v>
      </c>
      <c r="D763" s="24">
        <f>'[1]CFC Cash Flow - Totals'!AM768</f>
        <v>0</v>
      </c>
      <c r="E763" s="24">
        <f>'[1]CFC Cash Flow - Totals'!AQ768</f>
        <v>0</v>
      </c>
      <c r="F763" s="24">
        <f>SUM(B763:E763)</f>
        <v>0</v>
      </c>
      <c r="H763" s="25"/>
      <c r="I763" s="24">
        <f t="shared" si="8"/>
        <v>0</v>
      </c>
      <c r="J763" s="24">
        <f>SUM($B763:$D763)+E763</f>
        <v>0</v>
      </c>
      <c r="K763" s="24"/>
    </row>
    <row r="764" spans="1:11" ht="12.75">
      <c r="A764" s="23">
        <f>'[1]CFC Cash Flow - Totals'!AJ769</f>
        <v>65470</v>
      </c>
      <c r="B764" s="24">
        <f>'[1]CFC Cash Flow - Totals'!AW769</f>
        <v>0</v>
      </c>
      <c r="C764" s="24">
        <f>'[1]CFC Cash Flow - Totals'!AL769</f>
        <v>0</v>
      </c>
      <c r="D764" s="24">
        <f>'[1]CFC Cash Flow - Totals'!AM769</f>
        <v>0</v>
      </c>
      <c r="E764" s="24">
        <f>'[1]CFC Cash Flow - Totals'!AQ769</f>
        <v>0</v>
      </c>
      <c r="F764" s="24">
        <f>SUM(B764:E764)</f>
        <v>0</v>
      </c>
      <c r="H764" s="25"/>
      <c r="I764" s="24">
        <f t="shared" si="8"/>
        <v>0</v>
      </c>
      <c r="J764" s="24">
        <f>SUM($B764:$D764)+E764</f>
        <v>0</v>
      </c>
      <c r="K764" s="24"/>
    </row>
    <row r="765" spans="1:11" ht="12.75">
      <c r="A765" s="23">
        <f>'[1]CFC Cash Flow - Totals'!AJ770</f>
        <v>65500</v>
      </c>
      <c r="B765" s="24">
        <f>'[1]CFC Cash Flow - Totals'!AW770</f>
        <v>0</v>
      </c>
      <c r="C765" s="24">
        <f>'[1]CFC Cash Flow - Totals'!AL770</f>
        <v>0</v>
      </c>
      <c r="D765" s="24">
        <f>'[1]CFC Cash Flow - Totals'!AM770</f>
        <v>0</v>
      </c>
      <c r="E765" s="24">
        <f>'[1]CFC Cash Flow - Totals'!AQ770</f>
        <v>0</v>
      </c>
      <c r="F765" s="24">
        <f>SUM(B765:E765)</f>
        <v>0</v>
      </c>
      <c r="H765" s="25"/>
      <c r="I765" s="24">
        <f t="shared" si="8"/>
        <v>0</v>
      </c>
      <c r="J765" s="24">
        <f>SUM($B765:$D765)+E765</f>
        <v>0</v>
      </c>
      <c r="K765" s="24"/>
    </row>
    <row r="766" spans="1:11" ht="12.75">
      <c r="A766" s="23">
        <f>'[1]CFC Cash Flow - Totals'!AJ771</f>
        <v>65531</v>
      </c>
      <c r="B766" s="24">
        <f>'[1]CFC Cash Flow - Totals'!AW771</f>
        <v>0</v>
      </c>
      <c r="C766" s="24">
        <f>'[1]CFC Cash Flow - Totals'!AL771</f>
        <v>0</v>
      </c>
      <c r="D766" s="24">
        <f>'[1]CFC Cash Flow - Totals'!AM771</f>
        <v>0</v>
      </c>
      <c r="E766" s="24">
        <f>'[1]CFC Cash Flow - Totals'!AQ771</f>
        <v>0</v>
      </c>
      <c r="F766" s="24">
        <f>SUM(B766:E766)</f>
        <v>0</v>
      </c>
      <c r="H766" s="25"/>
      <c r="I766" s="24">
        <f t="shared" si="8"/>
        <v>0</v>
      </c>
      <c r="J766" s="24">
        <f>SUM($B766:$D766)+E766</f>
        <v>0</v>
      </c>
      <c r="K766" s="24"/>
    </row>
    <row r="767" spans="1:11" ht="12.75">
      <c r="A767" s="23">
        <f>'[1]CFC Cash Flow - Totals'!AJ772</f>
        <v>65561</v>
      </c>
      <c r="B767" s="24">
        <f>'[1]CFC Cash Flow - Totals'!AW772</f>
        <v>0</v>
      </c>
      <c r="C767" s="24">
        <f>'[1]CFC Cash Flow - Totals'!AL772</f>
        <v>0</v>
      </c>
      <c r="D767" s="24">
        <f>'[1]CFC Cash Flow - Totals'!AM772</f>
        <v>0</v>
      </c>
      <c r="E767" s="24">
        <f>'[1]CFC Cash Flow - Totals'!AQ772</f>
        <v>0</v>
      </c>
      <c r="F767" s="24">
        <f>SUM(B767:E767)</f>
        <v>0</v>
      </c>
      <c r="H767" s="25"/>
      <c r="I767" s="24">
        <f t="shared" si="8"/>
        <v>0</v>
      </c>
      <c r="J767" s="24">
        <f>SUM($B767:$D767)+E767</f>
        <v>0</v>
      </c>
      <c r="K767" s="24"/>
    </row>
    <row r="768" spans="1:11" ht="12.75">
      <c r="A768" s="23">
        <f>'[1]CFC Cash Flow - Totals'!AJ773</f>
        <v>65592</v>
      </c>
      <c r="B768" s="24">
        <f>'[1]CFC Cash Flow - Totals'!AW773</f>
        <v>0</v>
      </c>
      <c r="C768" s="24">
        <f>'[1]CFC Cash Flow - Totals'!AL773</f>
        <v>0</v>
      </c>
      <c r="D768" s="24">
        <f>'[1]CFC Cash Flow - Totals'!AM773</f>
        <v>0</v>
      </c>
      <c r="E768" s="24">
        <f>'[1]CFC Cash Flow - Totals'!AQ773</f>
        <v>0</v>
      </c>
      <c r="F768" s="24">
        <f>SUM(B768:E768)</f>
        <v>0</v>
      </c>
      <c r="H768" s="25"/>
      <c r="I768" s="24">
        <f t="shared" si="8"/>
        <v>0</v>
      </c>
      <c r="J768" s="24">
        <f>SUM($B768:$D768)+E768</f>
        <v>0</v>
      </c>
      <c r="K768" s="24"/>
    </row>
    <row r="769" spans="1:11" ht="12.75">
      <c r="A769" s="23">
        <f>'[1]CFC Cash Flow - Totals'!AJ774</f>
        <v>65623</v>
      </c>
      <c r="B769" s="24">
        <f>'[1]CFC Cash Flow - Totals'!AW774</f>
        <v>0</v>
      </c>
      <c r="C769" s="24">
        <f>'[1]CFC Cash Flow - Totals'!AL774</f>
        <v>0</v>
      </c>
      <c r="D769" s="24">
        <f>'[1]CFC Cash Flow - Totals'!AM774</f>
        <v>0</v>
      </c>
      <c r="E769" s="24">
        <f>'[1]CFC Cash Flow - Totals'!AQ774</f>
        <v>0</v>
      </c>
      <c r="F769" s="24">
        <f>SUM(B769:E769)</f>
        <v>0</v>
      </c>
      <c r="H769" s="25"/>
      <c r="I769" s="24">
        <f t="shared" si="8"/>
        <v>0</v>
      </c>
      <c r="J769" s="24">
        <f>SUM($B769:$D769)+E769</f>
        <v>0</v>
      </c>
      <c r="K769" s="24"/>
    </row>
    <row r="770" spans="1:11" ht="12.75">
      <c r="A770" s="23">
        <f>'[1]CFC Cash Flow - Totals'!AJ775</f>
        <v>65653</v>
      </c>
      <c r="B770" s="24">
        <f>'[1]CFC Cash Flow - Totals'!AW775</f>
        <v>0</v>
      </c>
      <c r="C770" s="24">
        <f>'[1]CFC Cash Flow - Totals'!AL775</f>
        <v>0</v>
      </c>
      <c r="D770" s="24">
        <f>'[1]CFC Cash Flow - Totals'!AM775</f>
        <v>0</v>
      </c>
      <c r="E770" s="24">
        <f>'[1]CFC Cash Flow - Totals'!AQ775</f>
        <v>0</v>
      </c>
      <c r="F770" s="24">
        <f>SUM(B770:E770)</f>
        <v>0</v>
      </c>
      <c r="H770" s="25"/>
      <c r="I770" s="24">
        <f t="shared" si="8"/>
        <v>0</v>
      </c>
      <c r="J770" s="24">
        <f>SUM($B770:$D770)+E770</f>
        <v>0</v>
      </c>
      <c r="K770" s="24"/>
    </row>
    <row r="771" spans="1:11" ht="12.75">
      <c r="A771" s="23">
        <f>'[1]CFC Cash Flow - Totals'!AJ776</f>
        <v>65684</v>
      </c>
      <c r="B771" s="24">
        <f>'[1]CFC Cash Flow - Totals'!AW776</f>
        <v>0</v>
      </c>
      <c r="C771" s="24">
        <f>'[1]CFC Cash Flow - Totals'!AL776</f>
        <v>0</v>
      </c>
      <c r="D771" s="24">
        <f>'[1]CFC Cash Flow - Totals'!AM776</f>
        <v>0</v>
      </c>
      <c r="E771" s="24">
        <f>'[1]CFC Cash Flow - Totals'!AQ776</f>
        <v>0</v>
      </c>
      <c r="F771" s="24">
        <f>SUM(B771:E771)</f>
        <v>0</v>
      </c>
      <c r="H771" s="25"/>
      <c r="I771" s="24">
        <f t="shared" si="8"/>
        <v>0</v>
      </c>
      <c r="J771" s="24">
        <f>SUM($B771:$D771)+E771</f>
        <v>0</v>
      </c>
      <c r="K771" s="24"/>
    </row>
    <row r="772" spans="1:11" ht="12.75">
      <c r="A772" s="23">
        <f>'[1]CFC Cash Flow - Totals'!AJ777</f>
        <v>65714</v>
      </c>
      <c r="B772" s="24">
        <f>'[1]CFC Cash Flow - Totals'!AW777</f>
        <v>0</v>
      </c>
      <c r="C772" s="24">
        <f>'[1]CFC Cash Flow - Totals'!AL777</f>
        <v>0</v>
      </c>
      <c r="D772" s="24">
        <f>'[1]CFC Cash Flow - Totals'!AM777</f>
        <v>0</v>
      </c>
      <c r="E772" s="24">
        <f>'[1]CFC Cash Flow - Totals'!AQ777</f>
        <v>0</v>
      </c>
      <c r="F772" s="24">
        <f>SUM(B772:E772)</f>
        <v>0</v>
      </c>
      <c r="H772" s="25"/>
      <c r="I772" s="24">
        <f t="shared" si="8"/>
        <v>0</v>
      </c>
      <c r="J772" s="24">
        <f>SUM($B772:$D772)+E772</f>
        <v>0</v>
      </c>
      <c r="K772" s="24"/>
    </row>
    <row r="773" spans="1:11" ht="12.75">
      <c r="A773" s="23">
        <f>'[1]CFC Cash Flow - Totals'!AJ778</f>
        <v>65745</v>
      </c>
      <c r="B773" s="24">
        <f>'[1]CFC Cash Flow - Totals'!AW778</f>
        <v>0</v>
      </c>
      <c r="C773" s="24">
        <f>'[1]CFC Cash Flow - Totals'!AL778</f>
        <v>0</v>
      </c>
      <c r="D773" s="24">
        <f>'[1]CFC Cash Flow - Totals'!AM778</f>
        <v>0</v>
      </c>
      <c r="E773" s="24">
        <f>'[1]CFC Cash Flow - Totals'!AQ778</f>
        <v>0</v>
      </c>
      <c r="F773" s="24">
        <f>SUM(B773:E773)</f>
        <v>0</v>
      </c>
      <c r="H773" s="25"/>
      <c r="I773" s="24">
        <f t="shared" si="8"/>
        <v>0</v>
      </c>
      <c r="J773" s="24">
        <f>SUM($B773:$D773)+E773</f>
        <v>0</v>
      </c>
      <c r="K773" s="24"/>
    </row>
    <row r="774" spans="1:11" ht="12.75">
      <c r="A774" s="23">
        <f>'[1]CFC Cash Flow - Totals'!AJ779</f>
        <v>65776</v>
      </c>
      <c r="B774" s="24">
        <f>'[1]CFC Cash Flow - Totals'!AW779</f>
        <v>0</v>
      </c>
      <c r="C774" s="24">
        <f>'[1]CFC Cash Flow - Totals'!AL779</f>
        <v>0</v>
      </c>
      <c r="D774" s="24">
        <f>'[1]CFC Cash Flow - Totals'!AM779</f>
        <v>0</v>
      </c>
      <c r="E774" s="24">
        <f>'[1]CFC Cash Flow - Totals'!AQ779</f>
        <v>0</v>
      </c>
      <c r="F774" s="24">
        <f>SUM(B774:E774)</f>
        <v>0</v>
      </c>
      <c r="H774" s="25"/>
      <c r="I774" s="24">
        <f t="shared" si="8"/>
        <v>0</v>
      </c>
      <c r="J774" s="24">
        <f>SUM($B774:$D774)+E774</f>
        <v>0</v>
      </c>
      <c r="K774" s="24"/>
    </row>
    <row r="775" spans="1:11" ht="12.75">
      <c r="A775" s="23">
        <f>'[1]CFC Cash Flow - Totals'!AJ780</f>
        <v>65805</v>
      </c>
      <c r="B775" s="24">
        <f>'[1]CFC Cash Flow - Totals'!AW780</f>
        <v>0</v>
      </c>
      <c r="C775" s="24">
        <f>'[1]CFC Cash Flow - Totals'!AL780</f>
        <v>0</v>
      </c>
      <c r="D775" s="24">
        <f>'[1]CFC Cash Flow - Totals'!AM780</f>
        <v>0</v>
      </c>
      <c r="E775" s="24">
        <f>'[1]CFC Cash Flow - Totals'!AQ780</f>
        <v>0</v>
      </c>
      <c r="F775" s="24">
        <f>SUM(B775:E775)</f>
        <v>0</v>
      </c>
      <c r="H775" s="25"/>
      <c r="I775" s="24">
        <f t="shared" si="8"/>
        <v>0</v>
      </c>
      <c r="J775" s="24">
        <f>SUM($B775:$D775)+E775</f>
        <v>0</v>
      </c>
      <c r="K775" s="24"/>
    </row>
    <row r="776" spans="1:11" ht="12.75">
      <c r="A776" s="23">
        <f>'[1]CFC Cash Flow - Totals'!AJ781</f>
        <v>65836</v>
      </c>
      <c r="B776" s="24">
        <f>'[1]CFC Cash Flow - Totals'!AW781</f>
        <v>0</v>
      </c>
      <c r="C776" s="24">
        <f>'[1]CFC Cash Flow - Totals'!AL781</f>
        <v>0</v>
      </c>
      <c r="D776" s="24">
        <f>'[1]CFC Cash Flow - Totals'!AM781</f>
        <v>0</v>
      </c>
      <c r="E776" s="24">
        <f>'[1]CFC Cash Flow - Totals'!AQ781</f>
        <v>0</v>
      </c>
      <c r="F776" s="24">
        <f>SUM(B776:E776)</f>
        <v>0</v>
      </c>
      <c r="H776" s="25"/>
      <c r="I776" s="24">
        <f t="shared" si="8"/>
        <v>0</v>
      </c>
      <c r="J776" s="24">
        <f>SUM($B776:$D776)+E776</f>
        <v>0</v>
      </c>
      <c r="K776" s="24"/>
    </row>
    <row r="777" spans="1:11" ht="12.75">
      <c r="A777" s="23">
        <f>'[1]CFC Cash Flow - Totals'!AJ782</f>
        <v>65866</v>
      </c>
      <c r="B777" s="24">
        <f>'[1]CFC Cash Flow - Totals'!AW782</f>
        <v>0</v>
      </c>
      <c r="C777" s="24">
        <f>'[1]CFC Cash Flow - Totals'!AL782</f>
        <v>0</v>
      </c>
      <c r="D777" s="24">
        <f>'[1]CFC Cash Flow - Totals'!AM782</f>
        <v>0</v>
      </c>
      <c r="E777" s="24">
        <f>'[1]CFC Cash Flow - Totals'!AQ782</f>
        <v>0</v>
      </c>
      <c r="F777" s="24">
        <f>SUM(B777:E777)</f>
        <v>0</v>
      </c>
      <c r="H777" s="25"/>
      <c r="I777" s="24">
        <f t="shared" si="8"/>
        <v>0</v>
      </c>
      <c r="J777" s="24">
        <f>SUM($B777:$D777)+E777</f>
        <v>0</v>
      </c>
      <c r="K777" s="24"/>
    </row>
    <row r="778" spans="1:11" ht="12.75">
      <c r="A778" s="23">
        <f>'[1]CFC Cash Flow - Totals'!AJ783</f>
        <v>65897</v>
      </c>
      <c r="B778" s="24">
        <f>'[1]CFC Cash Flow - Totals'!AW783</f>
        <v>0</v>
      </c>
      <c r="C778" s="24">
        <f>'[1]CFC Cash Flow - Totals'!AL783</f>
        <v>0</v>
      </c>
      <c r="D778" s="24">
        <f>'[1]CFC Cash Flow - Totals'!AM783</f>
        <v>0</v>
      </c>
      <c r="E778" s="24">
        <f>'[1]CFC Cash Flow - Totals'!AQ783</f>
        <v>0</v>
      </c>
      <c r="F778" s="24">
        <f>SUM(B778:E778)</f>
        <v>0</v>
      </c>
      <c r="H778" s="25"/>
      <c r="I778" s="24">
        <f t="shared" si="8"/>
        <v>0</v>
      </c>
      <c r="J778" s="24">
        <f>SUM($B778:$D778)+E778</f>
        <v>0</v>
      </c>
      <c r="K778" s="24"/>
    </row>
    <row r="779" spans="1:11" ht="12.75">
      <c r="A779" s="23">
        <f>'[1]CFC Cash Flow - Totals'!AJ784</f>
        <v>65927</v>
      </c>
      <c r="B779" s="24">
        <f>'[1]CFC Cash Flow - Totals'!AW784</f>
        <v>0</v>
      </c>
      <c r="C779" s="24">
        <f>'[1]CFC Cash Flow - Totals'!AL784</f>
        <v>0</v>
      </c>
      <c r="D779" s="24">
        <f>'[1]CFC Cash Flow - Totals'!AM784</f>
        <v>0</v>
      </c>
      <c r="E779" s="24">
        <f>'[1]CFC Cash Flow - Totals'!AQ784</f>
        <v>0</v>
      </c>
      <c r="F779" s="24">
        <f>SUM(B779:E779)</f>
        <v>0</v>
      </c>
      <c r="H779" s="25"/>
      <c r="I779" s="24">
        <f t="shared" si="8"/>
        <v>0</v>
      </c>
      <c r="J779" s="24">
        <f>SUM($B779:$D779)+E779</f>
        <v>0</v>
      </c>
      <c r="K779" s="24"/>
    </row>
    <row r="780" spans="1:11" ht="12.75">
      <c r="A780" s="23">
        <f>'[1]CFC Cash Flow - Totals'!AJ785</f>
        <v>65958</v>
      </c>
      <c r="B780" s="24">
        <f>'[1]CFC Cash Flow - Totals'!AW785</f>
        <v>0</v>
      </c>
      <c r="C780" s="24">
        <f>'[1]CFC Cash Flow - Totals'!AL785</f>
        <v>0</v>
      </c>
      <c r="D780" s="24">
        <f>'[1]CFC Cash Flow - Totals'!AM785</f>
        <v>0</v>
      </c>
      <c r="E780" s="24">
        <f>'[1]CFC Cash Flow - Totals'!AQ785</f>
        <v>0</v>
      </c>
      <c r="F780" s="24">
        <f>SUM(B780:E780)</f>
        <v>0</v>
      </c>
      <c r="H780" s="25"/>
      <c r="I780" s="24">
        <f aca="true" t="shared" si="9" ref="I780:I843">SUM($B780:$D780)</f>
        <v>0</v>
      </c>
      <c r="J780" s="24">
        <f>SUM($B780:$D780)+E780</f>
        <v>0</v>
      </c>
      <c r="K780" s="24"/>
    </row>
    <row r="781" spans="1:11" ht="12.75">
      <c r="A781" s="23">
        <f>'[1]CFC Cash Flow - Totals'!AJ786</f>
        <v>65989</v>
      </c>
      <c r="B781" s="24">
        <f>'[1]CFC Cash Flow - Totals'!AW786</f>
        <v>0</v>
      </c>
      <c r="C781" s="24">
        <f>'[1]CFC Cash Flow - Totals'!AL786</f>
        <v>0</v>
      </c>
      <c r="D781" s="24">
        <f>'[1]CFC Cash Flow - Totals'!AM786</f>
        <v>0</v>
      </c>
      <c r="E781" s="24">
        <f>'[1]CFC Cash Flow - Totals'!AQ786</f>
        <v>0</v>
      </c>
      <c r="F781" s="24">
        <f>SUM(B781:E781)</f>
        <v>0</v>
      </c>
      <c r="H781" s="25"/>
      <c r="I781" s="24">
        <f t="shared" si="9"/>
        <v>0</v>
      </c>
      <c r="J781" s="24">
        <f>SUM($B781:$D781)+E781</f>
        <v>0</v>
      </c>
      <c r="K781" s="24"/>
    </row>
    <row r="782" spans="1:11" ht="12.75">
      <c r="A782" s="23">
        <f>'[1]CFC Cash Flow - Totals'!AJ787</f>
        <v>66019</v>
      </c>
      <c r="B782" s="24">
        <f>'[1]CFC Cash Flow - Totals'!AW787</f>
        <v>0</v>
      </c>
      <c r="C782" s="24">
        <f>'[1]CFC Cash Flow - Totals'!AL787</f>
        <v>0</v>
      </c>
      <c r="D782" s="24">
        <f>'[1]CFC Cash Flow - Totals'!AM787</f>
        <v>0</v>
      </c>
      <c r="E782" s="24">
        <f>'[1]CFC Cash Flow - Totals'!AQ787</f>
        <v>0</v>
      </c>
      <c r="F782" s="24">
        <f>SUM(B782:E782)</f>
        <v>0</v>
      </c>
      <c r="H782" s="25"/>
      <c r="I782" s="24">
        <f t="shared" si="9"/>
        <v>0</v>
      </c>
      <c r="J782" s="24">
        <f>SUM($B782:$D782)+E782</f>
        <v>0</v>
      </c>
      <c r="K782" s="24"/>
    </row>
    <row r="783" spans="1:11" ht="12.75">
      <c r="A783" s="23">
        <f>'[1]CFC Cash Flow - Totals'!AJ788</f>
        <v>66050</v>
      </c>
      <c r="B783" s="24">
        <f>'[1]CFC Cash Flow - Totals'!AW788</f>
        <v>0</v>
      </c>
      <c r="C783" s="24">
        <f>'[1]CFC Cash Flow - Totals'!AL788</f>
        <v>0</v>
      </c>
      <c r="D783" s="24">
        <f>'[1]CFC Cash Flow - Totals'!AM788</f>
        <v>0</v>
      </c>
      <c r="E783" s="24">
        <f>'[1]CFC Cash Flow - Totals'!AQ788</f>
        <v>0</v>
      </c>
      <c r="F783" s="24">
        <f>SUM(B783:E783)</f>
        <v>0</v>
      </c>
      <c r="H783" s="25"/>
      <c r="I783" s="24">
        <f t="shared" si="9"/>
        <v>0</v>
      </c>
      <c r="J783" s="24">
        <f>SUM($B783:$D783)+E783</f>
        <v>0</v>
      </c>
      <c r="K783" s="24"/>
    </row>
    <row r="784" spans="1:11" ht="12.75">
      <c r="A784" s="23">
        <f>'[1]CFC Cash Flow - Totals'!AJ789</f>
        <v>66080</v>
      </c>
      <c r="B784" s="24">
        <f>'[1]CFC Cash Flow - Totals'!AW789</f>
        <v>0</v>
      </c>
      <c r="C784" s="24">
        <f>'[1]CFC Cash Flow - Totals'!AL789</f>
        <v>0</v>
      </c>
      <c r="D784" s="24">
        <f>'[1]CFC Cash Flow - Totals'!AM789</f>
        <v>0</v>
      </c>
      <c r="E784" s="24">
        <f>'[1]CFC Cash Flow - Totals'!AQ789</f>
        <v>0</v>
      </c>
      <c r="F784" s="24">
        <f>SUM(B784:E784)</f>
        <v>0</v>
      </c>
      <c r="H784" s="25"/>
      <c r="I784" s="24">
        <f t="shared" si="9"/>
        <v>0</v>
      </c>
      <c r="J784" s="24">
        <f>SUM($B784:$D784)+E784</f>
        <v>0</v>
      </c>
      <c r="K784" s="24"/>
    </row>
    <row r="785" spans="1:11" ht="12.75">
      <c r="A785" s="23">
        <f>'[1]CFC Cash Flow - Totals'!AJ790</f>
        <v>66111</v>
      </c>
      <c r="B785" s="24">
        <f>'[1]CFC Cash Flow - Totals'!AW790</f>
        <v>0</v>
      </c>
      <c r="C785" s="24">
        <f>'[1]CFC Cash Flow - Totals'!AL790</f>
        <v>0</v>
      </c>
      <c r="D785" s="24">
        <f>'[1]CFC Cash Flow - Totals'!AM790</f>
        <v>0</v>
      </c>
      <c r="E785" s="24">
        <f>'[1]CFC Cash Flow - Totals'!AQ790</f>
        <v>0</v>
      </c>
      <c r="F785" s="24">
        <f>SUM(B785:E785)</f>
        <v>0</v>
      </c>
      <c r="H785" s="25"/>
      <c r="I785" s="24">
        <f t="shared" si="9"/>
        <v>0</v>
      </c>
      <c r="J785" s="24">
        <f>SUM($B785:$D785)+E785</f>
        <v>0</v>
      </c>
      <c r="K785" s="24"/>
    </row>
    <row r="786" spans="1:11" ht="12.75">
      <c r="A786" s="23">
        <f>'[1]CFC Cash Flow - Totals'!AJ791</f>
        <v>66142</v>
      </c>
      <c r="B786" s="24">
        <f>'[1]CFC Cash Flow - Totals'!AW791</f>
        <v>0</v>
      </c>
      <c r="C786" s="24">
        <f>'[1]CFC Cash Flow - Totals'!AL791</f>
        <v>0</v>
      </c>
      <c r="D786" s="24">
        <f>'[1]CFC Cash Flow - Totals'!AM791</f>
        <v>0</v>
      </c>
      <c r="E786" s="24">
        <f>'[1]CFC Cash Flow - Totals'!AQ791</f>
        <v>0</v>
      </c>
      <c r="F786" s="24">
        <f>SUM(B786:E786)</f>
        <v>0</v>
      </c>
      <c r="H786" s="25"/>
      <c r="I786" s="24">
        <f t="shared" si="9"/>
        <v>0</v>
      </c>
      <c r="J786" s="24">
        <f>SUM($B786:$D786)+E786</f>
        <v>0</v>
      </c>
      <c r="K786" s="24"/>
    </row>
    <row r="787" spans="1:11" ht="12.75">
      <c r="A787" s="23">
        <f>'[1]CFC Cash Flow - Totals'!AJ792</f>
        <v>66170</v>
      </c>
      <c r="B787" s="24">
        <f>'[1]CFC Cash Flow - Totals'!AW792</f>
        <v>0</v>
      </c>
      <c r="C787" s="24">
        <f>'[1]CFC Cash Flow - Totals'!AL792</f>
        <v>0</v>
      </c>
      <c r="D787" s="24">
        <f>'[1]CFC Cash Flow - Totals'!AM792</f>
        <v>0</v>
      </c>
      <c r="E787" s="24">
        <f>'[1]CFC Cash Flow - Totals'!AQ792</f>
        <v>0</v>
      </c>
      <c r="F787" s="24">
        <f>SUM(B787:E787)</f>
        <v>0</v>
      </c>
      <c r="H787" s="25"/>
      <c r="I787" s="24">
        <f t="shared" si="9"/>
        <v>0</v>
      </c>
      <c r="J787" s="24">
        <f>SUM($B787:$D787)+E787</f>
        <v>0</v>
      </c>
      <c r="K787" s="24"/>
    </row>
    <row r="788" spans="1:11" ht="12.75">
      <c r="A788" s="23">
        <f>'[1]CFC Cash Flow - Totals'!AJ793</f>
        <v>66201</v>
      </c>
      <c r="B788" s="24">
        <f>'[1]CFC Cash Flow - Totals'!AW793</f>
        <v>0</v>
      </c>
      <c r="C788" s="24">
        <f>'[1]CFC Cash Flow - Totals'!AL793</f>
        <v>0</v>
      </c>
      <c r="D788" s="24">
        <f>'[1]CFC Cash Flow - Totals'!AM793</f>
        <v>0</v>
      </c>
      <c r="E788" s="24">
        <f>'[1]CFC Cash Flow - Totals'!AQ793</f>
        <v>0</v>
      </c>
      <c r="F788" s="24">
        <f>SUM(B788:E788)</f>
        <v>0</v>
      </c>
      <c r="H788" s="25"/>
      <c r="I788" s="24">
        <f t="shared" si="9"/>
        <v>0</v>
      </c>
      <c r="J788" s="24">
        <f>SUM($B788:$D788)+E788</f>
        <v>0</v>
      </c>
      <c r="K788" s="24"/>
    </row>
    <row r="789" spans="1:11" ht="12.75">
      <c r="A789" s="23">
        <f>'[1]CFC Cash Flow - Totals'!AJ794</f>
        <v>66231</v>
      </c>
      <c r="B789" s="24">
        <f>'[1]CFC Cash Flow - Totals'!AW794</f>
        <v>0</v>
      </c>
      <c r="C789" s="24">
        <f>'[1]CFC Cash Flow - Totals'!AL794</f>
        <v>0</v>
      </c>
      <c r="D789" s="24">
        <f>'[1]CFC Cash Flow - Totals'!AM794</f>
        <v>0</v>
      </c>
      <c r="E789" s="24">
        <f>'[1]CFC Cash Flow - Totals'!AQ794</f>
        <v>0</v>
      </c>
      <c r="F789" s="24">
        <f>SUM(B789:E789)</f>
        <v>0</v>
      </c>
      <c r="H789" s="25"/>
      <c r="I789" s="24">
        <f t="shared" si="9"/>
        <v>0</v>
      </c>
      <c r="J789" s="24">
        <f>SUM($B789:$D789)+E789</f>
        <v>0</v>
      </c>
      <c r="K789" s="24"/>
    </row>
    <row r="790" spans="1:11" ht="12.75">
      <c r="A790" s="23">
        <f>'[1]CFC Cash Flow - Totals'!AJ795</f>
        <v>66262</v>
      </c>
      <c r="B790" s="24">
        <f>'[1]CFC Cash Flow - Totals'!AW795</f>
        <v>0</v>
      </c>
      <c r="C790" s="24">
        <f>'[1]CFC Cash Flow - Totals'!AL795</f>
        <v>0</v>
      </c>
      <c r="D790" s="24">
        <f>'[1]CFC Cash Flow - Totals'!AM795</f>
        <v>0</v>
      </c>
      <c r="E790" s="24">
        <f>'[1]CFC Cash Flow - Totals'!AQ795</f>
        <v>0</v>
      </c>
      <c r="F790" s="24">
        <f>SUM(B790:E790)</f>
        <v>0</v>
      </c>
      <c r="H790" s="25"/>
      <c r="I790" s="24">
        <f t="shared" si="9"/>
        <v>0</v>
      </c>
      <c r="J790" s="24">
        <f>SUM($B790:$D790)+E790</f>
        <v>0</v>
      </c>
      <c r="K790" s="24"/>
    </row>
    <row r="791" spans="1:11" ht="12.75">
      <c r="A791" s="23">
        <f>'[1]CFC Cash Flow - Totals'!AJ796</f>
        <v>66292</v>
      </c>
      <c r="B791" s="24">
        <f>'[1]CFC Cash Flow - Totals'!AW796</f>
        <v>0</v>
      </c>
      <c r="C791" s="24">
        <f>'[1]CFC Cash Flow - Totals'!AL796</f>
        <v>0</v>
      </c>
      <c r="D791" s="24">
        <f>'[1]CFC Cash Flow - Totals'!AM796</f>
        <v>0</v>
      </c>
      <c r="E791" s="24">
        <f>'[1]CFC Cash Flow - Totals'!AQ796</f>
        <v>0</v>
      </c>
      <c r="F791" s="24">
        <f>SUM(B791:E791)</f>
        <v>0</v>
      </c>
      <c r="H791" s="25"/>
      <c r="I791" s="24">
        <f t="shared" si="9"/>
        <v>0</v>
      </c>
      <c r="J791" s="24">
        <f>SUM($B791:$D791)+E791</f>
        <v>0</v>
      </c>
      <c r="K791" s="24"/>
    </row>
    <row r="792" spans="1:11" ht="12.75">
      <c r="A792" s="23">
        <f>'[1]CFC Cash Flow - Totals'!AJ797</f>
        <v>66323</v>
      </c>
      <c r="B792" s="24">
        <f>'[1]CFC Cash Flow - Totals'!AW797</f>
        <v>0</v>
      </c>
      <c r="C792" s="24">
        <f>'[1]CFC Cash Flow - Totals'!AL797</f>
        <v>0</v>
      </c>
      <c r="D792" s="24">
        <f>'[1]CFC Cash Flow - Totals'!AM797</f>
        <v>0</v>
      </c>
      <c r="E792" s="24">
        <f>'[1]CFC Cash Flow - Totals'!AQ797</f>
        <v>0</v>
      </c>
      <c r="F792" s="24">
        <f>SUM(B792:E792)</f>
        <v>0</v>
      </c>
      <c r="H792" s="25"/>
      <c r="I792" s="24">
        <f t="shared" si="9"/>
        <v>0</v>
      </c>
      <c r="J792" s="24">
        <f>SUM($B792:$D792)+E792</f>
        <v>0</v>
      </c>
      <c r="K792" s="24"/>
    </row>
    <row r="793" spans="1:11" ht="12.75">
      <c r="A793" s="23">
        <f>'[1]CFC Cash Flow - Totals'!AJ798</f>
        <v>66354</v>
      </c>
      <c r="B793" s="24">
        <f>'[1]CFC Cash Flow - Totals'!AW798</f>
        <v>0</v>
      </c>
      <c r="C793" s="24">
        <f>'[1]CFC Cash Flow - Totals'!AL798</f>
        <v>0</v>
      </c>
      <c r="D793" s="24">
        <f>'[1]CFC Cash Flow - Totals'!AM798</f>
        <v>0</v>
      </c>
      <c r="E793" s="24">
        <f>'[1]CFC Cash Flow - Totals'!AQ798</f>
        <v>0</v>
      </c>
      <c r="F793" s="24">
        <f>SUM(B793:E793)</f>
        <v>0</v>
      </c>
      <c r="H793" s="25"/>
      <c r="I793" s="24">
        <f t="shared" si="9"/>
        <v>0</v>
      </c>
      <c r="J793" s="24">
        <f>SUM($B793:$D793)+E793</f>
        <v>0</v>
      </c>
      <c r="K793" s="24"/>
    </row>
    <row r="794" spans="1:11" ht="12.75">
      <c r="A794" s="23">
        <f>'[1]CFC Cash Flow - Totals'!AJ799</f>
        <v>66384</v>
      </c>
      <c r="B794" s="24">
        <f>'[1]CFC Cash Flow - Totals'!AW799</f>
        <v>0</v>
      </c>
      <c r="C794" s="24">
        <f>'[1]CFC Cash Flow - Totals'!AL799</f>
        <v>0</v>
      </c>
      <c r="D794" s="24">
        <f>'[1]CFC Cash Flow - Totals'!AM799</f>
        <v>0</v>
      </c>
      <c r="E794" s="24">
        <f>'[1]CFC Cash Flow - Totals'!AQ799</f>
        <v>0</v>
      </c>
      <c r="F794" s="24">
        <f>SUM(B794:E794)</f>
        <v>0</v>
      </c>
      <c r="H794" s="25"/>
      <c r="I794" s="24">
        <f t="shared" si="9"/>
        <v>0</v>
      </c>
      <c r="J794" s="24">
        <f>SUM($B794:$D794)+E794</f>
        <v>0</v>
      </c>
      <c r="K794" s="24"/>
    </row>
    <row r="795" spans="1:11" ht="12.75">
      <c r="A795" s="23">
        <f>'[1]CFC Cash Flow - Totals'!AJ800</f>
        <v>66415</v>
      </c>
      <c r="B795" s="24">
        <f>'[1]CFC Cash Flow - Totals'!AW800</f>
        <v>0</v>
      </c>
      <c r="C795" s="24">
        <f>'[1]CFC Cash Flow - Totals'!AL800</f>
        <v>0</v>
      </c>
      <c r="D795" s="24">
        <f>'[1]CFC Cash Flow - Totals'!AM800</f>
        <v>0</v>
      </c>
      <c r="E795" s="24">
        <f>'[1]CFC Cash Flow - Totals'!AQ800</f>
        <v>0</v>
      </c>
      <c r="F795" s="24">
        <f>SUM(B795:E795)</f>
        <v>0</v>
      </c>
      <c r="H795" s="25"/>
      <c r="I795" s="24">
        <f t="shared" si="9"/>
        <v>0</v>
      </c>
      <c r="J795" s="24">
        <f>SUM($B795:$D795)+E795</f>
        <v>0</v>
      </c>
      <c r="K795" s="24"/>
    </row>
    <row r="796" spans="1:11" ht="12.75">
      <c r="A796" s="23">
        <f>'[1]CFC Cash Flow - Totals'!AJ801</f>
        <v>66445</v>
      </c>
      <c r="B796" s="24">
        <f>'[1]CFC Cash Flow - Totals'!AW801</f>
        <v>0</v>
      </c>
      <c r="C796" s="24">
        <f>'[1]CFC Cash Flow - Totals'!AL801</f>
        <v>0</v>
      </c>
      <c r="D796" s="24">
        <f>'[1]CFC Cash Flow - Totals'!AM801</f>
        <v>0</v>
      </c>
      <c r="E796" s="24">
        <f>'[1]CFC Cash Flow - Totals'!AQ801</f>
        <v>0</v>
      </c>
      <c r="F796" s="24">
        <f>SUM(B796:E796)</f>
        <v>0</v>
      </c>
      <c r="H796" s="25"/>
      <c r="I796" s="24">
        <f t="shared" si="9"/>
        <v>0</v>
      </c>
      <c r="J796" s="24">
        <f>SUM($B796:$D796)+E796</f>
        <v>0</v>
      </c>
      <c r="K796" s="24"/>
    </row>
    <row r="797" spans="1:11" ht="12.75">
      <c r="A797" s="23">
        <f>'[1]CFC Cash Flow - Totals'!AJ802</f>
        <v>66476</v>
      </c>
      <c r="B797" s="24">
        <f>'[1]CFC Cash Flow - Totals'!AW802</f>
        <v>0</v>
      </c>
      <c r="C797" s="24">
        <f>'[1]CFC Cash Flow - Totals'!AL802</f>
        <v>0</v>
      </c>
      <c r="D797" s="24">
        <f>'[1]CFC Cash Flow - Totals'!AM802</f>
        <v>0</v>
      </c>
      <c r="E797" s="24">
        <f>'[1]CFC Cash Flow - Totals'!AQ802</f>
        <v>0</v>
      </c>
      <c r="F797" s="24">
        <f>SUM(B797:E797)</f>
        <v>0</v>
      </c>
      <c r="H797" s="25"/>
      <c r="I797" s="24">
        <f t="shared" si="9"/>
        <v>0</v>
      </c>
      <c r="J797" s="24">
        <f>SUM($B797:$D797)+E797</f>
        <v>0</v>
      </c>
      <c r="K797" s="24"/>
    </row>
    <row r="798" spans="1:11" ht="12.75">
      <c r="A798" s="23">
        <f>'[1]CFC Cash Flow - Totals'!AJ803</f>
        <v>66507</v>
      </c>
      <c r="B798" s="24">
        <f>'[1]CFC Cash Flow - Totals'!AW803</f>
        <v>0</v>
      </c>
      <c r="C798" s="24">
        <f>'[1]CFC Cash Flow - Totals'!AL803</f>
        <v>0</v>
      </c>
      <c r="D798" s="24">
        <f>'[1]CFC Cash Flow - Totals'!AM803</f>
        <v>0</v>
      </c>
      <c r="E798" s="24">
        <f>'[1]CFC Cash Flow - Totals'!AQ803</f>
        <v>0</v>
      </c>
      <c r="F798" s="24">
        <f>SUM(B798:E798)</f>
        <v>0</v>
      </c>
      <c r="H798" s="25"/>
      <c r="I798" s="24">
        <f t="shared" si="9"/>
        <v>0</v>
      </c>
      <c r="J798" s="24">
        <f>SUM($B798:$D798)+E798</f>
        <v>0</v>
      </c>
      <c r="K798" s="24"/>
    </row>
    <row r="799" spans="1:11" ht="12.75">
      <c r="A799" s="23">
        <f>'[1]CFC Cash Flow - Totals'!AJ804</f>
        <v>66535</v>
      </c>
      <c r="B799" s="24">
        <f>'[1]CFC Cash Flow - Totals'!AW804</f>
        <v>0</v>
      </c>
      <c r="C799" s="24">
        <f>'[1]CFC Cash Flow - Totals'!AL804</f>
        <v>0</v>
      </c>
      <c r="D799" s="24">
        <f>'[1]CFC Cash Flow - Totals'!AM804</f>
        <v>0</v>
      </c>
      <c r="E799" s="24">
        <f>'[1]CFC Cash Flow - Totals'!AQ804</f>
        <v>0</v>
      </c>
      <c r="F799" s="24">
        <f>SUM(B799:E799)</f>
        <v>0</v>
      </c>
      <c r="H799" s="25"/>
      <c r="I799" s="24">
        <f t="shared" si="9"/>
        <v>0</v>
      </c>
      <c r="J799" s="24">
        <f>SUM($B799:$D799)+E799</f>
        <v>0</v>
      </c>
      <c r="K799" s="24"/>
    </row>
    <row r="800" spans="1:11" ht="12.75">
      <c r="A800" s="23">
        <f>'[1]CFC Cash Flow - Totals'!AJ805</f>
        <v>66566</v>
      </c>
      <c r="B800" s="24">
        <f>'[1]CFC Cash Flow - Totals'!AW805</f>
        <v>0</v>
      </c>
      <c r="C800" s="24">
        <f>'[1]CFC Cash Flow - Totals'!AL805</f>
        <v>0</v>
      </c>
      <c r="D800" s="24">
        <f>'[1]CFC Cash Flow - Totals'!AM805</f>
        <v>0</v>
      </c>
      <c r="E800" s="24">
        <f>'[1]CFC Cash Flow - Totals'!AQ805</f>
        <v>0</v>
      </c>
      <c r="F800" s="24">
        <f>SUM(B800:E800)</f>
        <v>0</v>
      </c>
      <c r="H800" s="25"/>
      <c r="I800" s="24">
        <f t="shared" si="9"/>
        <v>0</v>
      </c>
      <c r="J800" s="24">
        <f>SUM($B800:$D800)+E800</f>
        <v>0</v>
      </c>
      <c r="K800" s="24"/>
    </row>
    <row r="801" spans="1:11" ht="12.75">
      <c r="A801" s="23">
        <f>'[1]CFC Cash Flow - Totals'!AJ806</f>
        <v>66596</v>
      </c>
      <c r="B801" s="24">
        <f>'[1]CFC Cash Flow - Totals'!AW806</f>
        <v>0</v>
      </c>
      <c r="C801" s="24">
        <f>'[1]CFC Cash Flow - Totals'!AL806</f>
        <v>0</v>
      </c>
      <c r="D801" s="24">
        <f>'[1]CFC Cash Flow - Totals'!AM806</f>
        <v>0</v>
      </c>
      <c r="E801" s="24">
        <f>'[1]CFC Cash Flow - Totals'!AQ806</f>
        <v>0</v>
      </c>
      <c r="F801" s="24">
        <f>SUM(B801:E801)</f>
        <v>0</v>
      </c>
      <c r="H801" s="25"/>
      <c r="I801" s="24">
        <f t="shared" si="9"/>
        <v>0</v>
      </c>
      <c r="J801" s="24">
        <f>SUM($B801:$D801)+E801</f>
        <v>0</v>
      </c>
      <c r="K801" s="24"/>
    </row>
    <row r="802" spans="1:11" ht="12.75">
      <c r="A802" s="23">
        <f>'[1]CFC Cash Flow - Totals'!AJ807</f>
        <v>66627</v>
      </c>
      <c r="B802" s="24">
        <f>'[1]CFC Cash Flow - Totals'!AW807</f>
        <v>0</v>
      </c>
      <c r="C802" s="24">
        <f>'[1]CFC Cash Flow - Totals'!AL807</f>
        <v>0</v>
      </c>
      <c r="D802" s="24">
        <f>'[1]CFC Cash Flow - Totals'!AM807</f>
        <v>0</v>
      </c>
      <c r="E802" s="24">
        <f>'[1]CFC Cash Flow - Totals'!AQ807</f>
        <v>0</v>
      </c>
      <c r="F802" s="24">
        <f>SUM(B802:E802)</f>
        <v>0</v>
      </c>
      <c r="H802" s="25"/>
      <c r="I802" s="24">
        <f t="shared" si="9"/>
        <v>0</v>
      </c>
      <c r="J802" s="24">
        <f>SUM($B802:$D802)+E802</f>
        <v>0</v>
      </c>
      <c r="K802" s="24"/>
    </row>
    <row r="803" spans="1:11" ht="12.75">
      <c r="A803" s="23">
        <f>'[1]CFC Cash Flow - Totals'!AJ808</f>
        <v>66657</v>
      </c>
      <c r="B803" s="24">
        <f>'[1]CFC Cash Flow - Totals'!AW808</f>
        <v>0</v>
      </c>
      <c r="C803" s="24">
        <f>'[1]CFC Cash Flow - Totals'!AL808</f>
        <v>0</v>
      </c>
      <c r="D803" s="24">
        <f>'[1]CFC Cash Flow - Totals'!AM808</f>
        <v>0</v>
      </c>
      <c r="E803" s="24">
        <f>'[1]CFC Cash Flow - Totals'!AQ808</f>
        <v>0</v>
      </c>
      <c r="F803" s="24">
        <f>SUM(B803:E803)</f>
        <v>0</v>
      </c>
      <c r="H803" s="25"/>
      <c r="I803" s="24">
        <f t="shared" si="9"/>
        <v>0</v>
      </c>
      <c r="J803" s="24">
        <f>SUM($B803:$D803)+E803</f>
        <v>0</v>
      </c>
      <c r="K803" s="24"/>
    </row>
    <row r="804" spans="1:11" ht="12.75">
      <c r="A804" s="23">
        <f>'[1]CFC Cash Flow - Totals'!AJ809</f>
        <v>66688</v>
      </c>
      <c r="B804" s="24">
        <f>'[1]CFC Cash Flow - Totals'!AW809</f>
        <v>0</v>
      </c>
      <c r="C804" s="24">
        <f>'[1]CFC Cash Flow - Totals'!AL809</f>
        <v>0</v>
      </c>
      <c r="D804" s="24">
        <f>'[1]CFC Cash Flow - Totals'!AM809</f>
        <v>0</v>
      </c>
      <c r="E804" s="24">
        <f>'[1]CFC Cash Flow - Totals'!AQ809</f>
        <v>0</v>
      </c>
      <c r="F804" s="24">
        <f>SUM(B804:E804)</f>
        <v>0</v>
      </c>
      <c r="H804" s="25"/>
      <c r="I804" s="24">
        <f t="shared" si="9"/>
        <v>0</v>
      </c>
      <c r="J804" s="24">
        <f>SUM($B804:$D804)+E804</f>
        <v>0</v>
      </c>
      <c r="K804" s="24"/>
    </row>
    <row r="805" spans="1:11" ht="12.75">
      <c r="A805" s="23">
        <f>'[1]CFC Cash Flow - Totals'!AJ810</f>
        <v>66719</v>
      </c>
      <c r="B805" s="24">
        <f>'[1]CFC Cash Flow - Totals'!AW810</f>
        <v>0</v>
      </c>
      <c r="C805" s="24">
        <f>'[1]CFC Cash Flow - Totals'!AL810</f>
        <v>0</v>
      </c>
      <c r="D805" s="24">
        <f>'[1]CFC Cash Flow - Totals'!AM810</f>
        <v>0</v>
      </c>
      <c r="E805" s="24">
        <f>'[1]CFC Cash Flow - Totals'!AQ810</f>
        <v>0</v>
      </c>
      <c r="F805" s="24">
        <f>SUM(B805:E805)</f>
        <v>0</v>
      </c>
      <c r="H805" s="25"/>
      <c r="I805" s="24">
        <f t="shared" si="9"/>
        <v>0</v>
      </c>
      <c r="J805" s="24">
        <f>SUM($B805:$D805)+E805</f>
        <v>0</v>
      </c>
      <c r="K805" s="24"/>
    </row>
    <row r="806" spans="1:11" ht="12.75">
      <c r="A806" s="23">
        <f>'[1]CFC Cash Flow - Totals'!AJ811</f>
        <v>66749</v>
      </c>
      <c r="B806" s="24">
        <f>'[1]CFC Cash Flow - Totals'!AW811</f>
        <v>0</v>
      </c>
      <c r="C806" s="24">
        <f>'[1]CFC Cash Flow - Totals'!AL811</f>
        <v>0</v>
      </c>
      <c r="D806" s="24">
        <f>'[1]CFC Cash Flow - Totals'!AM811</f>
        <v>0</v>
      </c>
      <c r="E806" s="24">
        <f>'[1]CFC Cash Flow - Totals'!AQ811</f>
        <v>0</v>
      </c>
      <c r="F806" s="24">
        <f>SUM(B806:E806)</f>
        <v>0</v>
      </c>
      <c r="H806" s="25"/>
      <c r="I806" s="24">
        <f t="shared" si="9"/>
        <v>0</v>
      </c>
      <c r="J806" s="24">
        <f>SUM($B806:$D806)+E806</f>
        <v>0</v>
      </c>
      <c r="K806" s="24"/>
    </row>
    <row r="807" spans="1:11" ht="12.75">
      <c r="A807" s="23">
        <f>'[1]CFC Cash Flow - Totals'!AJ812</f>
        <v>66780</v>
      </c>
      <c r="B807" s="24">
        <f>'[1]CFC Cash Flow - Totals'!AW812</f>
        <v>0</v>
      </c>
      <c r="C807" s="24">
        <f>'[1]CFC Cash Flow - Totals'!AL812</f>
        <v>0</v>
      </c>
      <c r="D807" s="24">
        <f>'[1]CFC Cash Flow - Totals'!AM812</f>
        <v>0</v>
      </c>
      <c r="E807" s="24">
        <f>'[1]CFC Cash Flow - Totals'!AQ812</f>
        <v>0</v>
      </c>
      <c r="F807" s="24">
        <f>SUM(B807:E807)</f>
        <v>0</v>
      </c>
      <c r="H807" s="25"/>
      <c r="I807" s="24">
        <f t="shared" si="9"/>
        <v>0</v>
      </c>
      <c r="J807" s="24">
        <f>SUM($B807:$D807)+E807</f>
        <v>0</v>
      </c>
      <c r="K807" s="24"/>
    </row>
    <row r="808" spans="1:11" ht="12.75">
      <c r="A808" s="23">
        <f>'[1]CFC Cash Flow - Totals'!AJ813</f>
        <v>66810</v>
      </c>
      <c r="B808" s="24">
        <f>'[1]CFC Cash Flow - Totals'!AW813</f>
        <v>0</v>
      </c>
      <c r="C808" s="24">
        <f>'[1]CFC Cash Flow - Totals'!AL813</f>
        <v>0</v>
      </c>
      <c r="D808" s="24">
        <f>'[1]CFC Cash Flow - Totals'!AM813</f>
        <v>0</v>
      </c>
      <c r="E808" s="24">
        <f>'[1]CFC Cash Flow - Totals'!AQ813</f>
        <v>0</v>
      </c>
      <c r="F808" s="24">
        <f>SUM(B808:E808)</f>
        <v>0</v>
      </c>
      <c r="H808" s="25"/>
      <c r="I808" s="24">
        <f t="shared" si="9"/>
        <v>0</v>
      </c>
      <c r="J808" s="24">
        <f>SUM($B808:$D808)+E808</f>
        <v>0</v>
      </c>
      <c r="K808" s="24"/>
    </row>
    <row r="809" spans="1:11" ht="12.75">
      <c r="A809" s="23">
        <f>'[1]CFC Cash Flow - Totals'!AJ814</f>
        <v>66841</v>
      </c>
      <c r="B809" s="24">
        <f>'[1]CFC Cash Flow - Totals'!AW814</f>
        <v>0</v>
      </c>
      <c r="C809" s="24">
        <f>'[1]CFC Cash Flow - Totals'!AL814</f>
        <v>0</v>
      </c>
      <c r="D809" s="24">
        <f>'[1]CFC Cash Flow - Totals'!AM814</f>
        <v>0</v>
      </c>
      <c r="E809" s="24">
        <f>'[1]CFC Cash Flow - Totals'!AQ814</f>
        <v>0</v>
      </c>
      <c r="F809" s="24">
        <f>SUM(B809:E809)</f>
        <v>0</v>
      </c>
      <c r="H809" s="25"/>
      <c r="I809" s="24">
        <f t="shared" si="9"/>
        <v>0</v>
      </c>
      <c r="J809" s="24">
        <f>SUM($B809:$D809)+E809</f>
        <v>0</v>
      </c>
      <c r="K809" s="24"/>
    </row>
    <row r="810" spans="1:11" ht="12.75">
      <c r="A810" s="23">
        <f>'[1]CFC Cash Flow - Totals'!AJ815</f>
        <v>66872</v>
      </c>
      <c r="B810" s="24">
        <f>'[1]CFC Cash Flow - Totals'!AW815</f>
        <v>0</v>
      </c>
      <c r="C810" s="24">
        <f>'[1]CFC Cash Flow - Totals'!AL815</f>
        <v>0</v>
      </c>
      <c r="D810" s="24">
        <f>'[1]CFC Cash Flow - Totals'!AM815</f>
        <v>0</v>
      </c>
      <c r="E810" s="24">
        <f>'[1]CFC Cash Flow - Totals'!AQ815</f>
        <v>0</v>
      </c>
      <c r="F810" s="24">
        <f>SUM(B810:E810)</f>
        <v>0</v>
      </c>
      <c r="H810" s="25"/>
      <c r="I810" s="24">
        <f t="shared" si="9"/>
        <v>0</v>
      </c>
      <c r="J810" s="24">
        <f>SUM($B810:$D810)+E810</f>
        <v>0</v>
      </c>
      <c r="K810" s="24"/>
    </row>
    <row r="811" spans="1:11" ht="12.75">
      <c r="A811" s="23">
        <f>'[1]CFC Cash Flow - Totals'!AJ816</f>
        <v>66900</v>
      </c>
      <c r="B811" s="24">
        <f>'[1]CFC Cash Flow - Totals'!AW816</f>
        <v>0</v>
      </c>
      <c r="C811" s="24">
        <f>'[1]CFC Cash Flow - Totals'!AL816</f>
        <v>0</v>
      </c>
      <c r="D811" s="24">
        <f>'[1]CFC Cash Flow - Totals'!AM816</f>
        <v>0</v>
      </c>
      <c r="E811" s="24">
        <f>'[1]CFC Cash Flow - Totals'!AQ816</f>
        <v>0</v>
      </c>
      <c r="F811" s="24">
        <f>SUM(B811:E811)</f>
        <v>0</v>
      </c>
      <c r="H811" s="25"/>
      <c r="I811" s="24">
        <f t="shared" si="9"/>
        <v>0</v>
      </c>
      <c r="J811" s="24">
        <f>SUM($B811:$D811)+E811</f>
        <v>0</v>
      </c>
      <c r="K811" s="24"/>
    </row>
    <row r="812" spans="1:11" ht="12.75">
      <c r="A812" s="23">
        <f>'[1]CFC Cash Flow - Totals'!AJ817</f>
        <v>66931</v>
      </c>
      <c r="B812" s="24">
        <f>'[1]CFC Cash Flow - Totals'!AW817</f>
        <v>0</v>
      </c>
      <c r="C812" s="24">
        <f>'[1]CFC Cash Flow - Totals'!AL817</f>
        <v>0</v>
      </c>
      <c r="D812" s="24">
        <f>'[1]CFC Cash Flow - Totals'!AM817</f>
        <v>0</v>
      </c>
      <c r="E812" s="24">
        <f>'[1]CFC Cash Flow - Totals'!AQ817</f>
        <v>0</v>
      </c>
      <c r="F812" s="24">
        <f>SUM(B812:E812)</f>
        <v>0</v>
      </c>
      <c r="H812" s="25"/>
      <c r="I812" s="24">
        <f t="shared" si="9"/>
        <v>0</v>
      </c>
      <c r="J812" s="24">
        <f>SUM($B812:$D812)+E812</f>
        <v>0</v>
      </c>
      <c r="K812" s="24"/>
    </row>
    <row r="813" spans="1:11" ht="12.75">
      <c r="A813" s="23">
        <f>'[1]CFC Cash Flow - Totals'!AJ818</f>
        <v>66961</v>
      </c>
      <c r="B813" s="24">
        <f>'[1]CFC Cash Flow - Totals'!AW818</f>
        <v>0</v>
      </c>
      <c r="C813" s="24">
        <f>'[1]CFC Cash Flow - Totals'!AL818</f>
        <v>0</v>
      </c>
      <c r="D813" s="24">
        <f>'[1]CFC Cash Flow - Totals'!AM818</f>
        <v>0</v>
      </c>
      <c r="E813" s="24">
        <f>'[1]CFC Cash Flow - Totals'!AQ818</f>
        <v>0</v>
      </c>
      <c r="F813" s="24">
        <f>SUM(B813:E813)</f>
        <v>0</v>
      </c>
      <c r="H813" s="25"/>
      <c r="I813" s="24">
        <f t="shared" si="9"/>
        <v>0</v>
      </c>
      <c r="J813" s="24">
        <f>SUM($B813:$D813)+E813</f>
        <v>0</v>
      </c>
      <c r="K813" s="24"/>
    </row>
    <row r="814" spans="1:11" ht="12.75">
      <c r="A814" s="23">
        <f>'[1]CFC Cash Flow - Totals'!AJ819</f>
        <v>66992</v>
      </c>
      <c r="B814" s="24">
        <f>'[1]CFC Cash Flow - Totals'!AW819</f>
        <v>0</v>
      </c>
      <c r="C814" s="24">
        <f>'[1]CFC Cash Flow - Totals'!AL819</f>
        <v>0</v>
      </c>
      <c r="D814" s="24">
        <f>'[1]CFC Cash Flow - Totals'!AM819</f>
        <v>0</v>
      </c>
      <c r="E814" s="24">
        <f>'[1]CFC Cash Flow - Totals'!AQ819</f>
        <v>0</v>
      </c>
      <c r="F814" s="24">
        <f>SUM(B814:E814)</f>
        <v>0</v>
      </c>
      <c r="H814" s="25"/>
      <c r="I814" s="24">
        <f t="shared" si="9"/>
        <v>0</v>
      </c>
      <c r="J814" s="24">
        <f>SUM($B814:$D814)+E814</f>
        <v>0</v>
      </c>
      <c r="K814" s="24"/>
    </row>
    <row r="815" spans="1:11" ht="12.75">
      <c r="A815" s="23">
        <f>'[1]CFC Cash Flow - Totals'!AJ820</f>
        <v>67022</v>
      </c>
      <c r="B815" s="24">
        <f>'[1]CFC Cash Flow - Totals'!AW820</f>
        <v>0</v>
      </c>
      <c r="C815" s="24">
        <f>'[1]CFC Cash Flow - Totals'!AL820</f>
        <v>0</v>
      </c>
      <c r="D815" s="24">
        <f>'[1]CFC Cash Flow - Totals'!AM820</f>
        <v>0</v>
      </c>
      <c r="E815" s="24">
        <f>'[1]CFC Cash Flow - Totals'!AQ820</f>
        <v>0</v>
      </c>
      <c r="F815" s="24">
        <f>SUM(B815:E815)</f>
        <v>0</v>
      </c>
      <c r="H815" s="25"/>
      <c r="I815" s="24">
        <f t="shared" si="9"/>
        <v>0</v>
      </c>
      <c r="J815" s="24">
        <f>SUM($B815:$D815)+E815</f>
        <v>0</v>
      </c>
      <c r="K815" s="24"/>
    </row>
    <row r="816" spans="1:11" ht="12.75">
      <c r="A816" s="23">
        <f>'[1]CFC Cash Flow - Totals'!AJ821</f>
        <v>67053</v>
      </c>
      <c r="B816" s="24">
        <f>'[1]CFC Cash Flow - Totals'!AW821</f>
        <v>0</v>
      </c>
      <c r="C816" s="24">
        <f>'[1]CFC Cash Flow - Totals'!AL821</f>
        <v>0</v>
      </c>
      <c r="D816" s="24">
        <f>'[1]CFC Cash Flow - Totals'!AM821</f>
        <v>0</v>
      </c>
      <c r="E816" s="24">
        <f>'[1]CFC Cash Flow - Totals'!AQ821</f>
        <v>0</v>
      </c>
      <c r="F816" s="24">
        <f>SUM(B816:E816)</f>
        <v>0</v>
      </c>
      <c r="H816" s="25"/>
      <c r="I816" s="24">
        <f t="shared" si="9"/>
        <v>0</v>
      </c>
      <c r="J816" s="24">
        <f>SUM($B816:$D816)+E816</f>
        <v>0</v>
      </c>
      <c r="K816" s="24"/>
    </row>
    <row r="817" spans="1:11" ht="12.75">
      <c r="A817" s="23">
        <f>'[1]CFC Cash Flow - Totals'!AJ822</f>
        <v>67084</v>
      </c>
      <c r="B817" s="24">
        <f>'[1]CFC Cash Flow - Totals'!AW822</f>
        <v>0</v>
      </c>
      <c r="C817" s="24">
        <f>'[1]CFC Cash Flow - Totals'!AL822</f>
        <v>0</v>
      </c>
      <c r="D817" s="24">
        <f>'[1]CFC Cash Flow - Totals'!AM822</f>
        <v>0</v>
      </c>
      <c r="E817" s="24">
        <f>'[1]CFC Cash Flow - Totals'!AQ822</f>
        <v>0</v>
      </c>
      <c r="F817" s="24">
        <f>SUM(B817:E817)</f>
        <v>0</v>
      </c>
      <c r="H817" s="25"/>
      <c r="I817" s="24">
        <f t="shared" si="9"/>
        <v>0</v>
      </c>
      <c r="J817" s="24">
        <f>SUM($B817:$D817)+E817</f>
        <v>0</v>
      </c>
      <c r="K817" s="24"/>
    </row>
    <row r="818" spans="1:11" ht="12.75">
      <c r="A818" s="23">
        <f>'[1]CFC Cash Flow - Totals'!AJ823</f>
        <v>67114</v>
      </c>
      <c r="B818" s="24">
        <f>'[1]CFC Cash Flow - Totals'!AW823</f>
        <v>0</v>
      </c>
      <c r="C818" s="24">
        <f>'[1]CFC Cash Flow - Totals'!AL823</f>
        <v>0</v>
      </c>
      <c r="D818" s="24">
        <f>'[1]CFC Cash Flow - Totals'!AM823</f>
        <v>0</v>
      </c>
      <c r="E818" s="24">
        <f>'[1]CFC Cash Flow - Totals'!AQ823</f>
        <v>0</v>
      </c>
      <c r="F818" s="24">
        <f>SUM(B818:E818)</f>
        <v>0</v>
      </c>
      <c r="H818" s="25"/>
      <c r="I818" s="24">
        <f t="shared" si="9"/>
        <v>0</v>
      </c>
      <c r="J818" s="24">
        <f>SUM($B818:$D818)+E818</f>
        <v>0</v>
      </c>
      <c r="K818" s="24"/>
    </row>
    <row r="819" spans="1:11" ht="12.75">
      <c r="A819" s="23">
        <f>'[1]CFC Cash Flow - Totals'!AJ824</f>
        <v>67145</v>
      </c>
      <c r="B819" s="24">
        <f>'[1]CFC Cash Flow - Totals'!AW824</f>
        <v>0</v>
      </c>
      <c r="C819" s="24">
        <f>'[1]CFC Cash Flow - Totals'!AL824</f>
        <v>0</v>
      </c>
      <c r="D819" s="24">
        <f>'[1]CFC Cash Flow - Totals'!AM824</f>
        <v>0</v>
      </c>
      <c r="E819" s="24">
        <f>'[1]CFC Cash Flow - Totals'!AQ824</f>
        <v>0</v>
      </c>
      <c r="F819" s="24">
        <f>SUM(B819:E819)</f>
        <v>0</v>
      </c>
      <c r="H819" s="25"/>
      <c r="I819" s="24">
        <f t="shared" si="9"/>
        <v>0</v>
      </c>
      <c r="J819" s="24">
        <f>SUM($B819:$D819)+E819</f>
        <v>0</v>
      </c>
      <c r="K819" s="24"/>
    </row>
    <row r="820" spans="1:11" ht="12.75">
      <c r="A820" s="23">
        <f>'[1]CFC Cash Flow - Totals'!AJ825</f>
        <v>67175</v>
      </c>
      <c r="B820" s="24">
        <f>'[1]CFC Cash Flow - Totals'!AW825</f>
        <v>0</v>
      </c>
      <c r="C820" s="24">
        <f>'[1]CFC Cash Flow - Totals'!AL825</f>
        <v>0</v>
      </c>
      <c r="D820" s="24">
        <f>'[1]CFC Cash Flow - Totals'!AM825</f>
        <v>0</v>
      </c>
      <c r="E820" s="24">
        <f>'[1]CFC Cash Flow - Totals'!AQ825</f>
        <v>0</v>
      </c>
      <c r="F820" s="24">
        <f>SUM(B820:E820)</f>
        <v>0</v>
      </c>
      <c r="H820" s="25"/>
      <c r="I820" s="24">
        <f t="shared" si="9"/>
        <v>0</v>
      </c>
      <c r="J820" s="24">
        <f>SUM($B820:$D820)+E820</f>
        <v>0</v>
      </c>
      <c r="K820" s="24"/>
    </row>
    <row r="821" spans="1:11" ht="12.75">
      <c r="A821" s="23">
        <f>'[1]CFC Cash Flow - Totals'!AJ826</f>
        <v>67206</v>
      </c>
      <c r="B821" s="24">
        <f>'[1]CFC Cash Flow - Totals'!AW826</f>
        <v>0</v>
      </c>
      <c r="C821" s="24">
        <f>'[1]CFC Cash Flow - Totals'!AL826</f>
        <v>0</v>
      </c>
      <c r="D821" s="24">
        <f>'[1]CFC Cash Flow - Totals'!AM826</f>
        <v>0</v>
      </c>
      <c r="E821" s="24">
        <f>'[1]CFC Cash Flow - Totals'!AQ826</f>
        <v>0</v>
      </c>
      <c r="F821" s="24">
        <f>SUM(B821:E821)</f>
        <v>0</v>
      </c>
      <c r="H821" s="25"/>
      <c r="I821" s="24">
        <f t="shared" si="9"/>
        <v>0</v>
      </c>
      <c r="J821" s="24">
        <f>SUM($B821:$D821)+E821</f>
        <v>0</v>
      </c>
      <c r="K821" s="24"/>
    </row>
    <row r="822" spans="1:11" ht="12.75">
      <c r="A822" s="23">
        <f>'[1]CFC Cash Flow - Totals'!AJ827</f>
        <v>67237</v>
      </c>
      <c r="B822" s="24">
        <f>'[1]CFC Cash Flow - Totals'!AW827</f>
        <v>0</v>
      </c>
      <c r="C822" s="24">
        <f>'[1]CFC Cash Flow - Totals'!AL827</f>
        <v>0</v>
      </c>
      <c r="D822" s="24">
        <f>'[1]CFC Cash Flow - Totals'!AM827</f>
        <v>0</v>
      </c>
      <c r="E822" s="24">
        <f>'[1]CFC Cash Flow - Totals'!AQ827</f>
        <v>0</v>
      </c>
      <c r="F822" s="24">
        <f>SUM(B822:E822)</f>
        <v>0</v>
      </c>
      <c r="H822" s="25"/>
      <c r="I822" s="24">
        <f t="shared" si="9"/>
        <v>0</v>
      </c>
      <c r="J822" s="24">
        <f>SUM($B822:$D822)+E822</f>
        <v>0</v>
      </c>
      <c r="K822" s="24"/>
    </row>
    <row r="823" spans="1:11" ht="12.75">
      <c r="A823" s="23">
        <f>'[1]CFC Cash Flow - Totals'!AJ828</f>
        <v>67266</v>
      </c>
      <c r="B823" s="24">
        <f>'[1]CFC Cash Flow - Totals'!AW828</f>
        <v>0</v>
      </c>
      <c r="C823" s="24">
        <f>'[1]CFC Cash Flow - Totals'!AL828</f>
        <v>0</v>
      </c>
      <c r="D823" s="24">
        <f>'[1]CFC Cash Flow - Totals'!AM828</f>
        <v>0</v>
      </c>
      <c r="E823" s="24">
        <f>'[1]CFC Cash Flow - Totals'!AQ828</f>
        <v>0</v>
      </c>
      <c r="F823" s="24">
        <f>SUM(B823:E823)</f>
        <v>0</v>
      </c>
      <c r="H823" s="25"/>
      <c r="I823" s="24">
        <f t="shared" si="9"/>
        <v>0</v>
      </c>
      <c r="J823" s="24">
        <f>SUM($B823:$D823)+E823</f>
        <v>0</v>
      </c>
      <c r="K823" s="24"/>
    </row>
    <row r="824" spans="1:11" ht="12.75">
      <c r="A824" s="23">
        <f>'[1]CFC Cash Flow - Totals'!AJ829</f>
        <v>67297</v>
      </c>
      <c r="B824" s="24">
        <f>'[1]CFC Cash Flow - Totals'!AW829</f>
        <v>0</v>
      </c>
      <c r="C824" s="24">
        <f>'[1]CFC Cash Flow - Totals'!AL829</f>
        <v>0</v>
      </c>
      <c r="D824" s="24">
        <f>'[1]CFC Cash Flow - Totals'!AM829</f>
        <v>0</v>
      </c>
      <c r="E824" s="24">
        <f>'[1]CFC Cash Flow - Totals'!AQ829</f>
        <v>0</v>
      </c>
      <c r="F824" s="24">
        <f>SUM(B824:E824)</f>
        <v>0</v>
      </c>
      <c r="H824" s="25"/>
      <c r="I824" s="24">
        <f t="shared" si="9"/>
        <v>0</v>
      </c>
      <c r="J824" s="24">
        <f>SUM($B824:$D824)+E824</f>
        <v>0</v>
      </c>
      <c r="K824" s="24"/>
    </row>
    <row r="825" spans="1:11" ht="12.75">
      <c r="A825" s="23">
        <f>'[1]CFC Cash Flow - Totals'!AJ830</f>
        <v>67327</v>
      </c>
      <c r="B825" s="24">
        <f>'[1]CFC Cash Flow - Totals'!AW830</f>
        <v>0</v>
      </c>
      <c r="C825" s="24">
        <f>'[1]CFC Cash Flow - Totals'!AL830</f>
        <v>0</v>
      </c>
      <c r="D825" s="24">
        <f>'[1]CFC Cash Flow - Totals'!AM830</f>
        <v>0</v>
      </c>
      <c r="E825" s="24">
        <f>'[1]CFC Cash Flow - Totals'!AQ830</f>
        <v>0</v>
      </c>
      <c r="F825" s="24">
        <f>SUM(B825:E825)</f>
        <v>0</v>
      </c>
      <c r="H825" s="25"/>
      <c r="I825" s="24">
        <f t="shared" si="9"/>
        <v>0</v>
      </c>
      <c r="J825" s="24">
        <f>SUM($B825:$D825)+E825</f>
        <v>0</v>
      </c>
      <c r="K825" s="24"/>
    </row>
    <row r="826" spans="1:11" ht="12.75">
      <c r="A826" s="23">
        <f>'[1]CFC Cash Flow - Totals'!AJ831</f>
        <v>67358</v>
      </c>
      <c r="B826" s="24">
        <f>'[1]CFC Cash Flow - Totals'!AW831</f>
        <v>0</v>
      </c>
      <c r="C826" s="24">
        <f>'[1]CFC Cash Flow - Totals'!AL831</f>
        <v>0</v>
      </c>
      <c r="D826" s="24">
        <f>'[1]CFC Cash Flow - Totals'!AM831</f>
        <v>0</v>
      </c>
      <c r="E826" s="24">
        <f>'[1]CFC Cash Flow - Totals'!AQ831</f>
        <v>0</v>
      </c>
      <c r="F826" s="24">
        <f>SUM(B826:E826)</f>
        <v>0</v>
      </c>
      <c r="H826" s="25"/>
      <c r="I826" s="24">
        <f t="shared" si="9"/>
        <v>0</v>
      </c>
      <c r="J826" s="24">
        <f>SUM($B826:$D826)+E826</f>
        <v>0</v>
      </c>
      <c r="K826" s="24"/>
    </row>
    <row r="827" spans="1:11" ht="12.75">
      <c r="A827" s="23">
        <f>'[1]CFC Cash Flow - Totals'!AJ832</f>
        <v>67388</v>
      </c>
      <c r="B827" s="24">
        <f>'[1]CFC Cash Flow - Totals'!AW832</f>
        <v>0</v>
      </c>
      <c r="C827" s="24">
        <f>'[1]CFC Cash Flow - Totals'!AL832</f>
        <v>0</v>
      </c>
      <c r="D827" s="24">
        <f>'[1]CFC Cash Flow - Totals'!AM832</f>
        <v>0</v>
      </c>
      <c r="E827" s="24">
        <f>'[1]CFC Cash Flow - Totals'!AQ832</f>
        <v>0</v>
      </c>
      <c r="F827" s="24">
        <f>SUM(B827:E827)</f>
        <v>0</v>
      </c>
      <c r="H827" s="25"/>
      <c r="I827" s="24">
        <f t="shared" si="9"/>
        <v>0</v>
      </c>
      <c r="J827" s="24">
        <f>SUM($B827:$D827)+E827</f>
        <v>0</v>
      </c>
      <c r="K827" s="24"/>
    </row>
    <row r="828" spans="1:11" ht="12.75">
      <c r="A828" s="23">
        <f>'[1]CFC Cash Flow - Totals'!AJ833</f>
        <v>67419</v>
      </c>
      <c r="B828" s="24">
        <f>'[1]CFC Cash Flow - Totals'!AW833</f>
        <v>0</v>
      </c>
      <c r="C828" s="24">
        <f>'[1]CFC Cash Flow - Totals'!AL833</f>
        <v>0</v>
      </c>
      <c r="D828" s="24">
        <f>'[1]CFC Cash Flow - Totals'!AM833</f>
        <v>0</v>
      </c>
      <c r="E828" s="24">
        <f>'[1]CFC Cash Flow - Totals'!AQ833</f>
        <v>0</v>
      </c>
      <c r="F828" s="24">
        <f>SUM(B828:E828)</f>
        <v>0</v>
      </c>
      <c r="H828" s="25"/>
      <c r="I828" s="24">
        <f t="shared" si="9"/>
        <v>0</v>
      </c>
      <c r="J828" s="24">
        <f>SUM($B828:$D828)+E828</f>
        <v>0</v>
      </c>
      <c r="K828" s="24"/>
    </row>
    <row r="829" spans="1:11" ht="12.75">
      <c r="A829" s="23">
        <f>'[1]CFC Cash Flow - Totals'!AJ834</f>
        <v>67450</v>
      </c>
      <c r="B829" s="24">
        <f>'[1]CFC Cash Flow - Totals'!AW834</f>
        <v>0</v>
      </c>
      <c r="C829" s="24">
        <f>'[1]CFC Cash Flow - Totals'!AL834</f>
        <v>0</v>
      </c>
      <c r="D829" s="24">
        <f>'[1]CFC Cash Flow - Totals'!AM834</f>
        <v>0</v>
      </c>
      <c r="E829" s="24">
        <f>'[1]CFC Cash Flow - Totals'!AQ834</f>
        <v>0</v>
      </c>
      <c r="F829" s="24">
        <f>SUM(B829:E829)</f>
        <v>0</v>
      </c>
      <c r="H829" s="25"/>
      <c r="I829" s="24">
        <f t="shared" si="9"/>
        <v>0</v>
      </c>
      <c r="J829" s="24">
        <f>SUM($B829:$D829)+E829</f>
        <v>0</v>
      </c>
      <c r="K829" s="24"/>
    </row>
    <row r="830" spans="1:11" ht="12.75">
      <c r="A830" s="23">
        <f>'[1]CFC Cash Flow - Totals'!AJ835</f>
        <v>67480</v>
      </c>
      <c r="B830" s="24">
        <f>'[1]CFC Cash Flow - Totals'!AW835</f>
        <v>0</v>
      </c>
      <c r="C830" s="24">
        <f>'[1]CFC Cash Flow - Totals'!AL835</f>
        <v>0</v>
      </c>
      <c r="D830" s="24">
        <f>'[1]CFC Cash Flow - Totals'!AM835</f>
        <v>0</v>
      </c>
      <c r="E830" s="24">
        <f>'[1]CFC Cash Flow - Totals'!AQ835</f>
        <v>0</v>
      </c>
      <c r="F830" s="24">
        <f>SUM(B830:E830)</f>
        <v>0</v>
      </c>
      <c r="H830" s="25"/>
      <c r="I830" s="24">
        <f t="shared" si="9"/>
        <v>0</v>
      </c>
      <c r="J830" s="24">
        <f>SUM($B830:$D830)+E830</f>
        <v>0</v>
      </c>
      <c r="K830" s="24"/>
    </row>
    <row r="831" spans="1:11" ht="12.75">
      <c r="A831" s="23">
        <f>'[1]CFC Cash Flow - Totals'!AJ836</f>
        <v>67511</v>
      </c>
      <c r="B831" s="24">
        <f>'[1]CFC Cash Flow - Totals'!AW836</f>
        <v>0</v>
      </c>
      <c r="C831" s="24">
        <f>'[1]CFC Cash Flow - Totals'!AL836</f>
        <v>0</v>
      </c>
      <c r="D831" s="24">
        <f>'[1]CFC Cash Flow - Totals'!AM836</f>
        <v>0</v>
      </c>
      <c r="E831" s="24">
        <f>'[1]CFC Cash Flow - Totals'!AQ836</f>
        <v>0</v>
      </c>
      <c r="F831" s="24">
        <f>SUM(B831:E831)</f>
        <v>0</v>
      </c>
      <c r="H831" s="25"/>
      <c r="I831" s="24">
        <f t="shared" si="9"/>
        <v>0</v>
      </c>
      <c r="J831" s="24">
        <f>SUM($B831:$D831)+E831</f>
        <v>0</v>
      </c>
      <c r="K831" s="24"/>
    </row>
    <row r="832" spans="1:11" ht="12.75">
      <c r="A832" s="23">
        <f>'[1]CFC Cash Flow - Totals'!AJ837</f>
        <v>67541</v>
      </c>
      <c r="B832" s="24">
        <f>'[1]CFC Cash Flow - Totals'!AW837</f>
        <v>0</v>
      </c>
      <c r="C832" s="24">
        <f>'[1]CFC Cash Flow - Totals'!AL837</f>
        <v>0</v>
      </c>
      <c r="D832" s="24">
        <f>'[1]CFC Cash Flow - Totals'!AM837</f>
        <v>0</v>
      </c>
      <c r="E832" s="24">
        <f>'[1]CFC Cash Flow - Totals'!AQ837</f>
        <v>0</v>
      </c>
      <c r="F832" s="24">
        <f>SUM(B832:E832)</f>
        <v>0</v>
      </c>
      <c r="H832" s="25"/>
      <c r="I832" s="24">
        <f t="shared" si="9"/>
        <v>0</v>
      </c>
      <c r="J832" s="24">
        <f>SUM($B832:$D832)+E832</f>
        <v>0</v>
      </c>
      <c r="K832" s="24"/>
    </row>
    <row r="833" spans="1:11" ht="12.75">
      <c r="A833" s="23">
        <f>'[1]CFC Cash Flow - Totals'!AJ838</f>
        <v>67572</v>
      </c>
      <c r="B833" s="24">
        <f>'[1]CFC Cash Flow - Totals'!AW838</f>
        <v>0</v>
      </c>
      <c r="C833" s="24">
        <f>'[1]CFC Cash Flow - Totals'!AL838</f>
        <v>0</v>
      </c>
      <c r="D833" s="24">
        <f>'[1]CFC Cash Flow - Totals'!AM838</f>
        <v>0</v>
      </c>
      <c r="E833" s="24">
        <f>'[1]CFC Cash Flow - Totals'!AQ838</f>
        <v>0</v>
      </c>
      <c r="F833" s="24">
        <f>SUM(B833:E833)</f>
        <v>0</v>
      </c>
      <c r="H833" s="25"/>
      <c r="I833" s="24">
        <f t="shared" si="9"/>
        <v>0</v>
      </c>
      <c r="J833" s="24">
        <f>SUM($B833:$D833)+E833</f>
        <v>0</v>
      </c>
      <c r="K833" s="24"/>
    </row>
    <row r="834" spans="1:11" ht="12.75">
      <c r="A834" s="23">
        <f>'[1]CFC Cash Flow - Totals'!AJ839</f>
        <v>67603</v>
      </c>
      <c r="B834" s="24">
        <f>'[1]CFC Cash Flow - Totals'!AW839</f>
        <v>0</v>
      </c>
      <c r="C834" s="24">
        <f>'[1]CFC Cash Flow - Totals'!AL839</f>
        <v>0</v>
      </c>
      <c r="D834" s="24">
        <f>'[1]CFC Cash Flow - Totals'!AM839</f>
        <v>0</v>
      </c>
      <c r="E834" s="24">
        <f>'[1]CFC Cash Flow - Totals'!AQ839</f>
        <v>0</v>
      </c>
      <c r="F834" s="24">
        <f>SUM(B834:E834)</f>
        <v>0</v>
      </c>
      <c r="H834" s="25"/>
      <c r="I834" s="24">
        <f t="shared" si="9"/>
        <v>0</v>
      </c>
      <c r="J834" s="24">
        <f>SUM($B834:$D834)+E834</f>
        <v>0</v>
      </c>
      <c r="K834" s="24"/>
    </row>
    <row r="835" spans="1:11" ht="12.75">
      <c r="A835" s="23">
        <f>'[1]CFC Cash Flow - Totals'!AJ840</f>
        <v>67631</v>
      </c>
      <c r="B835" s="24">
        <f>'[1]CFC Cash Flow - Totals'!AW840</f>
        <v>0</v>
      </c>
      <c r="C835" s="24">
        <f>'[1]CFC Cash Flow - Totals'!AL840</f>
        <v>0</v>
      </c>
      <c r="D835" s="24">
        <f>'[1]CFC Cash Flow - Totals'!AM840</f>
        <v>0</v>
      </c>
      <c r="E835" s="24">
        <f>'[1]CFC Cash Flow - Totals'!AQ840</f>
        <v>0</v>
      </c>
      <c r="F835" s="24">
        <f>SUM(B835:E835)</f>
        <v>0</v>
      </c>
      <c r="H835" s="25"/>
      <c r="I835" s="24">
        <f t="shared" si="9"/>
        <v>0</v>
      </c>
      <c r="J835" s="24">
        <f>SUM($B835:$D835)+E835</f>
        <v>0</v>
      </c>
      <c r="K835" s="24"/>
    </row>
    <row r="836" spans="1:11" ht="12.75">
      <c r="A836" s="23">
        <f>'[1]CFC Cash Flow - Totals'!AJ841</f>
        <v>67662</v>
      </c>
      <c r="B836" s="24">
        <f>'[1]CFC Cash Flow - Totals'!AW841</f>
        <v>0</v>
      </c>
      <c r="C836" s="24">
        <f>'[1]CFC Cash Flow - Totals'!AL841</f>
        <v>0</v>
      </c>
      <c r="D836" s="24">
        <f>'[1]CFC Cash Flow - Totals'!AM841</f>
        <v>0</v>
      </c>
      <c r="E836" s="24">
        <f>'[1]CFC Cash Flow - Totals'!AQ841</f>
        <v>0</v>
      </c>
      <c r="F836" s="24">
        <f>SUM(B836:E836)</f>
        <v>0</v>
      </c>
      <c r="H836" s="25"/>
      <c r="I836" s="24">
        <f t="shared" si="9"/>
        <v>0</v>
      </c>
      <c r="J836" s="24">
        <f>SUM($B836:$D836)+E836</f>
        <v>0</v>
      </c>
      <c r="K836" s="24"/>
    </row>
    <row r="837" spans="1:11" ht="12.75">
      <c r="A837" s="23">
        <f>'[1]CFC Cash Flow - Totals'!AJ842</f>
        <v>67692</v>
      </c>
      <c r="B837" s="24">
        <f>'[1]CFC Cash Flow - Totals'!AW842</f>
        <v>0</v>
      </c>
      <c r="C837" s="24">
        <f>'[1]CFC Cash Flow - Totals'!AL842</f>
        <v>0</v>
      </c>
      <c r="D837" s="24">
        <f>'[1]CFC Cash Flow - Totals'!AM842</f>
        <v>0</v>
      </c>
      <c r="E837" s="24">
        <f>'[1]CFC Cash Flow - Totals'!AQ842</f>
        <v>0</v>
      </c>
      <c r="F837" s="24">
        <f>SUM(B837:E837)</f>
        <v>0</v>
      </c>
      <c r="H837" s="25"/>
      <c r="I837" s="24">
        <f t="shared" si="9"/>
        <v>0</v>
      </c>
      <c r="J837" s="24">
        <f>SUM($B837:$D837)+E837</f>
        <v>0</v>
      </c>
      <c r="K837" s="24"/>
    </row>
    <row r="838" spans="1:11" ht="12.75">
      <c r="A838" s="23">
        <f>'[1]CFC Cash Flow - Totals'!AJ843</f>
        <v>67723</v>
      </c>
      <c r="B838" s="24">
        <f>'[1]CFC Cash Flow - Totals'!AW843</f>
        <v>0</v>
      </c>
      <c r="C838" s="24">
        <f>'[1]CFC Cash Flow - Totals'!AL843</f>
        <v>0</v>
      </c>
      <c r="D838" s="24">
        <f>'[1]CFC Cash Flow - Totals'!AM843</f>
        <v>0</v>
      </c>
      <c r="E838" s="24">
        <f>'[1]CFC Cash Flow - Totals'!AQ843</f>
        <v>0</v>
      </c>
      <c r="F838" s="24">
        <f>SUM(B838:E838)</f>
        <v>0</v>
      </c>
      <c r="H838" s="25"/>
      <c r="I838" s="24">
        <f t="shared" si="9"/>
        <v>0</v>
      </c>
      <c r="J838" s="24">
        <f>SUM($B838:$D838)+E838</f>
        <v>0</v>
      </c>
      <c r="K838" s="24"/>
    </row>
    <row r="839" spans="1:11" ht="12.75">
      <c r="A839" s="23">
        <f>'[1]CFC Cash Flow - Totals'!AJ844</f>
        <v>67753</v>
      </c>
      <c r="B839" s="24">
        <f>'[1]CFC Cash Flow - Totals'!AW844</f>
        <v>0</v>
      </c>
      <c r="C839" s="24">
        <f>'[1]CFC Cash Flow - Totals'!AL844</f>
        <v>0</v>
      </c>
      <c r="D839" s="24">
        <f>'[1]CFC Cash Flow - Totals'!AM844</f>
        <v>0</v>
      </c>
      <c r="E839" s="24">
        <f>'[1]CFC Cash Flow - Totals'!AQ844</f>
        <v>0</v>
      </c>
      <c r="F839" s="24">
        <f>SUM(B839:E839)</f>
        <v>0</v>
      </c>
      <c r="H839" s="25"/>
      <c r="I839" s="24">
        <f t="shared" si="9"/>
        <v>0</v>
      </c>
      <c r="J839" s="24">
        <f>SUM($B839:$D839)+E839</f>
        <v>0</v>
      </c>
      <c r="K839" s="24"/>
    </row>
    <row r="840" spans="1:11" ht="12.75">
      <c r="A840" s="23">
        <f>'[1]CFC Cash Flow - Totals'!AJ845</f>
        <v>67784</v>
      </c>
      <c r="B840" s="24">
        <f>'[1]CFC Cash Flow - Totals'!AW845</f>
        <v>0</v>
      </c>
      <c r="C840" s="24">
        <f>'[1]CFC Cash Flow - Totals'!AL845</f>
        <v>0</v>
      </c>
      <c r="D840" s="24">
        <f>'[1]CFC Cash Flow - Totals'!AM845</f>
        <v>0</v>
      </c>
      <c r="E840" s="24">
        <f>'[1]CFC Cash Flow - Totals'!AQ845</f>
        <v>0</v>
      </c>
      <c r="F840" s="24">
        <f>SUM(B840:E840)</f>
        <v>0</v>
      </c>
      <c r="H840" s="25"/>
      <c r="I840" s="24">
        <f t="shared" si="9"/>
        <v>0</v>
      </c>
      <c r="J840" s="24">
        <f>SUM($B840:$D840)+E840</f>
        <v>0</v>
      </c>
      <c r="K840" s="24"/>
    </row>
    <row r="841" spans="1:11" ht="12.75">
      <c r="A841" s="23">
        <f>'[1]CFC Cash Flow - Totals'!AJ846</f>
        <v>67815</v>
      </c>
      <c r="B841" s="24">
        <f>'[1]CFC Cash Flow - Totals'!AW846</f>
        <v>0</v>
      </c>
      <c r="C841" s="24">
        <f>'[1]CFC Cash Flow - Totals'!AL846</f>
        <v>0</v>
      </c>
      <c r="D841" s="24">
        <f>'[1]CFC Cash Flow - Totals'!AM846</f>
        <v>0</v>
      </c>
      <c r="E841" s="24">
        <f>'[1]CFC Cash Flow - Totals'!AQ846</f>
        <v>0</v>
      </c>
      <c r="F841" s="24">
        <f>SUM(B841:E841)</f>
        <v>0</v>
      </c>
      <c r="H841" s="25"/>
      <c r="I841" s="24">
        <f t="shared" si="9"/>
        <v>0</v>
      </c>
      <c r="J841" s="24">
        <f>SUM($B841:$D841)+E841</f>
        <v>0</v>
      </c>
      <c r="K841" s="24"/>
    </row>
    <row r="842" spans="1:11" ht="12.75">
      <c r="A842" s="23">
        <f>'[1]CFC Cash Flow - Totals'!AJ847</f>
        <v>67845</v>
      </c>
      <c r="B842" s="24">
        <f>'[1]CFC Cash Flow - Totals'!AW847</f>
        <v>0</v>
      </c>
      <c r="C842" s="24">
        <f>'[1]CFC Cash Flow - Totals'!AL847</f>
        <v>0</v>
      </c>
      <c r="D842" s="24">
        <f>'[1]CFC Cash Flow - Totals'!AM847</f>
        <v>0</v>
      </c>
      <c r="E842" s="24">
        <f>'[1]CFC Cash Flow - Totals'!AQ847</f>
        <v>0</v>
      </c>
      <c r="F842" s="24">
        <f>SUM(B842:E842)</f>
        <v>0</v>
      </c>
      <c r="H842" s="25"/>
      <c r="I842" s="24">
        <f t="shared" si="9"/>
        <v>0</v>
      </c>
      <c r="J842" s="24">
        <f>SUM($B842:$D842)+E842</f>
        <v>0</v>
      </c>
      <c r="K842" s="24"/>
    </row>
    <row r="843" spans="1:11" ht="12.75">
      <c r="A843" s="23">
        <f>'[1]CFC Cash Flow - Totals'!AJ848</f>
        <v>67876</v>
      </c>
      <c r="B843" s="24">
        <f>'[1]CFC Cash Flow - Totals'!AW848</f>
        <v>0</v>
      </c>
      <c r="C843" s="24">
        <f>'[1]CFC Cash Flow - Totals'!AL848</f>
        <v>0</v>
      </c>
      <c r="D843" s="24">
        <f>'[1]CFC Cash Flow - Totals'!AM848</f>
        <v>0</v>
      </c>
      <c r="E843" s="24">
        <f>'[1]CFC Cash Flow - Totals'!AQ848</f>
        <v>0</v>
      </c>
      <c r="F843" s="24">
        <f>SUM(B843:E843)</f>
        <v>0</v>
      </c>
      <c r="H843" s="25"/>
      <c r="I843" s="24">
        <f t="shared" si="9"/>
        <v>0</v>
      </c>
      <c r="J843" s="24">
        <f>SUM($B843:$D843)+E843</f>
        <v>0</v>
      </c>
      <c r="K843" s="24"/>
    </row>
    <row r="844" spans="1:11" ht="12.75">
      <c r="A844" s="23">
        <f>'[1]CFC Cash Flow - Totals'!AJ849</f>
        <v>67906</v>
      </c>
      <c r="B844" s="24">
        <f>'[1]CFC Cash Flow - Totals'!AW849</f>
        <v>0</v>
      </c>
      <c r="C844" s="24">
        <f>'[1]CFC Cash Flow - Totals'!AL849</f>
        <v>0</v>
      </c>
      <c r="D844" s="24">
        <f>'[1]CFC Cash Flow - Totals'!AM849</f>
        <v>0</v>
      </c>
      <c r="E844" s="24">
        <f>'[1]CFC Cash Flow - Totals'!AQ849</f>
        <v>0</v>
      </c>
      <c r="F844" s="24">
        <f>SUM(B844:E844)</f>
        <v>0</v>
      </c>
      <c r="H844" s="25"/>
      <c r="I844" s="24">
        <f aca="true" t="shared" si="10" ref="I844:I907">SUM($B844:$D844)</f>
        <v>0</v>
      </c>
      <c r="J844" s="24">
        <f>SUM($B844:$D844)+E844</f>
        <v>0</v>
      </c>
      <c r="K844" s="24"/>
    </row>
    <row r="845" spans="1:11" ht="12.75">
      <c r="A845" s="23">
        <f>'[1]CFC Cash Flow - Totals'!AJ850</f>
        <v>67937</v>
      </c>
      <c r="B845" s="24">
        <f>'[1]CFC Cash Flow - Totals'!AW850</f>
        <v>0</v>
      </c>
      <c r="C845" s="24">
        <f>'[1]CFC Cash Flow - Totals'!AL850</f>
        <v>0</v>
      </c>
      <c r="D845" s="24">
        <f>'[1]CFC Cash Flow - Totals'!AM850</f>
        <v>0</v>
      </c>
      <c r="E845" s="24">
        <f>'[1]CFC Cash Flow - Totals'!AQ850</f>
        <v>0</v>
      </c>
      <c r="F845" s="24">
        <f>SUM(B845:E845)</f>
        <v>0</v>
      </c>
      <c r="H845" s="25"/>
      <c r="I845" s="24">
        <f t="shared" si="10"/>
        <v>0</v>
      </c>
      <c r="J845" s="24">
        <f>SUM($B845:$D845)+E845</f>
        <v>0</v>
      </c>
      <c r="K845" s="24"/>
    </row>
    <row r="846" spans="1:11" ht="12.75">
      <c r="A846" s="23">
        <f>'[1]CFC Cash Flow - Totals'!AJ851</f>
        <v>67968</v>
      </c>
      <c r="B846" s="24">
        <f>'[1]CFC Cash Flow - Totals'!AW851</f>
        <v>0</v>
      </c>
      <c r="C846" s="24">
        <f>'[1]CFC Cash Flow - Totals'!AL851</f>
        <v>0</v>
      </c>
      <c r="D846" s="24">
        <f>'[1]CFC Cash Flow - Totals'!AM851</f>
        <v>0</v>
      </c>
      <c r="E846" s="24">
        <f>'[1]CFC Cash Flow - Totals'!AQ851</f>
        <v>0</v>
      </c>
      <c r="F846" s="24">
        <f>SUM(B846:E846)</f>
        <v>0</v>
      </c>
      <c r="H846" s="25"/>
      <c r="I846" s="24">
        <f t="shared" si="10"/>
        <v>0</v>
      </c>
      <c r="J846" s="24">
        <f>SUM($B846:$D846)+E846</f>
        <v>0</v>
      </c>
      <c r="K846" s="24"/>
    </row>
    <row r="847" spans="1:11" ht="12.75">
      <c r="A847" s="23">
        <f>'[1]CFC Cash Flow - Totals'!AJ852</f>
        <v>67996</v>
      </c>
      <c r="B847" s="24">
        <f>'[1]CFC Cash Flow - Totals'!AW852</f>
        <v>0</v>
      </c>
      <c r="C847" s="24">
        <f>'[1]CFC Cash Flow - Totals'!AL852</f>
        <v>0</v>
      </c>
      <c r="D847" s="24">
        <f>'[1]CFC Cash Flow - Totals'!AM852</f>
        <v>0</v>
      </c>
      <c r="E847" s="24">
        <f>'[1]CFC Cash Flow - Totals'!AQ852</f>
        <v>0</v>
      </c>
      <c r="F847" s="24">
        <f>SUM(B847:E847)</f>
        <v>0</v>
      </c>
      <c r="H847" s="25"/>
      <c r="I847" s="24">
        <f t="shared" si="10"/>
        <v>0</v>
      </c>
      <c r="J847" s="24">
        <f>SUM($B847:$D847)+E847</f>
        <v>0</v>
      </c>
      <c r="K847" s="24"/>
    </row>
    <row r="848" spans="1:11" ht="12.75">
      <c r="A848" s="23">
        <f>'[1]CFC Cash Flow - Totals'!AJ853</f>
        <v>68027</v>
      </c>
      <c r="B848" s="24">
        <f>'[1]CFC Cash Flow - Totals'!AW853</f>
        <v>0</v>
      </c>
      <c r="C848" s="24">
        <f>'[1]CFC Cash Flow - Totals'!AL853</f>
        <v>0</v>
      </c>
      <c r="D848" s="24">
        <f>'[1]CFC Cash Flow - Totals'!AM853</f>
        <v>0</v>
      </c>
      <c r="E848" s="24">
        <f>'[1]CFC Cash Flow - Totals'!AQ853</f>
        <v>0</v>
      </c>
      <c r="F848" s="24">
        <f>SUM(B848:E848)</f>
        <v>0</v>
      </c>
      <c r="H848" s="25"/>
      <c r="I848" s="24">
        <f t="shared" si="10"/>
        <v>0</v>
      </c>
      <c r="J848" s="24">
        <f>SUM($B848:$D848)+E848</f>
        <v>0</v>
      </c>
      <c r="K848" s="24"/>
    </row>
    <row r="849" spans="1:11" ht="12.75">
      <c r="A849" s="23">
        <f>'[1]CFC Cash Flow - Totals'!AJ854</f>
        <v>68057</v>
      </c>
      <c r="B849" s="24">
        <f>'[1]CFC Cash Flow - Totals'!AW854</f>
        <v>0</v>
      </c>
      <c r="C849" s="24">
        <f>'[1]CFC Cash Flow - Totals'!AL854</f>
        <v>0</v>
      </c>
      <c r="D849" s="24">
        <f>'[1]CFC Cash Flow - Totals'!AM854</f>
        <v>0</v>
      </c>
      <c r="E849" s="24">
        <f>'[1]CFC Cash Flow - Totals'!AQ854</f>
        <v>0</v>
      </c>
      <c r="F849" s="24">
        <f>SUM(B849:E849)</f>
        <v>0</v>
      </c>
      <c r="H849" s="25"/>
      <c r="I849" s="24">
        <f t="shared" si="10"/>
        <v>0</v>
      </c>
      <c r="J849" s="24">
        <f>SUM($B849:$D849)+E849</f>
        <v>0</v>
      </c>
      <c r="K849" s="24"/>
    </row>
    <row r="850" spans="1:11" ht="12.75">
      <c r="A850" s="23">
        <f>'[1]CFC Cash Flow - Totals'!AJ855</f>
        <v>68088</v>
      </c>
      <c r="B850" s="24">
        <f>'[1]CFC Cash Flow - Totals'!AW855</f>
        <v>0</v>
      </c>
      <c r="C850" s="24">
        <f>'[1]CFC Cash Flow - Totals'!AL855</f>
        <v>0</v>
      </c>
      <c r="D850" s="24">
        <f>'[1]CFC Cash Flow - Totals'!AM855</f>
        <v>0</v>
      </c>
      <c r="E850" s="24">
        <f>'[1]CFC Cash Flow - Totals'!AQ855</f>
        <v>0</v>
      </c>
      <c r="F850" s="24">
        <f>SUM(B850:E850)</f>
        <v>0</v>
      </c>
      <c r="H850" s="25"/>
      <c r="I850" s="24">
        <f t="shared" si="10"/>
        <v>0</v>
      </c>
      <c r="J850" s="24">
        <f>SUM($B850:$D850)+E850</f>
        <v>0</v>
      </c>
      <c r="K850" s="24"/>
    </row>
    <row r="851" spans="1:11" ht="12.75">
      <c r="A851" s="23">
        <f>'[1]CFC Cash Flow - Totals'!AJ856</f>
        <v>68118</v>
      </c>
      <c r="B851" s="24">
        <f>'[1]CFC Cash Flow - Totals'!AW856</f>
        <v>0</v>
      </c>
      <c r="C851" s="24">
        <f>'[1]CFC Cash Flow - Totals'!AL856</f>
        <v>0</v>
      </c>
      <c r="D851" s="24">
        <f>'[1]CFC Cash Flow - Totals'!AM856</f>
        <v>0</v>
      </c>
      <c r="E851" s="24">
        <f>'[1]CFC Cash Flow - Totals'!AQ856</f>
        <v>0</v>
      </c>
      <c r="F851" s="24">
        <f>SUM(B851:E851)</f>
        <v>0</v>
      </c>
      <c r="H851" s="25"/>
      <c r="I851" s="24">
        <f t="shared" si="10"/>
        <v>0</v>
      </c>
      <c r="J851" s="24">
        <f>SUM($B851:$D851)+E851</f>
        <v>0</v>
      </c>
      <c r="K851" s="24"/>
    </row>
    <row r="852" spans="1:11" ht="12.75">
      <c r="A852" s="23">
        <f>'[1]CFC Cash Flow - Totals'!AJ857</f>
        <v>68149</v>
      </c>
      <c r="B852" s="24">
        <f>'[1]CFC Cash Flow - Totals'!AW857</f>
        <v>0</v>
      </c>
      <c r="C852" s="24">
        <f>'[1]CFC Cash Flow - Totals'!AL857</f>
        <v>0</v>
      </c>
      <c r="D852" s="24">
        <f>'[1]CFC Cash Flow - Totals'!AM857</f>
        <v>0</v>
      </c>
      <c r="E852" s="24">
        <f>'[1]CFC Cash Flow - Totals'!AQ857</f>
        <v>0</v>
      </c>
      <c r="F852" s="24">
        <f>SUM(B852:E852)</f>
        <v>0</v>
      </c>
      <c r="H852" s="25"/>
      <c r="I852" s="24">
        <f t="shared" si="10"/>
        <v>0</v>
      </c>
      <c r="J852" s="24">
        <f>SUM($B852:$D852)+E852</f>
        <v>0</v>
      </c>
      <c r="K852" s="24"/>
    </row>
    <row r="853" spans="1:11" ht="12.75">
      <c r="A853" s="23">
        <f>'[1]CFC Cash Flow - Totals'!AJ858</f>
        <v>68180</v>
      </c>
      <c r="B853" s="24">
        <f>'[1]CFC Cash Flow - Totals'!AW858</f>
        <v>0</v>
      </c>
      <c r="C853" s="24">
        <f>'[1]CFC Cash Flow - Totals'!AL858</f>
        <v>0</v>
      </c>
      <c r="D853" s="24">
        <f>'[1]CFC Cash Flow - Totals'!AM858</f>
        <v>0</v>
      </c>
      <c r="E853" s="24">
        <f>'[1]CFC Cash Flow - Totals'!AQ858</f>
        <v>0</v>
      </c>
      <c r="F853" s="24">
        <f>SUM(B853:E853)</f>
        <v>0</v>
      </c>
      <c r="H853" s="25"/>
      <c r="I853" s="24">
        <f t="shared" si="10"/>
        <v>0</v>
      </c>
      <c r="J853" s="24">
        <f>SUM($B853:$D853)+E853</f>
        <v>0</v>
      </c>
      <c r="K853" s="24"/>
    </row>
    <row r="854" spans="1:11" ht="12.75">
      <c r="A854" s="23">
        <f>'[1]CFC Cash Flow - Totals'!AJ859</f>
        <v>68210</v>
      </c>
      <c r="B854" s="24">
        <f>'[1]CFC Cash Flow - Totals'!AW859</f>
        <v>0</v>
      </c>
      <c r="C854" s="24">
        <f>'[1]CFC Cash Flow - Totals'!AL859</f>
        <v>0</v>
      </c>
      <c r="D854" s="24">
        <f>'[1]CFC Cash Flow - Totals'!AM859</f>
        <v>0</v>
      </c>
      <c r="E854" s="24">
        <f>'[1]CFC Cash Flow - Totals'!AQ859</f>
        <v>0</v>
      </c>
      <c r="F854" s="24">
        <f>SUM(B854:E854)</f>
        <v>0</v>
      </c>
      <c r="H854" s="25"/>
      <c r="I854" s="24">
        <f t="shared" si="10"/>
        <v>0</v>
      </c>
      <c r="J854" s="24">
        <f>SUM($B854:$D854)+E854</f>
        <v>0</v>
      </c>
      <c r="K854" s="24"/>
    </row>
    <row r="855" spans="1:11" ht="12.75">
      <c r="A855" s="23">
        <f>'[1]CFC Cash Flow - Totals'!AJ860</f>
        <v>68241</v>
      </c>
      <c r="B855" s="24">
        <f>'[1]CFC Cash Flow - Totals'!AW860</f>
        <v>0</v>
      </c>
      <c r="C855" s="24">
        <f>'[1]CFC Cash Flow - Totals'!AL860</f>
        <v>0</v>
      </c>
      <c r="D855" s="24">
        <f>'[1]CFC Cash Flow - Totals'!AM860</f>
        <v>0</v>
      </c>
      <c r="E855" s="24">
        <f>'[1]CFC Cash Flow - Totals'!AQ860</f>
        <v>0</v>
      </c>
      <c r="F855" s="24">
        <f>SUM(B855:E855)</f>
        <v>0</v>
      </c>
      <c r="H855" s="25"/>
      <c r="I855" s="24">
        <f t="shared" si="10"/>
        <v>0</v>
      </c>
      <c r="J855" s="24">
        <f>SUM($B855:$D855)+E855</f>
        <v>0</v>
      </c>
      <c r="K855" s="24"/>
    </row>
    <row r="856" spans="1:11" ht="12.75">
      <c r="A856" s="23">
        <f>'[1]CFC Cash Flow - Totals'!AJ861</f>
        <v>68271</v>
      </c>
      <c r="B856" s="24">
        <f>'[1]CFC Cash Flow - Totals'!AW861</f>
        <v>0</v>
      </c>
      <c r="C856" s="24">
        <f>'[1]CFC Cash Flow - Totals'!AL861</f>
        <v>0</v>
      </c>
      <c r="D856" s="24">
        <f>'[1]CFC Cash Flow - Totals'!AM861</f>
        <v>0</v>
      </c>
      <c r="E856" s="24">
        <f>'[1]CFC Cash Flow - Totals'!AQ861</f>
        <v>0</v>
      </c>
      <c r="F856" s="24">
        <f>SUM(B856:E856)</f>
        <v>0</v>
      </c>
      <c r="H856" s="25"/>
      <c r="I856" s="24">
        <f t="shared" si="10"/>
        <v>0</v>
      </c>
      <c r="J856" s="24">
        <f>SUM($B856:$D856)+E856</f>
        <v>0</v>
      </c>
      <c r="K856" s="24"/>
    </row>
    <row r="857" spans="1:11" ht="12.75">
      <c r="A857" s="23">
        <f>'[1]CFC Cash Flow - Totals'!AJ862</f>
        <v>68302</v>
      </c>
      <c r="B857" s="24">
        <f>'[1]CFC Cash Flow - Totals'!AW862</f>
        <v>0</v>
      </c>
      <c r="C857" s="24">
        <f>'[1]CFC Cash Flow - Totals'!AL862</f>
        <v>0</v>
      </c>
      <c r="D857" s="24">
        <f>'[1]CFC Cash Flow - Totals'!AM862</f>
        <v>0</v>
      </c>
      <c r="E857" s="24">
        <f>'[1]CFC Cash Flow - Totals'!AQ862</f>
        <v>0</v>
      </c>
      <c r="F857" s="24">
        <f>SUM(B857:E857)</f>
        <v>0</v>
      </c>
      <c r="H857" s="25"/>
      <c r="I857" s="24">
        <f t="shared" si="10"/>
        <v>0</v>
      </c>
      <c r="J857" s="24">
        <f>SUM($B857:$D857)+E857</f>
        <v>0</v>
      </c>
      <c r="K857" s="24"/>
    </row>
    <row r="858" spans="1:11" ht="12.75">
      <c r="A858" s="23">
        <f>'[1]CFC Cash Flow - Totals'!AJ863</f>
        <v>68333</v>
      </c>
      <c r="B858" s="24">
        <f>'[1]CFC Cash Flow - Totals'!AW863</f>
        <v>0</v>
      </c>
      <c r="C858" s="24">
        <f>'[1]CFC Cash Flow - Totals'!AL863</f>
        <v>0</v>
      </c>
      <c r="D858" s="24">
        <f>'[1]CFC Cash Flow - Totals'!AM863</f>
        <v>0</v>
      </c>
      <c r="E858" s="24">
        <f>'[1]CFC Cash Flow - Totals'!AQ863</f>
        <v>0</v>
      </c>
      <c r="F858" s="24">
        <f>SUM(B858:E858)</f>
        <v>0</v>
      </c>
      <c r="H858" s="25"/>
      <c r="I858" s="24">
        <f t="shared" si="10"/>
        <v>0</v>
      </c>
      <c r="J858" s="24">
        <f>SUM($B858:$D858)+E858</f>
        <v>0</v>
      </c>
      <c r="K858" s="24"/>
    </row>
    <row r="859" spans="1:11" ht="12.75">
      <c r="A859" s="23">
        <f>'[1]CFC Cash Flow - Totals'!AJ864</f>
        <v>68361</v>
      </c>
      <c r="B859" s="24">
        <f>'[1]CFC Cash Flow - Totals'!AW864</f>
        <v>0</v>
      </c>
      <c r="C859" s="24">
        <f>'[1]CFC Cash Flow - Totals'!AL864</f>
        <v>0</v>
      </c>
      <c r="D859" s="24">
        <f>'[1]CFC Cash Flow - Totals'!AM864</f>
        <v>0</v>
      </c>
      <c r="E859" s="24">
        <f>'[1]CFC Cash Flow - Totals'!AQ864</f>
        <v>0</v>
      </c>
      <c r="F859" s="24">
        <f>SUM(B859:E859)</f>
        <v>0</v>
      </c>
      <c r="H859" s="25"/>
      <c r="I859" s="24">
        <f t="shared" si="10"/>
        <v>0</v>
      </c>
      <c r="J859" s="24">
        <f>SUM($B859:$D859)+E859</f>
        <v>0</v>
      </c>
      <c r="K859" s="24"/>
    </row>
    <row r="860" spans="1:11" ht="12.75">
      <c r="A860" s="23">
        <f>'[1]CFC Cash Flow - Totals'!AJ865</f>
        <v>68392</v>
      </c>
      <c r="B860" s="24">
        <f>'[1]CFC Cash Flow - Totals'!AW865</f>
        <v>0</v>
      </c>
      <c r="C860" s="24">
        <f>'[1]CFC Cash Flow - Totals'!AL865</f>
        <v>0</v>
      </c>
      <c r="D860" s="24">
        <f>'[1]CFC Cash Flow - Totals'!AM865</f>
        <v>0</v>
      </c>
      <c r="E860" s="24">
        <f>'[1]CFC Cash Flow - Totals'!AQ865</f>
        <v>0</v>
      </c>
      <c r="F860" s="24">
        <f>SUM(B860:E860)</f>
        <v>0</v>
      </c>
      <c r="H860" s="25"/>
      <c r="I860" s="24">
        <f t="shared" si="10"/>
        <v>0</v>
      </c>
      <c r="J860" s="24">
        <f>SUM($B860:$D860)+E860</f>
        <v>0</v>
      </c>
      <c r="K860" s="24"/>
    </row>
    <row r="861" spans="1:11" ht="12.75">
      <c r="A861" s="23">
        <f>'[1]CFC Cash Flow - Totals'!AJ866</f>
        <v>68422</v>
      </c>
      <c r="B861" s="24">
        <f>'[1]CFC Cash Flow - Totals'!AW866</f>
        <v>0</v>
      </c>
      <c r="C861" s="24">
        <f>'[1]CFC Cash Flow - Totals'!AL866</f>
        <v>0</v>
      </c>
      <c r="D861" s="24">
        <f>'[1]CFC Cash Flow - Totals'!AM866</f>
        <v>0</v>
      </c>
      <c r="E861" s="24">
        <f>'[1]CFC Cash Flow - Totals'!AQ866</f>
        <v>0</v>
      </c>
      <c r="F861" s="24">
        <f>SUM(B861:E861)</f>
        <v>0</v>
      </c>
      <c r="H861" s="25"/>
      <c r="I861" s="24">
        <f t="shared" si="10"/>
        <v>0</v>
      </c>
      <c r="J861" s="24">
        <f>SUM($B861:$D861)+E861</f>
        <v>0</v>
      </c>
      <c r="K861" s="24"/>
    </row>
    <row r="862" spans="1:11" ht="12.75">
      <c r="A862" s="23">
        <f>'[1]CFC Cash Flow - Totals'!AJ867</f>
        <v>68453</v>
      </c>
      <c r="B862" s="24">
        <f>'[1]CFC Cash Flow - Totals'!AW867</f>
        <v>0</v>
      </c>
      <c r="C862" s="24">
        <f>'[1]CFC Cash Flow - Totals'!AL867</f>
        <v>0</v>
      </c>
      <c r="D862" s="24">
        <f>'[1]CFC Cash Flow - Totals'!AM867</f>
        <v>0</v>
      </c>
      <c r="E862" s="24">
        <f>'[1]CFC Cash Flow - Totals'!AQ867</f>
        <v>0</v>
      </c>
      <c r="F862" s="24">
        <f>SUM(B862:E862)</f>
        <v>0</v>
      </c>
      <c r="H862" s="25"/>
      <c r="I862" s="24">
        <f t="shared" si="10"/>
        <v>0</v>
      </c>
      <c r="J862" s="24">
        <f>SUM($B862:$D862)+E862</f>
        <v>0</v>
      </c>
      <c r="K862" s="24"/>
    </row>
    <row r="863" spans="1:11" ht="12.75">
      <c r="A863" s="23">
        <f>'[1]CFC Cash Flow - Totals'!AJ868</f>
        <v>68483</v>
      </c>
      <c r="B863" s="24">
        <f>'[1]CFC Cash Flow - Totals'!AW868</f>
        <v>0</v>
      </c>
      <c r="C863" s="24">
        <f>'[1]CFC Cash Flow - Totals'!AL868</f>
        <v>0</v>
      </c>
      <c r="D863" s="24">
        <f>'[1]CFC Cash Flow - Totals'!AM868</f>
        <v>0</v>
      </c>
      <c r="E863" s="24">
        <f>'[1]CFC Cash Flow - Totals'!AQ868</f>
        <v>0</v>
      </c>
      <c r="F863" s="24">
        <f>SUM(B863:E863)</f>
        <v>0</v>
      </c>
      <c r="H863" s="25"/>
      <c r="I863" s="24">
        <f t="shared" si="10"/>
        <v>0</v>
      </c>
      <c r="J863" s="24">
        <f>SUM($B863:$D863)+E863</f>
        <v>0</v>
      </c>
      <c r="K863" s="24"/>
    </row>
    <row r="864" spans="1:11" ht="12.75">
      <c r="A864" s="23">
        <f>'[1]CFC Cash Flow - Totals'!AJ869</f>
        <v>68514</v>
      </c>
      <c r="B864" s="24">
        <f>'[1]CFC Cash Flow - Totals'!AW869</f>
        <v>0</v>
      </c>
      <c r="C864" s="24">
        <f>'[1]CFC Cash Flow - Totals'!AL869</f>
        <v>0</v>
      </c>
      <c r="D864" s="24">
        <f>'[1]CFC Cash Flow - Totals'!AM869</f>
        <v>0</v>
      </c>
      <c r="E864" s="24">
        <f>'[1]CFC Cash Flow - Totals'!AQ869</f>
        <v>0</v>
      </c>
      <c r="F864" s="24">
        <f>SUM(B864:E864)</f>
        <v>0</v>
      </c>
      <c r="H864" s="25"/>
      <c r="I864" s="24">
        <f t="shared" si="10"/>
        <v>0</v>
      </c>
      <c r="J864" s="24">
        <f>SUM($B864:$D864)+E864</f>
        <v>0</v>
      </c>
      <c r="K864" s="24"/>
    </row>
    <row r="865" spans="1:11" ht="12.75">
      <c r="A865" s="23">
        <f>'[1]CFC Cash Flow - Totals'!AJ870</f>
        <v>68545</v>
      </c>
      <c r="B865" s="24">
        <f>'[1]CFC Cash Flow - Totals'!AW870</f>
        <v>0</v>
      </c>
      <c r="C865" s="24">
        <f>'[1]CFC Cash Flow - Totals'!AL870</f>
        <v>0</v>
      </c>
      <c r="D865" s="24">
        <f>'[1]CFC Cash Flow - Totals'!AM870</f>
        <v>0</v>
      </c>
      <c r="E865" s="24">
        <f>'[1]CFC Cash Flow - Totals'!AQ870</f>
        <v>0</v>
      </c>
      <c r="F865" s="24">
        <f>SUM(B865:E865)</f>
        <v>0</v>
      </c>
      <c r="H865" s="25"/>
      <c r="I865" s="24">
        <f t="shared" si="10"/>
        <v>0</v>
      </c>
      <c r="J865" s="24">
        <f>SUM($B865:$D865)+E865</f>
        <v>0</v>
      </c>
      <c r="K865" s="24"/>
    </row>
    <row r="866" spans="1:11" ht="12.75">
      <c r="A866" s="23">
        <f>'[1]CFC Cash Flow - Totals'!AJ871</f>
        <v>68575</v>
      </c>
      <c r="B866" s="24">
        <f>'[1]CFC Cash Flow - Totals'!AW871</f>
        <v>0</v>
      </c>
      <c r="C866" s="24">
        <f>'[1]CFC Cash Flow - Totals'!AL871</f>
        <v>0</v>
      </c>
      <c r="D866" s="24">
        <f>'[1]CFC Cash Flow - Totals'!AM871</f>
        <v>0</v>
      </c>
      <c r="E866" s="24">
        <f>'[1]CFC Cash Flow - Totals'!AQ871</f>
        <v>0</v>
      </c>
      <c r="F866" s="24">
        <f>SUM(B866:E866)</f>
        <v>0</v>
      </c>
      <c r="H866" s="25"/>
      <c r="I866" s="24">
        <f t="shared" si="10"/>
        <v>0</v>
      </c>
      <c r="J866" s="24">
        <f>SUM($B866:$D866)+E866</f>
        <v>0</v>
      </c>
      <c r="K866" s="24"/>
    </row>
    <row r="867" spans="1:11" ht="12.75">
      <c r="A867" s="23">
        <f>'[1]CFC Cash Flow - Totals'!AJ872</f>
        <v>68606</v>
      </c>
      <c r="B867" s="24">
        <f>'[1]CFC Cash Flow - Totals'!AW872</f>
        <v>0</v>
      </c>
      <c r="C867" s="24">
        <f>'[1]CFC Cash Flow - Totals'!AL872</f>
        <v>0</v>
      </c>
      <c r="D867" s="24">
        <f>'[1]CFC Cash Flow - Totals'!AM872</f>
        <v>0</v>
      </c>
      <c r="E867" s="24">
        <f>'[1]CFC Cash Flow - Totals'!AQ872</f>
        <v>0</v>
      </c>
      <c r="F867" s="24">
        <f>SUM(B867:E867)</f>
        <v>0</v>
      </c>
      <c r="H867" s="25"/>
      <c r="I867" s="24">
        <f t="shared" si="10"/>
        <v>0</v>
      </c>
      <c r="J867" s="24">
        <f>SUM($B867:$D867)+E867</f>
        <v>0</v>
      </c>
      <c r="K867" s="24"/>
    </row>
    <row r="868" spans="1:11" ht="12.75">
      <c r="A868" s="23">
        <f>'[1]CFC Cash Flow - Totals'!AJ873</f>
        <v>68636</v>
      </c>
      <c r="B868" s="24">
        <f>'[1]CFC Cash Flow - Totals'!AW873</f>
        <v>0</v>
      </c>
      <c r="C868" s="24">
        <f>'[1]CFC Cash Flow - Totals'!AL873</f>
        <v>0</v>
      </c>
      <c r="D868" s="24">
        <f>'[1]CFC Cash Flow - Totals'!AM873</f>
        <v>0</v>
      </c>
      <c r="E868" s="24">
        <f>'[1]CFC Cash Flow - Totals'!AQ873</f>
        <v>0</v>
      </c>
      <c r="F868" s="24">
        <f>SUM(B868:E868)</f>
        <v>0</v>
      </c>
      <c r="H868" s="25"/>
      <c r="I868" s="24">
        <f t="shared" si="10"/>
        <v>0</v>
      </c>
      <c r="J868" s="24">
        <f>SUM($B868:$D868)+E868</f>
        <v>0</v>
      </c>
      <c r="K868" s="24"/>
    </row>
    <row r="869" spans="1:11" ht="12.75">
      <c r="A869" s="23">
        <f>'[1]CFC Cash Flow - Totals'!AJ874</f>
        <v>68667</v>
      </c>
      <c r="B869" s="24">
        <f>'[1]CFC Cash Flow - Totals'!AW874</f>
        <v>0</v>
      </c>
      <c r="C869" s="24">
        <f>'[1]CFC Cash Flow - Totals'!AL874</f>
        <v>0</v>
      </c>
      <c r="D869" s="24">
        <f>'[1]CFC Cash Flow - Totals'!AM874</f>
        <v>0</v>
      </c>
      <c r="E869" s="24">
        <f>'[1]CFC Cash Flow - Totals'!AQ874</f>
        <v>0</v>
      </c>
      <c r="F869" s="24">
        <f>SUM(B869:E869)</f>
        <v>0</v>
      </c>
      <c r="H869" s="25"/>
      <c r="I869" s="24">
        <f t="shared" si="10"/>
        <v>0</v>
      </c>
      <c r="J869" s="24">
        <f>SUM($B869:$D869)+E869</f>
        <v>0</v>
      </c>
      <c r="K869" s="24"/>
    </row>
    <row r="870" spans="1:11" ht="12.75">
      <c r="A870" s="23">
        <f>'[1]CFC Cash Flow - Totals'!AJ875</f>
        <v>68698</v>
      </c>
      <c r="B870" s="24">
        <f>'[1]CFC Cash Flow - Totals'!AW875</f>
        <v>0</v>
      </c>
      <c r="C870" s="24">
        <f>'[1]CFC Cash Flow - Totals'!AL875</f>
        <v>0</v>
      </c>
      <c r="D870" s="24">
        <f>'[1]CFC Cash Flow - Totals'!AM875</f>
        <v>0</v>
      </c>
      <c r="E870" s="24">
        <f>'[1]CFC Cash Flow - Totals'!AQ875</f>
        <v>0</v>
      </c>
      <c r="F870" s="24">
        <f>SUM(B870:E870)</f>
        <v>0</v>
      </c>
      <c r="H870" s="25"/>
      <c r="I870" s="24">
        <f t="shared" si="10"/>
        <v>0</v>
      </c>
      <c r="J870" s="24">
        <f>SUM($B870:$D870)+E870</f>
        <v>0</v>
      </c>
      <c r="K870" s="24"/>
    </row>
    <row r="871" spans="1:11" ht="12.75">
      <c r="A871" s="23">
        <f>'[1]CFC Cash Flow - Totals'!AJ876</f>
        <v>68727</v>
      </c>
      <c r="B871" s="24">
        <f>'[1]CFC Cash Flow - Totals'!AW876</f>
        <v>0</v>
      </c>
      <c r="C871" s="24">
        <f>'[1]CFC Cash Flow - Totals'!AL876</f>
        <v>0</v>
      </c>
      <c r="D871" s="24">
        <f>'[1]CFC Cash Flow - Totals'!AM876</f>
        <v>0</v>
      </c>
      <c r="E871" s="24">
        <f>'[1]CFC Cash Flow - Totals'!AQ876</f>
        <v>0</v>
      </c>
      <c r="F871" s="24">
        <f>SUM(B871:E871)</f>
        <v>0</v>
      </c>
      <c r="H871" s="25"/>
      <c r="I871" s="24">
        <f t="shared" si="10"/>
        <v>0</v>
      </c>
      <c r="J871" s="24">
        <f>SUM($B871:$D871)+E871</f>
        <v>0</v>
      </c>
      <c r="K871" s="24"/>
    </row>
    <row r="872" spans="1:11" ht="12.75">
      <c r="A872" s="23">
        <f>'[1]CFC Cash Flow - Totals'!AJ877</f>
        <v>68758</v>
      </c>
      <c r="B872" s="24">
        <f>'[1]CFC Cash Flow - Totals'!AW877</f>
        <v>0</v>
      </c>
      <c r="C872" s="24">
        <f>'[1]CFC Cash Flow - Totals'!AL877</f>
        <v>0</v>
      </c>
      <c r="D872" s="24">
        <f>'[1]CFC Cash Flow - Totals'!AM877</f>
        <v>0</v>
      </c>
      <c r="E872" s="24">
        <f>'[1]CFC Cash Flow - Totals'!AQ877</f>
        <v>0</v>
      </c>
      <c r="F872" s="24">
        <f>SUM(B872:E872)</f>
        <v>0</v>
      </c>
      <c r="H872" s="25"/>
      <c r="I872" s="24">
        <f t="shared" si="10"/>
        <v>0</v>
      </c>
      <c r="J872" s="24">
        <f>SUM($B872:$D872)+E872</f>
        <v>0</v>
      </c>
      <c r="K872" s="24"/>
    </row>
    <row r="873" spans="1:11" ht="12.75">
      <c r="A873" s="23">
        <f>'[1]CFC Cash Flow - Totals'!AJ878</f>
        <v>68788</v>
      </c>
      <c r="B873" s="24">
        <f>'[1]CFC Cash Flow - Totals'!AW878</f>
        <v>0</v>
      </c>
      <c r="C873" s="24">
        <f>'[1]CFC Cash Flow - Totals'!AL878</f>
        <v>0</v>
      </c>
      <c r="D873" s="24">
        <f>'[1]CFC Cash Flow - Totals'!AM878</f>
        <v>0</v>
      </c>
      <c r="E873" s="24">
        <f>'[1]CFC Cash Flow - Totals'!AQ878</f>
        <v>0</v>
      </c>
      <c r="F873" s="24">
        <f>SUM(B873:E873)</f>
        <v>0</v>
      </c>
      <c r="H873" s="25"/>
      <c r="I873" s="24">
        <f t="shared" si="10"/>
        <v>0</v>
      </c>
      <c r="J873" s="24">
        <f>SUM($B873:$D873)+E873</f>
        <v>0</v>
      </c>
      <c r="K873" s="24"/>
    </row>
    <row r="874" spans="1:11" ht="12.75">
      <c r="A874" s="23">
        <f>'[1]CFC Cash Flow - Totals'!AJ879</f>
        <v>68819</v>
      </c>
      <c r="B874" s="24">
        <f>'[1]CFC Cash Flow - Totals'!AW879</f>
        <v>0</v>
      </c>
      <c r="C874" s="24">
        <f>'[1]CFC Cash Flow - Totals'!AL879</f>
        <v>0</v>
      </c>
      <c r="D874" s="24">
        <f>'[1]CFC Cash Flow - Totals'!AM879</f>
        <v>0</v>
      </c>
      <c r="E874" s="24">
        <f>'[1]CFC Cash Flow - Totals'!AQ879</f>
        <v>0</v>
      </c>
      <c r="F874" s="24">
        <f>SUM(B874:E874)</f>
        <v>0</v>
      </c>
      <c r="H874" s="25"/>
      <c r="I874" s="24">
        <f t="shared" si="10"/>
        <v>0</v>
      </c>
      <c r="J874" s="24">
        <f>SUM($B874:$D874)+E874</f>
        <v>0</v>
      </c>
      <c r="K874" s="24"/>
    </row>
    <row r="875" spans="1:11" ht="12.75">
      <c r="A875" s="23">
        <f>'[1]CFC Cash Flow - Totals'!AJ880</f>
        <v>68849</v>
      </c>
      <c r="B875" s="24">
        <f>'[1]CFC Cash Flow - Totals'!AW880</f>
        <v>0</v>
      </c>
      <c r="C875" s="24">
        <f>'[1]CFC Cash Flow - Totals'!AL880</f>
        <v>0</v>
      </c>
      <c r="D875" s="24">
        <f>'[1]CFC Cash Flow - Totals'!AM880</f>
        <v>0</v>
      </c>
      <c r="E875" s="24">
        <f>'[1]CFC Cash Flow - Totals'!AQ880</f>
        <v>0</v>
      </c>
      <c r="F875" s="24">
        <f>SUM(B875:E875)</f>
        <v>0</v>
      </c>
      <c r="H875" s="25"/>
      <c r="I875" s="24">
        <f t="shared" si="10"/>
        <v>0</v>
      </c>
      <c r="J875" s="24">
        <f>SUM($B875:$D875)+E875</f>
        <v>0</v>
      </c>
      <c r="K875" s="24"/>
    </row>
    <row r="876" spans="1:11" ht="12.75">
      <c r="A876" s="23">
        <f>'[1]CFC Cash Flow - Totals'!AJ881</f>
        <v>68880</v>
      </c>
      <c r="B876" s="24">
        <f>'[1]CFC Cash Flow - Totals'!AW881</f>
        <v>0</v>
      </c>
      <c r="C876" s="24">
        <f>'[1]CFC Cash Flow - Totals'!AL881</f>
        <v>0</v>
      </c>
      <c r="D876" s="24">
        <f>'[1]CFC Cash Flow - Totals'!AM881</f>
        <v>0</v>
      </c>
      <c r="E876" s="24">
        <f>'[1]CFC Cash Flow - Totals'!AQ881</f>
        <v>0</v>
      </c>
      <c r="F876" s="24">
        <f>SUM(B876:E876)</f>
        <v>0</v>
      </c>
      <c r="H876" s="25"/>
      <c r="I876" s="24">
        <f t="shared" si="10"/>
        <v>0</v>
      </c>
      <c r="J876" s="24">
        <f>SUM($B876:$D876)+E876</f>
        <v>0</v>
      </c>
      <c r="K876" s="24"/>
    </row>
    <row r="877" spans="1:11" ht="12.75">
      <c r="A877" s="23">
        <f>'[1]CFC Cash Flow - Totals'!AJ882</f>
        <v>68911</v>
      </c>
      <c r="B877" s="24">
        <f>'[1]CFC Cash Flow - Totals'!AW882</f>
        <v>0</v>
      </c>
      <c r="C877" s="24">
        <f>'[1]CFC Cash Flow - Totals'!AL882</f>
        <v>0</v>
      </c>
      <c r="D877" s="24">
        <f>'[1]CFC Cash Flow - Totals'!AM882</f>
        <v>0</v>
      </c>
      <c r="E877" s="24">
        <f>'[1]CFC Cash Flow - Totals'!AQ882</f>
        <v>0</v>
      </c>
      <c r="F877" s="24">
        <f>SUM(B877:E877)</f>
        <v>0</v>
      </c>
      <c r="H877" s="25"/>
      <c r="I877" s="24">
        <f t="shared" si="10"/>
        <v>0</v>
      </c>
      <c r="J877" s="24">
        <f>SUM($B877:$D877)+E877</f>
        <v>0</v>
      </c>
      <c r="K877" s="24"/>
    </row>
    <row r="878" spans="1:11" ht="12.75">
      <c r="A878" s="23">
        <f>'[1]CFC Cash Flow - Totals'!AJ883</f>
        <v>68941</v>
      </c>
      <c r="B878" s="24">
        <f>'[1]CFC Cash Flow - Totals'!AW883</f>
        <v>0</v>
      </c>
      <c r="C878" s="24">
        <f>'[1]CFC Cash Flow - Totals'!AL883</f>
        <v>0</v>
      </c>
      <c r="D878" s="24">
        <f>'[1]CFC Cash Flow - Totals'!AM883</f>
        <v>0</v>
      </c>
      <c r="E878" s="24">
        <f>'[1]CFC Cash Flow - Totals'!AQ883</f>
        <v>0</v>
      </c>
      <c r="F878" s="24">
        <f>SUM(B878:E878)</f>
        <v>0</v>
      </c>
      <c r="H878" s="25"/>
      <c r="I878" s="24">
        <f t="shared" si="10"/>
        <v>0</v>
      </c>
      <c r="J878" s="24">
        <f>SUM($B878:$D878)+E878</f>
        <v>0</v>
      </c>
      <c r="K878" s="24"/>
    </row>
    <row r="879" spans="1:11" ht="12.75">
      <c r="A879" s="23">
        <f>'[1]CFC Cash Flow - Totals'!AJ884</f>
        <v>68972</v>
      </c>
      <c r="B879" s="24">
        <f>'[1]CFC Cash Flow - Totals'!AW884</f>
        <v>0</v>
      </c>
      <c r="C879" s="24">
        <f>'[1]CFC Cash Flow - Totals'!AL884</f>
        <v>0</v>
      </c>
      <c r="D879" s="24">
        <f>'[1]CFC Cash Flow - Totals'!AM884</f>
        <v>0</v>
      </c>
      <c r="E879" s="24">
        <f>'[1]CFC Cash Flow - Totals'!AQ884</f>
        <v>0</v>
      </c>
      <c r="F879" s="24">
        <f>SUM(B879:E879)</f>
        <v>0</v>
      </c>
      <c r="H879" s="25"/>
      <c r="I879" s="24">
        <f t="shared" si="10"/>
        <v>0</v>
      </c>
      <c r="J879" s="24">
        <f>SUM($B879:$D879)+E879</f>
        <v>0</v>
      </c>
      <c r="K879" s="24"/>
    </row>
    <row r="880" spans="1:11" ht="12.75">
      <c r="A880" s="23">
        <f>'[1]CFC Cash Flow - Totals'!AJ885</f>
        <v>69002</v>
      </c>
      <c r="B880" s="24">
        <f>'[1]CFC Cash Flow - Totals'!AW885</f>
        <v>0</v>
      </c>
      <c r="C880" s="24">
        <f>'[1]CFC Cash Flow - Totals'!AL885</f>
        <v>0</v>
      </c>
      <c r="D880" s="24">
        <f>'[1]CFC Cash Flow - Totals'!AM885</f>
        <v>0</v>
      </c>
      <c r="E880" s="24">
        <f>'[1]CFC Cash Flow - Totals'!AQ885</f>
        <v>0</v>
      </c>
      <c r="F880" s="24">
        <f>SUM(B880:E880)</f>
        <v>0</v>
      </c>
      <c r="H880" s="25"/>
      <c r="I880" s="24">
        <f t="shared" si="10"/>
        <v>0</v>
      </c>
      <c r="J880" s="24">
        <f>SUM($B880:$D880)+E880</f>
        <v>0</v>
      </c>
      <c r="K880" s="24"/>
    </row>
    <row r="881" spans="1:11" ht="12.75">
      <c r="A881" s="23">
        <f>'[1]CFC Cash Flow - Totals'!AJ886</f>
        <v>69033</v>
      </c>
      <c r="B881" s="24">
        <f>'[1]CFC Cash Flow - Totals'!AW886</f>
        <v>0</v>
      </c>
      <c r="C881" s="24">
        <f>'[1]CFC Cash Flow - Totals'!AL886</f>
        <v>0</v>
      </c>
      <c r="D881" s="24">
        <f>'[1]CFC Cash Flow - Totals'!AM886</f>
        <v>0</v>
      </c>
      <c r="E881" s="24">
        <f>'[1]CFC Cash Flow - Totals'!AQ886</f>
        <v>0</v>
      </c>
      <c r="F881" s="24">
        <f>SUM(B881:E881)</f>
        <v>0</v>
      </c>
      <c r="H881" s="25"/>
      <c r="I881" s="24">
        <f t="shared" si="10"/>
        <v>0</v>
      </c>
      <c r="J881" s="24">
        <f>SUM($B881:$D881)+E881</f>
        <v>0</v>
      </c>
      <c r="K881" s="24"/>
    </row>
    <row r="882" spans="1:11" ht="12.75">
      <c r="A882" s="23">
        <f>'[1]CFC Cash Flow - Totals'!AJ887</f>
        <v>69064</v>
      </c>
      <c r="B882" s="24">
        <f>'[1]CFC Cash Flow - Totals'!AW887</f>
        <v>0</v>
      </c>
      <c r="C882" s="24">
        <f>'[1]CFC Cash Flow - Totals'!AL887</f>
        <v>0</v>
      </c>
      <c r="D882" s="24">
        <f>'[1]CFC Cash Flow - Totals'!AM887</f>
        <v>0</v>
      </c>
      <c r="E882" s="24">
        <f>'[1]CFC Cash Flow - Totals'!AQ887</f>
        <v>0</v>
      </c>
      <c r="F882" s="24">
        <f>SUM(B882:E882)</f>
        <v>0</v>
      </c>
      <c r="H882" s="25"/>
      <c r="I882" s="24">
        <f t="shared" si="10"/>
        <v>0</v>
      </c>
      <c r="J882" s="24">
        <f>SUM($B882:$D882)+E882</f>
        <v>0</v>
      </c>
      <c r="K882" s="24"/>
    </row>
    <row r="883" spans="1:11" ht="12.75">
      <c r="A883" s="23">
        <f>'[1]CFC Cash Flow - Totals'!AJ888</f>
        <v>69092</v>
      </c>
      <c r="B883" s="24">
        <f>'[1]CFC Cash Flow - Totals'!AW888</f>
        <v>0</v>
      </c>
      <c r="C883" s="24">
        <f>'[1]CFC Cash Flow - Totals'!AL888</f>
        <v>0</v>
      </c>
      <c r="D883" s="24">
        <f>'[1]CFC Cash Flow - Totals'!AM888</f>
        <v>0</v>
      </c>
      <c r="E883" s="24">
        <f>'[1]CFC Cash Flow - Totals'!AQ888</f>
        <v>0</v>
      </c>
      <c r="F883" s="24">
        <f>SUM(B883:E883)</f>
        <v>0</v>
      </c>
      <c r="H883" s="25"/>
      <c r="I883" s="24">
        <f t="shared" si="10"/>
        <v>0</v>
      </c>
      <c r="J883" s="24">
        <f>SUM($B883:$D883)+E883</f>
        <v>0</v>
      </c>
      <c r="K883" s="24"/>
    </row>
    <row r="884" spans="1:11" ht="12.75">
      <c r="A884" s="23">
        <f>'[1]CFC Cash Flow - Totals'!AJ889</f>
        <v>69123</v>
      </c>
      <c r="B884" s="24">
        <f>'[1]CFC Cash Flow - Totals'!AW889</f>
        <v>0</v>
      </c>
      <c r="C884" s="24">
        <f>'[1]CFC Cash Flow - Totals'!AL889</f>
        <v>0</v>
      </c>
      <c r="D884" s="24">
        <f>'[1]CFC Cash Flow - Totals'!AM889</f>
        <v>0</v>
      </c>
      <c r="E884" s="24">
        <f>'[1]CFC Cash Flow - Totals'!AQ889</f>
        <v>0</v>
      </c>
      <c r="F884" s="24">
        <f>SUM(B884:E884)</f>
        <v>0</v>
      </c>
      <c r="H884" s="25"/>
      <c r="I884" s="24">
        <f t="shared" si="10"/>
        <v>0</v>
      </c>
      <c r="J884" s="24">
        <f>SUM($B884:$D884)+E884</f>
        <v>0</v>
      </c>
      <c r="K884" s="24"/>
    </row>
    <row r="885" spans="1:11" ht="12.75">
      <c r="A885" s="23">
        <f>'[1]CFC Cash Flow - Totals'!AJ890</f>
        <v>69153</v>
      </c>
      <c r="B885" s="24">
        <f>'[1]CFC Cash Flow - Totals'!AW890</f>
        <v>0</v>
      </c>
      <c r="C885" s="24">
        <f>'[1]CFC Cash Flow - Totals'!AL890</f>
        <v>0</v>
      </c>
      <c r="D885" s="24">
        <f>'[1]CFC Cash Flow - Totals'!AM890</f>
        <v>0</v>
      </c>
      <c r="E885" s="24">
        <f>'[1]CFC Cash Flow - Totals'!AQ890</f>
        <v>0</v>
      </c>
      <c r="F885" s="24">
        <f>SUM(B885:E885)</f>
        <v>0</v>
      </c>
      <c r="H885" s="25"/>
      <c r="I885" s="24">
        <f t="shared" si="10"/>
        <v>0</v>
      </c>
      <c r="J885" s="24">
        <f>SUM($B885:$D885)+E885</f>
        <v>0</v>
      </c>
      <c r="K885" s="24"/>
    </row>
    <row r="886" spans="1:11" ht="12.75">
      <c r="A886" s="23">
        <f>'[1]CFC Cash Flow - Totals'!AJ891</f>
        <v>69184</v>
      </c>
      <c r="B886" s="24">
        <f>'[1]CFC Cash Flow - Totals'!AW891</f>
        <v>0</v>
      </c>
      <c r="C886" s="24">
        <f>'[1]CFC Cash Flow - Totals'!AL891</f>
        <v>0</v>
      </c>
      <c r="D886" s="24">
        <f>'[1]CFC Cash Flow - Totals'!AM891</f>
        <v>0</v>
      </c>
      <c r="E886" s="24">
        <f>'[1]CFC Cash Flow - Totals'!AQ891</f>
        <v>0</v>
      </c>
      <c r="F886" s="24">
        <f>SUM(B886:E886)</f>
        <v>0</v>
      </c>
      <c r="H886" s="25"/>
      <c r="I886" s="24">
        <f t="shared" si="10"/>
        <v>0</v>
      </c>
      <c r="J886" s="24">
        <f>SUM($B886:$D886)+E886</f>
        <v>0</v>
      </c>
      <c r="K886" s="24"/>
    </row>
    <row r="887" spans="1:11" ht="12.75">
      <c r="A887" s="23">
        <f>'[1]CFC Cash Flow - Totals'!AJ892</f>
        <v>69214</v>
      </c>
      <c r="B887" s="24">
        <f>'[1]CFC Cash Flow - Totals'!AW892</f>
        <v>0</v>
      </c>
      <c r="C887" s="24">
        <f>'[1]CFC Cash Flow - Totals'!AL892</f>
        <v>0</v>
      </c>
      <c r="D887" s="24">
        <f>'[1]CFC Cash Flow - Totals'!AM892</f>
        <v>0</v>
      </c>
      <c r="E887" s="24">
        <f>'[1]CFC Cash Flow - Totals'!AQ892</f>
        <v>0</v>
      </c>
      <c r="F887" s="24">
        <f>SUM(B887:E887)</f>
        <v>0</v>
      </c>
      <c r="H887" s="25"/>
      <c r="I887" s="24">
        <f t="shared" si="10"/>
        <v>0</v>
      </c>
      <c r="J887" s="24">
        <f>SUM($B887:$D887)+E887</f>
        <v>0</v>
      </c>
      <c r="K887" s="24"/>
    </row>
    <row r="888" spans="1:11" ht="12.75">
      <c r="A888" s="23">
        <f>'[1]CFC Cash Flow - Totals'!AJ893</f>
        <v>69245</v>
      </c>
      <c r="B888" s="24">
        <f>'[1]CFC Cash Flow - Totals'!AW893</f>
        <v>0</v>
      </c>
      <c r="C888" s="24">
        <f>'[1]CFC Cash Flow - Totals'!AL893</f>
        <v>0</v>
      </c>
      <c r="D888" s="24">
        <f>'[1]CFC Cash Flow - Totals'!AM893</f>
        <v>0</v>
      </c>
      <c r="E888" s="24">
        <f>'[1]CFC Cash Flow - Totals'!AQ893</f>
        <v>0</v>
      </c>
      <c r="F888" s="24">
        <f>SUM(B888:E888)</f>
        <v>0</v>
      </c>
      <c r="H888" s="25"/>
      <c r="I888" s="24">
        <f t="shared" si="10"/>
        <v>0</v>
      </c>
      <c r="J888" s="24">
        <f>SUM($B888:$D888)+E888</f>
        <v>0</v>
      </c>
      <c r="K888" s="24"/>
    </row>
    <row r="889" spans="1:11" ht="12.75">
      <c r="A889" s="23">
        <f>'[1]CFC Cash Flow - Totals'!AJ894</f>
        <v>69276</v>
      </c>
      <c r="B889" s="24">
        <f>'[1]CFC Cash Flow - Totals'!AW894</f>
        <v>0</v>
      </c>
      <c r="C889" s="24">
        <f>'[1]CFC Cash Flow - Totals'!AL894</f>
        <v>0</v>
      </c>
      <c r="D889" s="24">
        <f>'[1]CFC Cash Flow - Totals'!AM894</f>
        <v>0</v>
      </c>
      <c r="E889" s="24">
        <f>'[1]CFC Cash Flow - Totals'!AQ894</f>
        <v>0</v>
      </c>
      <c r="F889" s="24">
        <f>SUM(B889:E889)</f>
        <v>0</v>
      </c>
      <c r="H889" s="25"/>
      <c r="I889" s="24">
        <f t="shared" si="10"/>
        <v>0</v>
      </c>
      <c r="J889" s="24">
        <f>SUM($B889:$D889)+E889</f>
        <v>0</v>
      </c>
      <c r="K889" s="24"/>
    </row>
    <row r="890" spans="1:11" ht="12.75">
      <c r="A890" s="23">
        <f>'[1]CFC Cash Flow - Totals'!AJ895</f>
        <v>69306</v>
      </c>
      <c r="B890" s="24">
        <f>'[1]CFC Cash Flow - Totals'!AW895</f>
        <v>0</v>
      </c>
      <c r="C890" s="24">
        <f>'[1]CFC Cash Flow - Totals'!AL895</f>
        <v>0</v>
      </c>
      <c r="D890" s="24">
        <f>'[1]CFC Cash Flow - Totals'!AM895</f>
        <v>0</v>
      </c>
      <c r="E890" s="24">
        <f>'[1]CFC Cash Flow - Totals'!AQ895</f>
        <v>0</v>
      </c>
      <c r="F890" s="24">
        <f>SUM(B890:E890)</f>
        <v>0</v>
      </c>
      <c r="H890" s="25"/>
      <c r="I890" s="24">
        <f t="shared" si="10"/>
        <v>0</v>
      </c>
      <c r="J890" s="24">
        <f>SUM($B890:$D890)+E890</f>
        <v>0</v>
      </c>
      <c r="K890" s="24"/>
    </row>
    <row r="891" spans="1:11" ht="12.75">
      <c r="A891" s="23">
        <f>'[1]CFC Cash Flow - Totals'!AJ896</f>
        <v>69337</v>
      </c>
      <c r="B891" s="24">
        <f>'[1]CFC Cash Flow - Totals'!AW896</f>
        <v>0</v>
      </c>
      <c r="C891" s="24">
        <f>'[1]CFC Cash Flow - Totals'!AL896</f>
        <v>0</v>
      </c>
      <c r="D891" s="24">
        <f>'[1]CFC Cash Flow - Totals'!AM896</f>
        <v>0</v>
      </c>
      <c r="E891" s="24">
        <f>'[1]CFC Cash Flow - Totals'!AQ896</f>
        <v>0</v>
      </c>
      <c r="F891" s="24">
        <f>SUM(B891:E891)</f>
        <v>0</v>
      </c>
      <c r="H891" s="25"/>
      <c r="I891" s="24">
        <f t="shared" si="10"/>
        <v>0</v>
      </c>
      <c r="J891" s="24">
        <f>SUM($B891:$D891)+E891</f>
        <v>0</v>
      </c>
      <c r="K891" s="24"/>
    </row>
    <row r="892" spans="1:11" ht="12.75">
      <c r="A892" s="23">
        <f>'[1]CFC Cash Flow - Totals'!AJ897</f>
        <v>69367</v>
      </c>
      <c r="B892" s="24">
        <f>'[1]CFC Cash Flow - Totals'!AW897</f>
        <v>0</v>
      </c>
      <c r="C892" s="24">
        <f>'[1]CFC Cash Flow - Totals'!AL897</f>
        <v>0</v>
      </c>
      <c r="D892" s="24">
        <f>'[1]CFC Cash Flow - Totals'!AM897</f>
        <v>0</v>
      </c>
      <c r="E892" s="24">
        <f>'[1]CFC Cash Flow - Totals'!AQ897</f>
        <v>0</v>
      </c>
      <c r="F892" s="24">
        <f>SUM(B892:E892)</f>
        <v>0</v>
      </c>
      <c r="H892" s="25"/>
      <c r="I892" s="24">
        <f t="shared" si="10"/>
        <v>0</v>
      </c>
      <c r="J892" s="24">
        <f>SUM($B892:$D892)+E892</f>
        <v>0</v>
      </c>
      <c r="K892" s="24"/>
    </row>
    <row r="893" spans="1:11" ht="12.75">
      <c r="A893" s="23">
        <f>'[1]CFC Cash Flow - Totals'!AJ898</f>
        <v>69398</v>
      </c>
      <c r="B893" s="24">
        <f>'[1]CFC Cash Flow - Totals'!AW898</f>
        <v>0</v>
      </c>
      <c r="C893" s="24">
        <f>'[1]CFC Cash Flow - Totals'!AL898</f>
        <v>0</v>
      </c>
      <c r="D893" s="24">
        <f>'[1]CFC Cash Flow - Totals'!AM898</f>
        <v>0</v>
      </c>
      <c r="E893" s="24">
        <f>'[1]CFC Cash Flow - Totals'!AQ898</f>
        <v>0</v>
      </c>
      <c r="F893" s="24">
        <f>SUM(B893:E893)</f>
        <v>0</v>
      </c>
      <c r="H893" s="25"/>
      <c r="I893" s="24">
        <f t="shared" si="10"/>
        <v>0</v>
      </c>
      <c r="J893" s="24">
        <f>SUM($B893:$D893)+E893</f>
        <v>0</v>
      </c>
      <c r="K893" s="24"/>
    </row>
    <row r="894" spans="1:11" ht="12.75">
      <c r="A894" s="23">
        <f>'[1]CFC Cash Flow - Totals'!AJ899</f>
        <v>69429</v>
      </c>
      <c r="B894" s="24">
        <f>'[1]CFC Cash Flow - Totals'!AW899</f>
        <v>0</v>
      </c>
      <c r="C894" s="24">
        <f>'[1]CFC Cash Flow - Totals'!AL899</f>
        <v>0</v>
      </c>
      <c r="D894" s="24">
        <f>'[1]CFC Cash Flow - Totals'!AM899</f>
        <v>0</v>
      </c>
      <c r="E894" s="24">
        <f>'[1]CFC Cash Flow - Totals'!AQ899</f>
        <v>0</v>
      </c>
      <c r="F894" s="24">
        <f>SUM(B894:E894)</f>
        <v>0</v>
      </c>
      <c r="H894" s="25"/>
      <c r="I894" s="24">
        <f t="shared" si="10"/>
        <v>0</v>
      </c>
      <c r="J894" s="24">
        <f>SUM($B894:$D894)+E894</f>
        <v>0</v>
      </c>
      <c r="K894" s="24"/>
    </row>
    <row r="895" spans="1:11" ht="12.75">
      <c r="A895" s="23">
        <f>'[1]CFC Cash Flow - Totals'!AJ900</f>
        <v>69457</v>
      </c>
      <c r="B895" s="24">
        <f>'[1]CFC Cash Flow - Totals'!AW900</f>
        <v>0</v>
      </c>
      <c r="C895" s="24">
        <f>'[1]CFC Cash Flow - Totals'!AL900</f>
        <v>0</v>
      </c>
      <c r="D895" s="24">
        <f>'[1]CFC Cash Flow - Totals'!AM900</f>
        <v>0</v>
      </c>
      <c r="E895" s="24">
        <f>'[1]CFC Cash Flow - Totals'!AQ900</f>
        <v>0</v>
      </c>
      <c r="F895" s="24">
        <f>SUM(B895:E895)</f>
        <v>0</v>
      </c>
      <c r="H895" s="25"/>
      <c r="I895" s="24">
        <f t="shared" si="10"/>
        <v>0</v>
      </c>
      <c r="J895" s="24">
        <f>SUM($B895:$D895)+E895</f>
        <v>0</v>
      </c>
      <c r="K895" s="24"/>
    </row>
    <row r="896" spans="1:11" ht="12.75">
      <c r="A896" s="23">
        <f>'[1]CFC Cash Flow - Totals'!AJ901</f>
        <v>69488</v>
      </c>
      <c r="B896" s="24">
        <f>'[1]CFC Cash Flow - Totals'!AW901</f>
        <v>0</v>
      </c>
      <c r="C896" s="24">
        <f>'[1]CFC Cash Flow - Totals'!AL901</f>
        <v>0</v>
      </c>
      <c r="D896" s="24">
        <f>'[1]CFC Cash Flow - Totals'!AM901</f>
        <v>0</v>
      </c>
      <c r="E896" s="24">
        <f>'[1]CFC Cash Flow - Totals'!AQ901</f>
        <v>0</v>
      </c>
      <c r="F896" s="24">
        <f>SUM(B896:E896)</f>
        <v>0</v>
      </c>
      <c r="H896" s="25"/>
      <c r="I896" s="24">
        <f t="shared" si="10"/>
        <v>0</v>
      </c>
      <c r="J896" s="24">
        <f>SUM($B896:$D896)+E896</f>
        <v>0</v>
      </c>
      <c r="K896" s="24"/>
    </row>
    <row r="897" spans="1:11" ht="12.75">
      <c r="A897" s="23">
        <f>'[1]CFC Cash Flow - Totals'!AJ902</f>
        <v>69518</v>
      </c>
      <c r="B897" s="24">
        <f>'[1]CFC Cash Flow - Totals'!AW902</f>
        <v>0</v>
      </c>
      <c r="C897" s="24">
        <f>'[1]CFC Cash Flow - Totals'!AL902</f>
        <v>0</v>
      </c>
      <c r="D897" s="24">
        <f>'[1]CFC Cash Flow - Totals'!AM902</f>
        <v>0</v>
      </c>
      <c r="E897" s="24">
        <f>'[1]CFC Cash Flow - Totals'!AQ902</f>
        <v>0</v>
      </c>
      <c r="F897" s="24">
        <f>SUM(B897:E897)</f>
        <v>0</v>
      </c>
      <c r="H897" s="25"/>
      <c r="I897" s="24">
        <f t="shared" si="10"/>
        <v>0</v>
      </c>
      <c r="J897" s="24">
        <f>SUM($B897:$D897)+E897</f>
        <v>0</v>
      </c>
      <c r="K897" s="24"/>
    </row>
    <row r="898" spans="1:11" ht="12.75">
      <c r="A898" s="23">
        <f>'[1]CFC Cash Flow - Totals'!AJ903</f>
        <v>69549</v>
      </c>
      <c r="B898" s="24">
        <f>'[1]CFC Cash Flow - Totals'!AW903</f>
        <v>0</v>
      </c>
      <c r="C898" s="24">
        <f>'[1]CFC Cash Flow - Totals'!AL903</f>
        <v>0</v>
      </c>
      <c r="D898" s="24">
        <f>'[1]CFC Cash Flow - Totals'!AM903</f>
        <v>0</v>
      </c>
      <c r="E898" s="24">
        <f>'[1]CFC Cash Flow - Totals'!AQ903</f>
        <v>0</v>
      </c>
      <c r="F898" s="24">
        <f>SUM(B898:E898)</f>
        <v>0</v>
      </c>
      <c r="H898" s="25"/>
      <c r="I898" s="24">
        <f t="shared" si="10"/>
        <v>0</v>
      </c>
      <c r="J898" s="24">
        <f>SUM($B898:$D898)+E898</f>
        <v>0</v>
      </c>
      <c r="K898" s="24"/>
    </row>
    <row r="899" spans="1:11" ht="12.75">
      <c r="A899" s="23">
        <f>'[1]CFC Cash Flow - Totals'!AJ904</f>
        <v>69579</v>
      </c>
      <c r="B899" s="24">
        <f>'[1]CFC Cash Flow - Totals'!AW904</f>
        <v>0</v>
      </c>
      <c r="C899" s="24">
        <f>'[1]CFC Cash Flow - Totals'!AL904</f>
        <v>0</v>
      </c>
      <c r="D899" s="24">
        <f>'[1]CFC Cash Flow - Totals'!AM904</f>
        <v>0</v>
      </c>
      <c r="E899" s="24">
        <f>'[1]CFC Cash Flow - Totals'!AQ904</f>
        <v>0</v>
      </c>
      <c r="F899" s="24">
        <f>SUM(B899:E899)</f>
        <v>0</v>
      </c>
      <c r="H899" s="25"/>
      <c r="I899" s="24">
        <f t="shared" si="10"/>
        <v>0</v>
      </c>
      <c r="J899" s="24">
        <f>SUM($B899:$D899)+E899</f>
        <v>0</v>
      </c>
      <c r="K899" s="24"/>
    </row>
    <row r="900" spans="1:11" ht="12.75">
      <c r="A900" s="23">
        <f>'[1]CFC Cash Flow - Totals'!AJ905</f>
        <v>69610</v>
      </c>
      <c r="B900" s="24">
        <f>'[1]CFC Cash Flow - Totals'!AW905</f>
        <v>0</v>
      </c>
      <c r="C900" s="24">
        <f>'[1]CFC Cash Flow - Totals'!AL905</f>
        <v>0</v>
      </c>
      <c r="D900" s="24">
        <f>'[1]CFC Cash Flow - Totals'!AM905</f>
        <v>0</v>
      </c>
      <c r="E900" s="24">
        <f>'[1]CFC Cash Flow - Totals'!AQ905</f>
        <v>0</v>
      </c>
      <c r="F900" s="24">
        <f>SUM(B900:E900)</f>
        <v>0</v>
      </c>
      <c r="H900" s="25"/>
      <c r="I900" s="24">
        <f t="shared" si="10"/>
        <v>0</v>
      </c>
      <c r="J900" s="24">
        <f>SUM($B900:$D900)+E900</f>
        <v>0</v>
      </c>
      <c r="K900" s="24"/>
    </row>
    <row r="901" spans="1:11" ht="12.75">
      <c r="A901" s="23">
        <f>'[1]CFC Cash Flow - Totals'!AJ906</f>
        <v>69641</v>
      </c>
      <c r="B901" s="24">
        <f>'[1]CFC Cash Flow - Totals'!AW906</f>
        <v>0</v>
      </c>
      <c r="C901" s="24">
        <f>'[1]CFC Cash Flow - Totals'!AL906</f>
        <v>0</v>
      </c>
      <c r="D901" s="24">
        <f>'[1]CFC Cash Flow - Totals'!AM906</f>
        <v>0</v>
      </c>
      <c r="E901" s="24">
        <f>'[1]CFC Cash Flow - Totals'!AQ906</f>
        <v>0</v>
      </c>
      <c r="F901" s="24">
        <f>SUM(B901:E901)</f>
        <v>0</v>
      </c>
      <c r="H901" s="25"/>
      <c r="I901" s="24">
        <f t="shared" si="10"/>
        <v>0</v>
      </c>
      <c r="J901" s="24">
        <f>SUM($B901:$D901)+E901</f>
        <v>0</v>
      </c>
      <c r="K901" s="24"/>
    </row>
    <row r="902" spans="1:11" ht="12.75">
      <c r="A902" s="23">
        <f>'[1]CFC Cash Flow - Totals'!AJ907</f>
        <v>69671</v>
      </c>
      <c r="B902" s="24">
        <f>'[1]CFC Cash Flow - Totals'!AW907</f>
        <v>0</v>
      </c>
      <c r="C902" s="24">
        <f>'[1]CFC Cash Flow - Totals'!AL907</f>
        <v>0</v>
      </c>
      <c r="D902" s="24">
        <f>'[1]CFC Cash Flow - Totals'!AM907</f>
        <v>0</v>
      </c>
      <c r="E902" s="24">
        <f>'[1]CFC Cash Flow - Totals'!AQ907</f>
        <v>0</v>
      </c>
      <c r="F902" s="24">
        <f>SUM(B902:E902)</f>
        <v>0</v>
      </c>
      <c r="H902" s="25"/>
      <c r="I902" s="24">
        <f t="shared" si="10"/>
        <v>0</v>
      </c>
      <c r="J902" s="24">
        <f>SUM($B902:$D902)+E902</f>
        <v>0</v>
      </c>
      <c r="K902" s="24"/>
    </row>
    <row r="903" spans="1:11" ht="12.75">
      <c r="A903" s="23">
        <f>'[1]CFC Cash Flow - Totals'!AJ908</f>
        <v>69702</v>
      </c>
      <c r="B903" s="24">
        <f>'[1]CFC Cash Flow - Totals'!AW908</f>
        <v>0</v>
      </c>
      <c r="C903" s="24">
        <f>'[1]CFC Cash Flow - Totals'!AL908</f>
        <v>0</v>
      </c>
      <c r="D903" s="24">
        <f>'[1]CFC Cash Flow - Totals'!AM908</f>
        <v>0</v>
      </c>
      <c r="E903" s="24">
        <f>'[1]CFC Cash Flow - Totals'!AQ908</f>
        <v>0</v>
      </c>
      <c r="F903" s="24">
        <f>SUM(B903:E903)</f>
        <v>0</v>
      </c>
      <c r="H903" s="25"/>
      <c r="I903" s="24">
        <f t="shared" si="10"/>
        <v>0</v>
      </c>
      <c r="J903" s="24">
        <f>SUM($B903:$D903)+E903</f>
        <v>0</v>
      </c>
      <c r="K903" s="24"/>
    </row>
    <row r="904" spans="1:11" ht="12.75">
      <c r="A904" s="23">
        <f>'[1]CFC Cash Flow - Totals'!AJ909</f>
        <v>69732</v>
      </c>
      <c r="B904" s="24">
        <f>'[1]CFC Cash Flow - Totals'!AW909</f>
        <v>0</v>
      </c>
      <c r="C904" s="24">
        <f>'[1]CFC Cash Flow - Totals'!AL909</f>
        <v>0</v>
      </c>
      <c r="D904" s="24">
        <f>'[1]CFC Cash Flow - Totals'!AM909</f>
        <v>0</v>
      </c>
      <c r="E904" s="24">
        <f>'[1]CFC Cash Flow - Totals'!AQ909</f>
        <v>0</v>
      </c>
      <c r="F904" s="24">
        <f>SUM(B904:E904)</f>
        <v>0</v>
      </c>
      <c r="H904" s="25"/>
      <c r="I904" s="24">
        <f t="shared" si="10"/>
        <v>0</v>
      </c>
      <c r="J904" s="24">
        <f>SUM($B904:$D904)+E904</f>
        <v>0</v>
      </c>
      <c r="K904" s="24"/>
    </row>
    <row r="905" spans="1:11" ht="12.75">
      <c r="A905" s="23">
        <f>'[1]CFC Cash Flow - Totals'!AJ910</f>
        <v>69763</v>
      </c>
      <c r="B905" s="24">
        <f>'[1]CFC Cash Flow - Totals'!AW910</f>
        <v>0</v>
      </c>
      <c r="C905" s="24">
        <f>'[1]CFC Cash Flow - Totals'!AL910</f>
        <v>0</v>
      </c>
      <c r="D905" s="24">
        <f>'[1]CFC Cash Flow - Totals'!AM910</f>
        <v>0</v>
      </c>
      <c r="E905" s="24">
        <f>'[1]CFC Cash Flow - Totals'!AQ910</f>
        <v>0</v>
      </c>
      <c r="F905" s="24">
        <f>SUM(B905:E905)</f>
        <v>0</v>
      </c>
      <c r="H905" s="25"/>
      <c r="I905" s="24">
        <f t="shared" si="10"/>
        <v>0</v>
      </c>
      <c r="J905" s="24">
        <f>SUM($B905:$D905)+E905</f>
        <v>0</v>
      </c>
      <c r="K905" s="24"/>
    </row>
    <row r="906" spans="1:11" ht="12.75">
      <c r="A906" s="23">
        <f>'[1]CFC Cash Flow - Totals'!AJ911</f>
        <v>69794</v>
      </c>
      <c r="B906" s="24">
        <f>'[1]CFC Cash Flow - Totals'!AW911</f>
        <v>0</v>
      </c>
      <c r="C906" s="24">
        <f>'[1]CFC Cash Flow - Totals'!AL911</f>
        <v>0</v>
      </c>
      <c r="D906" s="24">
        <f>'[1]CFC Cash Flow - Totals'!AM911</f>
        <v>0</v>
      </c>
      <c r="E906" s="24">
        <f>'[1]CFC Cash Flow - Totals'!AQ911</f>
        <v>0</v>
      </c>
      <c r="F906" s="24">
        <f>SUM(B906:E906)</f>
        <v>0</v>
      </c>
      <c r="H906" s="25"/>
      <c r="I906" s="24">
        <f t="shared" si="10"/>
        <v>0</v>
      </c>
      <c r="J906" s="24">
        <f>SUM($B906:$D906)+E906</f>
        <v>0</v>
      </c>
      <c r="K906" s="24"/>
    </row>
    <row r="907" spans="1:11" ht="12.75">
      <c r="A907" s="23">
        <f>'[1]CFC Cash Flow - Totals'!AJ912</f>
        <v>69822</v>
      </c>
      <c r="B907" s="24">
        <f>'[1]CFC Cash Flow - Totals'!AW912</f>
        <v>0</v>
      </c>
      <c r="C907" s="24">
        <f>'[1]CFC Cash Flow - Totals'!AL912</f>
        <v>0</v>
      </c>
      <c r="D907" s="24">
        <f>'[1]CFC Cash Flow - Totals'!AM912</f>
        <v>0</v>
      </c>
      <c r="E907" s="24">
        <f>'[1]CFC Cash Flow - Totals'!AQ912</f>
        <v>0</v>
      </c>
      <c r="F907" s="24">
        <f>SUM(B907:E907)</f>
        <v>0</v>
      </c>
      <c r="H907" s="25"/>
      <c r="I907" s="24">
        <f t="shared" si="10"/>
        <v>0</v>
      </c>
      <c r="J907" s="24">
        <f>SUM($B907:$D907)+E907</f>
        <v>0</v>
      </c>
      <c r="K907" s="24"/>
    </row>
    <row r="908" spans="1:11" ht="12.75">
      <c r="A908" s="23">
        <f>'[1]CFC Cash Flow - Totals'!AJ913</f>
        <v>69853</v>
      </c>
      <c r="B908" s="24">
        <f>'[1]CFC Cash Flow - Totals'!AW913</f>
        <v>0</v>
      </c>
      <c r="C908" s="24">
        <f>'[1]CFC Cash Flow - Totals'!AL913</f>
        <v>0</v>
      </c>
      <c r="D908" s="24">
        <f>'[1]CFC Cash Flow - Totals'!AM913</f>
        <v>0</v>
      </c>
      <c r="E908" s="24">
        <f>'[1]CFC Cash Flow - Totals'!AQ913</f>
        <v>0</v>
      </c>
      <c r="F908" s="24">
        <f>SUM(B908:E908)</f>
        <v>0</v>
      </c>
      <c r="H908" s="25"/>
      <c r="I908" s="24">
        <f aca="true" t="shared" si="11" ref="I908:I971">SUM($B908:$D908)</f>
        <v>0</v>
      </c>
      <c r="J908" s="24">
        <f>SUM($B908:$D908)+E908</f>
        <v>0</v>
      </c>
      <c r="K908" s="24"/>
    </row>
    <row r="909" spans="1:11" ht="12.75">
      <c r="A909" s="23">
        <f>'[1]CFC Cash Flow - Totals'!AJ914</f>
        <v>69883</v>
      </c>
      <c r="B909" s="24">
        <f>'[1]CFC Cash Flow - Totals'!AW914</f>
        <v>0</v>
      </c>
      <c r="C909" s="24">
        <f>'[1]CFC Cash Flow - Totals'!AL914</f>
        <v>0</v>
      </c>
      <c r="D909" s="24">
        <f>'[1]CFC Cash Flow - Totals'!AM914</f>
        <v>0</v>
      </c>
      <c r="E909" s="24">
        <f>'[1]CFC Cash Flow - Totals'!AQ914</f>
        <v>0</v>
      </c>
      <c r="F909" s="24">
        <f>SUM(B909:E909)</f>
        <v>0</v>
      </c>
      <c r="H909" s="25"/>
      <c r="I909" s="24">
        <f t="shared" si="11"/>
        <v>0</v>
      </c>
      <c r="J909" s="24">
        <f>SUM($B909:$D909)+E909</f>
        <v>0</v>
      </c>
      <c r="K909" s="24"/>
    </row>
    <row r="910" spans="1:11" ht="12.75">
      <c r="A910" s="23">
        <f>'[1]CFC Cash Flow - Totals'!AJ915</f>
        <v>69914</v>
      </c>
      <c r="B910" s="24">
        <f>'[1]CFC Cash Flow - Totals'!AW915</f>
        <v>0</v>
      </c>
      <c r="C910" s="24">
        <f>'[1]CFC Cash Flow - Totals'!AL915</f>
        <v>0</v>
      </c>
      <c r="D910" s="24">
        <f>'[1]CFC Cash Flow - Totals'!AM915</f>
        <v>0</v>
      </c>
      <c r="E910" s="24">
        <f>'[1]CFC Cash Flow - Totals'!AQ915</f>
        <v>0</v>
      </c>
      <c r="F910" s="24">
        <f>SUM(B910:E910)</f>
        <v>0</v>
      </c>
      <c r="H910" s="25"/>
      <c r="I910" s="24">
        <f t="shared" si="11"/>
        <v>0</v>
      </c>
      <c r="J910" s="24">
        <f>SUM($B910:$D910)+E910</f>
        <v>0</v>
      </c>
      <c r="K910" s="24"/>
    </row>
    <row r="911" spans="1:11" ht="12.75">
      <c r="A911" s="23">
        <f>'[1]CFC Cash Flow - Totals'!AJ916</f>
        <v>69944</v>
      </c>
      <c r="B911" s="24">
        <f>'[1]CFC Cash Flow - Totals'!AW916</f>
        <v>0</v>
      </c>
      <c r="C911" s="24">
        <f>'[1]CFC Cash Flow - Totals'!AL916</f>
        <v>0</v>
      </c>
      <c r="D911" s="24">
        <f>'[1]CFC Cash Flow - Totals'!AM916</f>
        <v>0</v>
      </c>
      <c r="E911" s="24">
        <f>'[1]CFC Cash Flow - Totals'!AQ916</f>
        <v>0</v>
      </c>
      <c r="F911" s="24">
        <f>SUM(B911:E911)</f>
        <v>0</v>
      </c>
      <c r="H911" s="25"/>
      <c r="I911" s="24">
        <f t="shared" si="11"/>
        <v>0</v>
      </c>
      <c r="J911" s="24">
        <f>SUM($B911:$D911)+E911</f>
        <v>0</v>
      </c>
      <c r="K911" s="24"/>
    </row>
    <row r="912" spans="1:11" ht="12.75">
      <c r="A912" s="23">
        <f>'[1]CFC Cash Flow - Totals'!AJ917</f>
        <v>69975</v>
      </c>
      <c r="B912" s="24">
        <f>'[1]CFC Cash Flow - Totals'!AW917</f>
        <v>0</v>
      </c>
      <c r="C912" s="24">
        <f>'[1]CFC Cash Flow - Totals'!AL917</f>
        <v>0</v>
      </c>
      <c r="D912" s="24">
        <f>'[1]CFC Cash Flow - Totals'!AM917</f>
        <v>0</v>
      </c>
      <c r="E912" s="24">
        <f>'[1]CFC Cash Flow - Totals'!AQ917</f>
        <v>0</v>
      </c>
      <c r="F912" s="24">
        <f>SUM(B912:E912)</f>
        <v>0</v>
      </c>
      <c r="H912" s="25"/>
      <c r="I912" s="24">
        <f t="shared" si="11"/>
        <v>0</v>
      </c>
      <c r="J912" s="24">
        <f>SUM($B912:$D912)+E912</f>
        <v>0</v>
      </c>
      <c r="K912" s="24"/>
    </row>
    <row r="913" spans="1:11" ht="12.75">
      <c r="A913" s="23">
        <f>'[1]CFC Cash Flow - Totals'!AJ918</f>
        <v>70006</v>
      </c>
      <c r="B913" s="24">
        <f>'[1]CFC Cash Flow - Totals'!AW918</f>
        <v>0</v>
      </c>
      <c r="C913" s="24">
        <f>'[1]CFC Cash Flow - Totals'!AL918</f>
        <v>0</v>
      </c>
      <c r="D913" s="24">
        <f>'[1]CFC Cash Flow - Totals'!AM918</f>
        <v>0</v>
      </c>
      <c r="E913" s="24">
        <f>'[1]CFC Cash Flow - Totals'!AQ918</f>
        <v>0</v>
      </c>
      <c r="F913" s="24">
        <f>SUM(B913:E913)</f>
        <v>0</v>
      </c>
      <c r="H913" s="25"/>
      <c r="I913" s="24">
        <f t="shared" si="11"/>
        <v>0</v>
      </c>
      <c r="J913" s="24">
        <f>SUM($B913:$D913)+E913</f>
        <v>0</v>
      </c>
      <c r="K913" s="24"/>
    </row>
    <row r="914" spans="1:11" ht="12.75">
      <c r="A914" s="23">
        <f>'[1]CFC Cash Flow - Totals'!AJ919</f>
        <v>70036</v>
      </c>
      <c r="B914" s="24">
        <f>'[1]CFC Cash Flow - Totals'!AW919</f>
        <v>0</v>
      </c>
      <c r="C914" s="24">
        <f>'[1]CFC Cash Flow - Totals'!AL919</f>
        <v>0</v>
      </c>
      <c r="D914" s="24">
        <f>'[1]CFC Cash Flow - Totals'!AM919</f>
        <v>0</v>
      </c>
      <c r="E914" s="24">
        <f>'[1]CFC Cash Flow - Totals'!AQ919</f>
        <v>0</v>
      </c>
      <c r="F914" s="24">
        <f>SUM(B914:E914)</f>
        <v>0</v>
      </c>
      <c r="H914" s="25"/>
      <c r="I914" s="24">
        <f t="shared" si="11"/>
        <v>0</v>
      </c>
      <c r="J914" s="24">
        <f>SUM($B914:$D914)+E914</f>
        <v>0</v>
      </c>
      <c r="K914" s="24"/>
    </row>
    <row r="915" spans="1:11" ht="12.75">
      <c r="A915" s="23">
        <f>'[1]CFC Cash Flow - Totals'!AJ920</f>
        <v>70067</v>
      </c>
      <c r="B915" s="24">
        <f>'[1]CFC Cash Flow - Totals'!AW920</f>
        <v>0</v>
      </c>
      <c r="C915" s="24">
        <f>'[1]CFC Cash Flow - Totals'!AL920</f>
        <v>0</v>
      </c>
      <c r="D915" s="24">
        <f>'[1]CFC Cash Flow - Totals'!AM920</f>
        <v>0</v>
      </c>
      <c r="E915" s="24">
        <f>'[1]CFC Cash Flow - Totals'!AQ920</f>
        <v>0</v>
      </c>
      <c r="F915" s="24">
        <f>SUM(B915:E915)</f>
        <v>0</v>
      </c>
      <c r="H915" s="25"/>
      <c r="I915" s="24">
        <f t="shared" si="11"/>
        <v>0</v>
      </c>
      <c r="J915" s="24">
        <f>SUM($B915:$D915)+E915</f>
        <v>0</v>
      </c>
      <c r="K915" s="24"/>
    </row>
    <row r="916" spans="1:11" ht="12.75">
      <c r="A916" s="23">
        <f>'[1]CFC Cash Flow - Totals'!AJ921</f>
        <v>70097</v>
      </c>
      <c r="B916" s="24">
        <f>'[1]CFC Cash Flow - Totals'!AW921</f>
        <v>0</v>
      </c>
      <c r="C916" s="24">
        <f>'[1]CFC Cash Flow - Totals'!AL921</f>
        <v>0</v>
      </c>
      <c r="D916" s="24">
        <f>'[1]CFC Cash Flow - Totals'!AM921</f>
        <v>0</v>
      </c>
      <c r="E916" s="24">
        <f>'[1]CFC Cash Flow - Totals'!AQ921</f>
        <v>0</v>
      </c>
      <c r="F916" s="24">
        <f>SUM(B916:E916)</f>
        <v>0</v>
      </c>
      <c r="H916" s="25"/>
      <c r="I916" s="24">
        <f t="shared" si="11"/>
        <v>0</v>
      </c>
      <c r="J916" s="24">
        <f>SUM($B916:$D916)+E916</f>
        <v>0</v>
      </c>
      <c r="K916" s="24"/>
    </row>
    <row r="917" spans="1:11" ht="12.75">
      <c r="A917" s="23">
        <f>'[1]CFC Cash Flow - Totals'!AJ922</f>
        <v>70128</v>
      </c>
      <c r="B917" s="24">
        <f>'[1]CFC Cash Flow - Totals'!AW922</f>
        <v>0</v>
      </c>
      <c r="C917" s="24">
        <f>'[1]CFC Cash Flow - Totals'!AL922</f>
        <v>0</v>
      </c>
      <c r="D917" s="24">
        <f>'[1]CFC Cash Flow - Totals'!AM922</f>
        <v>0</v>
      </c>
      <c r="E917" s="24">
        <f>'[1]CFC Cash Flow - Totals'!AQ922</f>
        <v>0</v>
      </c>
      <c r="F917" s="24">
        <f>SUM(B917:E917)</f>
        <v>0</v>
      </c>
      <c r="H917" s="25"/>
      <c r="I917" s="24">
        <f t="shared" si="11"/>
        <v>0</v>
      </c>
      <c r="J917" s="24">
        <f>SUM($B917:$D917)+E917</f>
        <v>0</v>
      </c>
      <c r="K917" s="24"/>
    </row>
    <row r="918" spans="1:11" ht="12.75">
      <c r="A918" s="23">
        <f>'[1]CFC Cash Flow - Totals'!AJ923</f>
        <v>70159</v>
      </c>
      <c r="B918" s="24">
        <f>'[1]CFC Cash Flow - Totals'!AW923</f>
        <v>0</v>
      </c>
      <c r="C918" s="24">
        <f>'[1]CFC Cash Flow - Totals'!AL923</f>
        <v>0</v>
      </c>
      <c r="D918" s="24">
        <f>'[1]CFC Cash Flow - Totals'!AM923</f>
        <v>0</v>
      </c>
      <c r="E918" s="24">
        <f>'[1]CFC Cash Flow - Totals'!AQ923</f>
        <v>0</v>
      </c>
      <c r="F918" s="24">
        <f>SUM(B918:E918)</f>
        <v>0</v>
      </c>
      <c r="H918" s="25"/>
      <c r="I918" s="24">
        <f t="shared" si="11"/>
        <v>0</v>
      </c>
      <c r="J918" s="24">
        <f>SUM($B918:$D918)+E918</f>
        <v>0</v>
      </c>
      <c r="K918" s="24"/>
    </row>
    <row r="919" spans="1:11" ht="12.75">
      <c r="A919" s="23">
        <f>'[1]CFC Cash Flow - Totals'!AJ924</f>
        <v>70188</v>
      </c>
      <c r="B919" s="24">
        <f>'[1]CFC Cash Flow - Totals'!AW924</f>
        <v>0</v>
      </c>
      <c r="C919" s="24">
        <f>'[1]CFC Cash Flow - Totals'!AL924</f>
        <v>0</v>
      </c>
      <c r="D919" s="24">
        <f>'[1]CFC Cash Flow - Totals'!AM924</f>
        <v>0</v>
      </c>
      <c r="E919" s="24">
        <f>'[1]CFC Cash Flow - Totals'!AQ924</f>
        <v>0</v>
      </c>
      <c r="F919" s="24">
        <f>SUM(B919:E919)</f>
        <v>0</v>
      </c>
      <c r="H919" s="25"/>
      <c r="I919" s="24">
        <f t="shared" si="11"/>
        <v>0</v>
      </c>
      <c r="J919" s="24">
        <f>SUM($B919:$D919)+E919</f>
        <v>0</v>
      </c>
      <c r="K919" s="24"/>
    </row>
    <row r="920" spans="1:11" ht="12.75">
      <c r="A920" s="23">
        <f>'[1]CFC Cash Flow - Totals'!AJ925</f>
        <v>70219</v>
      </c>
      <c r="B920" s="24">
        <f>'[1]CFC Cash Flow - Totals'!AW925</f>
        <v>0</v>
      </c>
      <c r="C920" s="24">
        <f>'[1]CFC Cash Flow - Totals'!AL925</f>
        <v>0</v>
      </c>
      <c r="D920" s="24">
        <f>'[1]CFC Cash Flow - Totals'!AM925</f>
        <v>0</v>
      </c>
      <c r="E920" s="24">
        <f>'[1]CFC Cash Flow - Totals'!AQ925</f>
        <v>0</v>
      </c>
      <c r="F920" s="24">
        <f>SUM(B920:E920)</f>
        <v>0</v>
      </c>
      <c r="H920" s="25"/>
      <c r="I920" s="24">
        <f t="shared" si="11"/>
        <v>0</v>
      </c>
      <c r="J920" s="24">
        <f>SUM($B920:$D920)+E920</f>
        <v>0</v>
      </c>
      <c r="K920" s="24"/>
    </row>
    <row r="921" spans="1:11" ht="12.75">
      <c r="A921" s="23">
        <f>'[1]CFC Cash Flow - Totals'!AJ926</f>
        <v>70249</v>
      </c>
      <c r="B921" s="24">
        <f>'[1]CFC Cash Flow - Totals'!AW926</f>
        <v>0</v>
      </c>
      <c r="C921" s="24">
        <f>'[1]CFC Cash Flow - Totals'!AL926</f>
        <v>0</v>
      </c>
      <c r="D921" s="24">
        <f>'[1]CFC Cash Flow - Totals'!AM926</f>
        <v>0</v>
      </c>
      <c r="E921" s="24">
        <f>'[1]CFC Cash Flow - Totals'!AQ926</f>
        <v>0</v>
      </c>
      <c r="F921" s="24">
        <f>SUM(B921:E921)</f>
        <v>0</v>
      </c>
      <c r="H921" s="25"/>
      <c r="I921" s="24">
        <f t="shared" si="11"/>
        <v>0</v>
      </c>
      <c r="J921" s="24">
        <f>SUM($B921:$D921)+E921</f>
        <v>0</v>
      </c>
      <c r="K921" s="24"/>
    </row>
    <row r="922" spans="1:11" ht="12.75">
      <c r="A922" s="23">
        <f>'[1]CFC Cash Flow - Totals'!AJ927</f>
        <v>70280</v>
      </c>
      <c r="B922" s="24">
        <f>'[1]CFC Cash Flow - Totals'!AW927</f>
        <v>0</v>
      </c>
      <c r="C922" s="24">
        <f>'[1]CFC Cash Flow - Totals'!AL927</f>
        <v>0</v>
      </c>
      <c r="D922" s="24">
        <f>'[1]CFC Cash Flow - Totals'!AM927</f>
        <v>0</v>
      </c>
      <c r="E922" s="24">
        <f>'[1]CFC Cash Flow - Totals'!AQ927</f>
        <v>0</v>
      </c>
      <c r="F922" s="24">
        <f>SUM(B922:E922)</f>
        <v>0</v>
      </c>
      <c r="H922" s="25"/>
      <c r="I922" s="24">
        <f t="shared" si="11"/>
        <v>0</v>
      </c>
      <c r="J922" s="24">
        <f>SUM($B922:$D922)+E922</f>
        <v>0</v>
      </c>
      <c r="K922" s="24"/>
    </row>
    <row r="923" spans="1:11" ht="12.75">
      <c r="A923" s="23">
        <f>'[1]CFC Cash Flow - Totals'!AJ928</f>
        <v>70310</v>
      </c>
      <c r="B923" s="24">
        <f>'[1]CFC Cash Flow - Totals'!AW928</f>
        <v>0</v>
      </c>
      <c r="C923" s="24">
        <f>'[1]CFC Cash Flow - Totals'!AL928</f>
        <v>0</v>
      </c>
      <c r="D923" s="24">
        <f>'[1]CFC Cash Flow - Totals'!AM928</f>
        <v>0</v>
      </c>
      <c r="E923" s="24">
        <f>'[1]CFC Cash Flow - Totals'!AQ928</f>
        <v>0</v>
      </c>
      <c r="F923" s="24">
        <f>SUM(B923:E923)</f>
        <v>0</v>
      </c>
      <c r="H923" s="25"/>
      <c r="I923" s="24">
        <f t="shared" si="11"/>
        <v>0</v>
      </c>
      <c r="J923" s="24">
        <f>SUM($B923:$D923)+E923</f>
        <v>0</v>
      </c>
      <c r="K923" s="24"/>
    </row>
    <row r="924" spans="1:11" ht="12.75">
      <c r="A924" s="23">
        <f>'[1]CFC Cash Flow - Totals'!AJ929</f>
        <v>70341</v>
      </c>
      <c r="B924" s="24">
        <f>'[1]CFC Cash Flow - Totals'!AW929</f>
        <v>0</v>
      </c>
      <c r="C924" s="24">
        <f>'[1]CFC Cash Flow - Totals'!AL929</f>
        <v>0</v>
      </c>
      <c r="D924" s="24">
        <f>'[1]CFC Cash Flow - Totals'!AM929</f>
        <v>0</v>
      </c>
      <c r="E924" s="24">
        <f>'[1]CFC Cash Flow - Totals'!AQ929</f>
        <v>0</v>
      </c>
      <c r="F924" s="24">
        <f>SUM(B924:E924)</f>
        <v>0</v>
      </c>
      <c r="H924" s="25"/>
      <c r="I924" s="24">
        <f t="shared" si="11"/>
        <v>0</v>
      </c>
      <c r="J924" s="24">
        <f>SUM($B924:$D924)+E924</f>
        <v>0</v>
      </c>
      <c r="K924" s="24"/>
    </row>
    <row r="925" spans="1:11" ht="12.75">
      <c r="A925" s="23">
        <f>'[1]CFC Cash Flow - Totals'!AJ930</f>
        <v>70372</v>
      </c>
      <c r="B925" s="24">
        <f>'[1]CFC Cash Flow - Totals'!AW930</f>
        <v>0</v>
      </c>
      <c r="C925" s="24">
        <f>'[1]CFC Cash Flow - Totals'!AL930</f>
        <v>0</v>
      </c>
      <c r="D925" s="24">
        <f>'[1]CFC Cash Flow - Totals'!AM930</f>
        <v>0</v>
      </c>
      <c r="E925" s="24">
        <f>'[1]CFC Cash Flow - Totals'!AQ930</f>
        <v>0</v>
      </c>
      <c r="F925" s="24">
        <f>SUM(B925:E925)</f>
        <v>0</v>
      </c>
      <c r="H925" s="25"/>
      <c r="I925" s="24">
        <f t="shared" si="11"/>
        <v>0</v>
      </c>
      <c r="J925" s="24">
        <f>SUM($B925:$D925)+E925</f>
        <v>0</v>
      </c>
      <c r="K925" s="24"/>
    </row>
    <row r="926" spans="1:11" ht="12.75">
      <c r="A926" s="23">
        <f>'[1]CFC Cash Flow - Totals'!AJ931</f>
        <v>70402</v>
      </c>
      <c r="B926" s="24">
        <f>'[1]CFC Cash Flow - Totals'!AW931</f>
        <v>0</v>
      </c>
      <c r="C926" s="24">
        <f>'[1]CFC Cash Flow - Totals'!AL931</f>
        <v>0</v>
      </c>
      <c r="D926" s="24">
        <f>'[1]CFC Cash Flow - Totals'!AM931</f>
        <v>0</v>
      </c>
      <c r="E926" s="24">
        <f>'[1]CFC Cash Flow - Totals'!AQ931</f>
        <v>0</v>
      </c>
      <c r="F926" s="24">
        <f>SUM(B926:E926)</f>
        <v>0</v>
      </c>
      <c r="H926" s="25"/>
      <c r="I926" s="24">
        <f t="shared" si="11"/>
        <v>0</v>
      </c>
      <c r="J926" s="24">
        <f>SUM($B926:$D926)+E926</f>
        <v>0</v>
      </c>
      <c r="K926" s="24"/>
    </row>
    <row r="927" spans="1:11" ht="12.75">
      <c r="A927" s="23">
        <f>'[1]CFC Cash Flow - Totals'!AJ932</f>
        <v>70433</v>
      </c>
      <c r="B927" s="24">
        <f>'[1]CFC Cash Flow - Totals'!AW932</f>
        <v>0</v>
      </c>
      <c r="C927" s="24">
        <f>'[1]CFC Cash Flow - Totals'!AL932</f>
        <v>0</v>
      </c>
      <c r="D927" s="24">
        <f>'[1]CFC Cash Flow - Totals'!AM932</f>
        <v>0</v>
      </c>
      <c r="E927" s="24">
        <f>'[1]CFC Cash Flow - Totals'!AQ932</f>
        <v>0</v>
      </c>
      <c r="F927" s="24">
        <f>SUM(B927:E927)</f>
        <v>0</v>
      </c>
      <c r="H927" s="25"/>
      <c r="I927" s="24">
        <f t="shared" si="11"/>
        <v>0</v>
      </c>
      <c r="J927" s="24">
        <f>SUM($B927:$D927)+E927</f>
        <v>0</v>
      </c>
      <c r="K927" s="24"/>
    </row>
    <row r="928" spans="1:11" ht="12.75">
      <c r="A928" s="23">
        <f>'[1]CFC Cash Flow - Totals'!AJ933</f>
        <v>70463</v>
      </c>
      <c r="B928" s="24">
        <f>'[1]CFC Cash Flow - Totals'!AW933</f>
        <v>0</v>
      </c>
      <c r="C928" s="24">
        <f>'[1]CFC Cash Flow - Totals'!AL933</f>
        <v>0</v>
      </c>
      <c r="D928" s="24">
        <f>'[1]CFC Cash Flow - Totals'!AM933</f>
        <v>0</v>
      </c>
      <c r="E928" s="24">
        <f>'[1]CFC Cash Flow - Totals'!AQ933</f>
        <v>0</v>
      </c>
      <c r="F928" s="24">
        <f>SUM(B928:E928)</f>
        <v>0</v>
      </c>
      <c r="H928" s="25"/>
      <c r="I928" s="24">
        <f t="shared" si="11"/>
        <v>0</v>
      </c>
      <c r="J928" s="24">
        <f>SUM($B928:$D928)+E928</f>
        <v>0</v>
      </c>
      <c r="K928" s="24"/>
    </row>
    <row r="929" spans="1:11" ht="12.75">
      <c r="A929" s="23">
        <f>'[1]CFC Cash Flow - Totals'!AJ934</f>
        <v>70494</v>
      </c>
      <c r="B929" s="24">
        <f>'[1]CFC Cash Flow - Totals'!AW934</f>
        <v>0</v>
      </c>
      <c r="C929" s="24">
        <f>'[1]CFC Cash Flow - Totals'!AL934</f>
        <v>0</v>
      </c>
      <c r="D929" s="24">
        <f>'[1]CFC Cash Flow - Totals'!AM934</f>
        <v>0</v>
      </c>
      <c r="E929" s="24">
        <f>'[1]CFC Cash Flow - Totals'!AQ934</f>
        <v>0</v>
      </c>
      <c r="F929" s="24">
        <f>SUM(B929:E929)</f>
        <v>0</v>
      </c>
      <c r="H929" s="25"/>
      <c r="I929" s="24">
        <f t="shared" si="11"/>
        <v>0</v>
      </c>
      <c r="J929" s="24">
        <f>SUM($B929:$D929)+E929</f>
        <v>0</v>
      </c>
      <c r="K929" s="24"/>
    </row>
    <row r="930" spans="1:11" ht="12.75">
      <c r="A930" s="23">
        <f>'[1]CFC Cash Flow - Totals'!AJ935</f>
        <v>70525</v>
      </c>
      <c r="B930" s="24">
        <f>'[1]CFC Cash Flow - Totals'!AW935</f>
        <v>0</v>
      </c>
      <c r="C930" s="24">
        <f>'[1]CFC Cash Flow - Totals'!AL935</f>
        <v>0</v>
      </c>
      <c r="D930" s="24">
        <f>'[1]CFC Cash Flow - Totals'!AM935</f>
        <v>0</v>
      </c>
      <c r="E930" s="24">
        <f>'[1]CFC Cash Flow - Totals'!AQ935</f>
        <v>0</v>
      </c>
      <c r="F930" s="24">
        <f>SUM(B930:E930)</f>
        <v>0</v>
      </c>
      <c r="H930" s="25"/>
      <c r="I930" s="24">
        <f t="shared" si="11"/>
        <v>0</v>
      </c>
      <c r="J930" s="24">
        <f>SUM($B930:$D930)+E930</f>
        <v>0</v>
      </c>
      <c r="K930" s="24"/>
    </row>
    <row r="931" spans="1:11" ht="12.75">
      <c r="A931" s="23">
        <f>'[1]CFC Cash Flow - Totals'!AJ936</f>
        <v>70553</v>
      </c>
      <c r="B931" s="24">
        <f>'[1]CFC Cash Flow - Totals'!AW936</f>
        <v>0</v>
      </c>
      <c r="C931" s="24">
        <f>'[1]CFC Cash Flow - Totals'!AL936</f>
        <v>0</v>
      </c>
      <c r="D931" s="24">
        <f>'[1]CFC Cash Flow - Totals'!AM936</f>
        <v>0</v>
      </c>
      <c r="E931" s="24">
        <f>'[1]CFC Cash Flow - Totals'!AQ936</f>
        <v>0</v>
      </c>
      <c r="F931" s="24">
        <f>SUM(B931:E931)</f>
        <v>0</v>
      </c>
      <c r="H931" s="25"/>
      <c r="I931" s="24">
        <f t="shared" si="11"/>
        <v>0</v>
      </c>
      <c r="J931" s="24">
        <f>SUM($B931:$D931)+E931</f>
        <v>0</v>
      </c>
      <c r="K931" s="24"/>
    </row>
    <row r="932" spans="1:11" ht="12.75">
      <c r="A932" s="23">
        <f>'[1]CFC Cash Flow - Totals'!AJ937</f>
        <v>70584</v>
      </c>
      <c r="B932" s="24">
        <f>'[1]CFC Cash Flow - Totals'!AW937</f>
        <v>0</v>
      </c>
      <c r="C932" s="24">
        <f>'[1]CFC Cash Flow - Totals'!AL937</f>
        <v>0</v>
      </c>
      <c r="D932" s="24">
        <f>'[1]CFC Cash Flow - Totals'!AM937</f>
        <v>0</v>
      </c>
      <c r="E932" s="24">
        <f>'[1]CFC Cash Flow - Totals'!AQ937</f>
        <v>0</v>
      </c>
      <c r="F932" s="24">
        <f>SUM(B932:E932)</f>
        <v>0</v>
      </c>
      <c r="H932" s="25"/>
      <c r="I932" s="24">
        <f t="shared" si="11"/>
        <v>0</v>
      </c>
      <c r="J932" s="24">
        <f>SUM($B932:$D932)+E932</f>
        <v>0</v>
      </c>
      <c r="K932" s="24"/>
    </row>
    <row r="933" spans="1:11" ht="12.75">
      <c r="A933" s="23">
        <f>'[1]CFC Cash Flow - Totals'!AJ938</f>
        <v>70614</v>
      </c>
      <c r="B933" s="24">
        <f>'[1]CFC Cash Flow - Totals'!AW938</f>
        <v>0</v>
      </c>
      <c r="C933" s="24">
        <f>'[1]CFC Cash Flow - Totals'!AL938</f>
        <v>0</v>
      </c>
      <c r="D933" s="24">
        <f>'[1]CFC Cash Flow - Totals'!AM938</f>
        <v>0</v>
      </c>
      <c r="E933" s="24">
        <f>'[1]CFC Cash Flow - Totals'!AQ938</f>
        <v>0</v>
      </c>
      <c r="F933" s="24">
        <f>SUM(B933:E933)</f>
        <v>0</v>
      </c>
      <c r="H933" s="25"/>
      <c r="I933" s="24">
        <f t="shared" si="11"/>
        <v>0</v>
      </c>
      <c r="J933" s="24">
        <f>SUM($B933:$D933)+E933</f>
        <v>0</v>
      </c>
      <c r="K933" s="24"/>
    </row>
    <row r="934" spans="1:11" ht="12.75">
      <c r="A934" s="23">
        <f>'[1]CFC Cash Flow - Totals'!AJ939</f>
        <v>70645</v>
      </c>
      <c r="B934" s="24">
        <f>'[1]CFC Cash Flow - Totals'!AW939</f>
        <v>0</v>
      </c>
      <c r="C934" s="24">
        <f>'[1]CFC Cash Flow - Totals'!AL939</f>
        <v>0</v>
      </c>
      <c r="D934" s="24">
        <f>'[1]CFC Cash Flow - Totals'!AM939</f>
        <v>0</v>
      </c>
      <c r="E934" s="24">
        <f>'[1]CFC Cash Flow - Totals'!AQ939</f>
        <v>0</v>
      </c>
      <c r="F934" s="24">
        <f>SUM(B934:E934)</f>
        <v>0</v>
      </c>
      <c r="H934" s="25"/>
      <c r="I934" s="24">
        <f t="shared" si="11"/>
        <v>0</v>
      </c>
      <c r="J934" s="24">
        <f>SUM($B934:$D934)+E934</f>
        <v>0</v>
      </c>
      <c r="K934" s="24"/>
    </row>
    <row r="935" spans="1:11" ht="12.75">
      <c r="A935" s="23">
        <f>'[1]CFC Cash Flow - Totals'!AJ940</f>
        <v>70675</v>
      </c>
      <c r="B935" s="24">
        <f>'[1]CFC Cash Flow - Totals'!AW940</f>
        <v>0</v>
      </c>
      <c r="C935" s="24">
        <f>'[1]CFC Cash Flow - Totals'!AL940</f>
        <v>0</v>
      </c>
      <c r="D935" s="24">
        <f>'[1]CFC Cash Flow - Totals'!AM940</f>
        <v>0</v>
      </c>
      <c r="E935" s="24">
        <f>'[1]CFC Cash Flow - Totals'!AQ940</f>
        <v>0</v>
      </c>
      <c r="F935" s="24">
        <f>SUM(B935:E935)</f>
        <v>0</v>
      </c>
      <c r="H935" s="25"/>
      <c r="I935" s="24">
        <f t="shared" si="11"/>
        <v>0</v>
      </c>
      <c r="J935" s="24">
        <f>SUM($B935:$D935)+E935</f>
        <v>0</v>
      </c>
      <c r="K935" s="24"/>
    </row>
    <row r="936" spans="1:11" ht="12.75">
      <c r="A936" s="23">
        <f>'[1]CFC Cash Flow - Totals'!AJ941</f>
        <v>70706</v>
      </c>
      <c r="B936" s="24">
        <f>'[1]CFC Cash Flow - Totals'!AW941</f>
        <v>0</v>
      </c>
      <c r="C936" s="24">
        <f>'[1]CFC Cash Flow - Totals'!AL941</f>
        <v>0</v>
      </c>
      <c r="D936" s="24">
        <f>'[1]CFC Cash Flow - Totals'!AM941</f>
        <v>0</v>
      </c>
      <c r="E936" s="24">
        <f>'[1]CFC Cash Flow - Totals'!AQ941</f>
        <v>0</v>
      </c>
      <c r="F936" s="24">
        <f>SUM(B936:E936)</f>
        <v>0</v>
      </c>
      <c r="H936" s="25"/>
      <c r="I936" s="24">
        <f t="shared" si="11"/>
        <v>0</v>
      </c>
      <c r="J936" s="24">
        <f>SUM($B936:$D936)+E936</f>
        <v>0</v>
      </c>
      <c r="K936" s="24"/>
    </row>
    <row r="937" spans="1:11" ht="12.75">
      <c r="A937" s="23">
        <f>'[1]CFC Cash Flow - Totals'!AJ942</f>
        <v>70737</v>
      </c>
      <c r="B937" s="24">
        <f>'[1]CFC Cash Flow - Totals'!AW942</f>
        <v>0</v>
      </c>
      <c r="C937" s="24">
        <f>'[1]CFC Cash Flow - Totals'!AL942</f>
        <v>0</v>
      </c>
      <c r="D937" s="24">
        <f>'[1]CFC Cash Flow - Totals'!AM942</f>
        <v>0</v>
      </c>
      <c r="E937" s="24">
        <f>'[1]CFC Cash Flow - Totals'!AQ942</f>
        <v>0</v>
      </c>
      <c r="F937" s="24">
        <f>SUM(B937:E937)</f>
        <v>0</v>
      </c>
      <c r="H937" s="25"/>
      <c r="I937" s="24">
        <f t="shared" si="11"/>
        <v>0</v>
      </c>
      <c r="J937" s="24">
        <f>SUM($B937:$D937)+E937</f>
        <v>0</v>
      </c>
      <c r="K937" s="24"/>
    </row>
    <row r="938" spans="1:11" ht="12.75">
      <c r="A938" s="23">
        <f>'[1]CFC Cash Flow - Totals'!AJ943</f>
        <v>70767</v>
      </c>
      <c r="B938" s="24">
        <f>'[1]CFC Cash Flow - Totals'!AW943</f>
        <v>0</v>
      </c>
      <c r="C938" s="24">
        <f>'[1]CFC Cash Flow - Totals'!AL943</f>
        <v>0</v>
      </c>
      <c r="D938" s="24">
        <f>'[1]CFC Cash Flow - Totals'!AM943</f>
        <v>0</v>
      </c>
      <c r="E938" s="24">
        <f>'[1]CFC Cash Flow - Totals'!AQ943</f>
        <v>0</v>
      </c>
      <c r="F938" s="24">
        <f>SUM(B938:E938)</f>
        <v>0</v>
      </c>
      <c r="H938" s="25"/>
      <c r="I938" s="24">
        <f t="shared" si="11"/>
        <v>0</v>
      </c>
      <c r="J938" s="24">
        <f>SUM($B938:$D938)+E938</f>
        <v>0</v>
      </c>
      <c r="K938" s="24"/>
    </row>
    <row r="939" spans="1:11" ht="12.75">
      <c r="A939" s="23">
        <f>'[1]CFC Cash Flow - Totals'!AJ944</f>
        <v>70798</v>
      </c>
      <c r="B939" s="24">
        <f>'[1]CFC Cash Flow - Totals'!AW944</f>
        <v>0</v>
      </c>
      <c r="C939" s="24">
        <f>'[1]CFC Cash Flow - Totals'!AL944</f>
        <v>0</v>
      </c>
      <c r="D939" s="24">
        <f>'[1]CFC Cash Flow - Totals'!AM944</f>
        <v>0</v>
      </c>
      <c r="E939" s="24">
        <f>'[1]CFC Cash Flow - Totals'!AQ944</f>
        <v>0</v>
      </c>
      <c r="F939" s="24">
        <f>SUM(B939:E939)</f>
        <v>0</v>
      </c>
      <c r="H939" s="25"/>
      <c r="I939" s="24">
        <f t="shared" si="11"/>
        <v>0</v>
      </c>
      <c r="J939" s="24">
        <f>SUM($B939:$D939)+E939</f>
        <v>0</v>
      </c>
      <c r="K939" s="24"/>
    </row>
    <row r="940" spans="1:11" ht="12.75">
      <c r="A940" s="23">
        <f>'[1]CFC Cash Flow - Totals'!AJ945</f>
        <v>70828</v>
      </c>
      <c r="B940" s="24">
        <f>'[1]CFC Cash Flow - Totals'!AW945</f>
        <v>0</v>
      </c>
      <c r="C940" s="24">
        <f>'[1]CFC Cash Flow - Totals'!AL945</f>
        <v>0</v>
      </c>
      <c r="D940" s="24">
        <f>'[1]CFC Cash Flow - Totals'!AM945</f>
        <v>0</v>
      </c>
      <c r="E940" s="24">
        <f>'[1]CFC Cash Flow - Totals'!AQ945</f>
        <v>0</v>
      </c>
      <c r="F940" s="24">
        <f>SUM(B940:E940)</f>
        <v>0</v>
      </c>
      <c r="H940" s="25"/>
      <c r="I940" s="24">
        <f t="shared" si="11"/>
        <v>0</v>
      </c>
      <c r="J940" s="24">
        <f>SUM($B940:$D940)+E940</f>
        <v>0</v>
      </c>
      <c r="K940" s="24"/>
    </row>
    <row r="941" spans="1:11" ht="12.75">
      <c r="A941" s="23">
        <f>'[1]CFC Cash Flow - Totals'!AJ946</f>
        <v>70859</v>
      </c>
      <c r="B941" s="24">
        <f>'[1]CFC Cash Flow - Totals'!AW946</f>
        <v>0</v>
      </c>
      <c r="C941" s="24">
        <f>'[1]CFC Cash Flow - Totals'!AL946</f>
        <v>0</v>
      </c>
      <c r="D941" s="24">
        <f>'[1]CFC Cash Flow - Totals'!AM946</f>
        <v>0</v>
      </c>
      <c r="E941" s="24">
        <f>'[1]CFC Cash Flow - Totals'!AQ946</f>
        <v>0</v>
      </c>
      <c r="F941" s="24">
        <f>SUM(B941:E941)</f>
        <v>0</v>
      </c>
      <c r="H941" s="25"/>
      <c r="I941" s="24">
        <f t="shared" si="11"/>
        <v>0</v>
      </c>
      <c r="J941" s="24">
        <f>SUM($B941:$D941)+E941</f>
        <v>0</v>
      </c>
      <c r="K941" s="24"/>
    </row>
    <row r="942" spans="1:11" ht="12.75">
      <c r="A942" s="23">
        <f>'[1]CFC Cash Flow - Totals'!AJ947</f>
        <v>70890</v>
      </c>
      <c r="B942" s="24">
        <f>'[1]CFC Cash Flow - Totals'!AW947</f>
        <v>0</v>
      </c>
      <c r="C942" s="24">
        <f>'[1]CFC Cash Flow - Totals'!AL947</f>
        <v>0</v>
      </c>
      <c r="D942" s="24">
        <f>'[1]CFC Cash Flow - Totals'!AM947</f>
        <v>0</v>
      </c>
      <c r="E942" s="24">
        <f>'[1]CFC Cash Flow - Totals'!AQ947</f>
        <v>0</v>
      </c>
      <c r="F942" s="24">
        <f>SUM(B942:E942)</f>
        <v>0</v>
      </c>
      <c r="H942" s="25"/>
      <c r="I942" s="24">
        <f t="shared" si="11"/>
        <v>0</v>
      </c>
      <c r="J942" s="24">
        <f>SUM($B942:$D942)+E942</f>
        <v>0</v>
      </c>
      <c r="K942" s="24"/>
    </row>
    <row r="943" spans="1:11" ht="12.75">
      <c r="A943" s="23">
        <f>'[1]CFC Cash Flow - Totals'!AJ948</f>
        <v>70918</v>
      </c>
      <c r="B943" s="24">
        <f>'[1]CFC Cash Flow - Totals'!AW948</f>
        <v>0</v>
      </c>
      <c r="C943" s="24">
        <f>'[1]CFC Cash Flow - Totals'!AL948</f>
        <v>0</v>
      </c>
      <c r="D943" s="24">
        <f>'[1]CFC Cash Flow - Totals'!AM948</f>
        <v>0</v>
      </c>
      <c r="E943" s="24">
        <f>'[1]CFC Cash Flow - Totals'!AQ948</f>
        <v>0</v>
      </c>
      <c r="F943" s="24">
        <f>SUM(B943:E943)</f>
        <v>0</v>
      </c>
      <c r="H943" s="25"/>
      <c r="I943" s="24">
        <f t="shared" si="11"/>
        <v>0</v>
      </c>
      <c r="J943" s="24">
        <f>SUM($B943:$D943)+E943</f>
        <v>0</v>
      </c>
      <c r="K943" s="24"/>
    </row>
    <row r="944" spans="1:11" ht="12.75">
      <c r="A944" s="23">
        <f>'[1]CFC Cash Flow - Totals'!AJ949</f>
        <v>70949</v>
      </c>
      <c r="B944" s="24">
        <f>'[1]CFC Cash Flow - Totals'!AW949</f>
        <v>0</v>
      </c>
      <c r="C944" s="24">
        <f>'[1]CFC Cash Flow - Totals'!AL949</f>
        <v>0</v>
      </c>
      <c r="D944" s="24">
        <f>'[1]CFC Cash Flow - Totals'!AM949</f>
        <v>0</v>
      </c>
      <c r="E944" s="24">
        <f>'[1]CFC Cash Flow - Totals'!AQ949</f>
        <v>0</v>
      </c>
      <c r="F944" s="24">
        <f>SUM(B944:E944)</f>
        <v>0</v>
      </c>
      <c r="H944" s="25"/>
      <c r="I944" s="24">
        <f t="shared" si="11"/>
        <v>0</v>
      </c>
      <c r="J944" s="24">
        <f>SUM($B944:$D944)+E944</f>
        <v>0</v>
      </c>
      <c r="K944" s="24"/>
    </row>
    <row r="945" spans="1:11" ht="12.75">
      <c r="A945" s="23">
        <f>'[1]CFC Cash Flow - Totals'!AJ950</f>
        <v>70979</v>
      </c>
      <c r="B945" s="24">
        <f>'[1]CFC Cash Flow - Totals'!AW950</f>
        <v>0</v>
      </c>
      <c r="C945" s="24">
        <f>'[1]CFC Cash Flow - Totals'!AL950</f>
        <v>0</v>
      </c>
      <c r="D945" s="24">
        <f>'[1]CFC Cash Flow - Totals'!AM950</f>
        <v>0</v>
      </c>
      <c r="E945" s="24">
        <f>'[1]CFC Cash Flow - Totals'!AQ950</f>
        <v>0</v>
      </c>
      <c r="F945" s="24">
        <f>SUM(B945:E945)</f>
        <v>0</v>
      </c>
      <c r="H945" s="25"/>
      <c r="I945" s="24">
        <f t="shared" si="11"/>
        <v>0</v>
      </c>
      <c r="J945" s="24">
        <f>SUM($B945:$D945)+E945</f>
        <v>0</v>
      </c>
      <c r="K945" s="24"/>
    </row>
    <row r="946" spans="1:11" ht="12.75">
      <c r="A946" s="23">
        <f>'[1]CFC Cash Flow - Totals'!AJ951</f>
        <v>71010</v>
      </c>
      <c r="B946" s="24">
        <f>'[1]CFC Cash Flow - Totals'!AW951</f>
        <v>0</v>
      </c>
      <c r="C946" s="24">
        <f>'[1]CFC Cash Flow - Totals'!AL951</f>
        <v>0</v>
      </c>
      <c r="D946" s="24">
        <f>'[1]CFC Cash Flow - Totals'!AM951</f>
        <v>0</v>
      </c>
      <c r="E946" s="24">
        <f>'[1]CFC Cash Flow - Totals'!AQ951</f>
        <v>0</v>
      </c>
      <c r="F946" s="24">
        <f>SUM(B946:E946)</f>
        <v>0</v>
      </c>
      <c r="H946" s="25"/>
      <c r="I946" s="24">
        <f t="shared" si="11"/>
        <v>0</v>
      </c>
      <c r="J946" s="24">
        <f>SUM($B946:$D946)+E946</f>
        <v>0</v>
      </c>
      <c r="K946" s="24"/>
    </row>
    <row r="947" spans="1:11" ht="12.75">
      <c r="A947" s="23">
        <f>'[1]CFC Cash Flow - Totals'!AJ952</f>
        <v>71040</v>
      </c>
      <c r="B947" s="24">
        <f>'[1]CFC Cash Flow - Totals'!AW952</f>
        <v>0</v>
      </c>
      <c r="C947" s="24">
        <f>'[1]CFC Cash Flow - Totals'!AL952</f>
        <v>0</v>
      </c>
      <c r="D947" s="24">
        <f>'[1]CFC Cash Flow - Totals'!AM952</f>
        <v>0</v>
      </c>
      <c r="E947" s="24">
        <f>'[1]CFC Cash Flow - Totals'!AQ952</f>
        <v>0</v>
      </c>
      <c r="F947" s="24">
        <f>SUM(B947:E947)</f>
        <v>0</v>
      </c>
      <c r="H947" s="25"/>
      <c r="I947" s="24">
        <f t="shared" si="11"/>
        <v>0</v>
      </c>
      <c r="J947" s="24">
        <f>SUM($B947:$D947)+E947</f>
        <v>0</v>
      </c>
      <c r="K947" s="24"/>
    </row>
    <row r="948" spans="1:11" ht="12.75">
      <c r="A948" s="23">
        <f>'[1]CFC Cash Flow - Totals'!AJ953</f>
        <v>71071</v>
      </c>
      <c r="B948" s="24">
        <f>'[1]CFC Cash Flow - Totals'!AW953</f>
        <v>0</v>
      </c>
      <c r="C948" s="24">
        <f>'[1]CFC Cash Flow - Totals'!AL953</f>
        <v>0</v>
      </c>
      <c r="D948" s="24">
        <f>'[1]CFC Cash Flow - Totals'!AM953</f>
        <v>0</v>
      </c>
      <c r="E948" s="24">
        <f>'[1]CFC Cash Flow - Totals'!AQ953</f>
        <v>0</v>
      </c>
      <c r="F948" s="24">
        <f>SUM(B948:E948)</f>
        <v>0</v>
      </c>
      <c r="H948" s="25"/>
      <c r="I948" s="24">
        <f t="shared" si="11"/>
        <v>0</v>
      </c>
      <c r="J948" s="24">
        <f>SUM($B948:$D948)+E948</f>
        <v>0</v>
      </c>
      <c r="K948" s="24"/>
    </row>
    <row r="949" spans="1:11" ht="12.75">
      <c r="A949" s="23">
        <f>'[1]CFC Cash Flow - Totals'!AJ954</f>
        <v>71102</v>
      </c>
      <c r="B949" s="24">
        <f>'[1]CFC Cash Flow - Totals'!AW954</f>
        <v>0</v>
      </c>
      <c r="C949" s="24">
        <f>'[1]CFC Cash Flow - Totals'!AL954</f>
        <v>0</v>
      </c>
      <c r="D949" s="24">
        <f>'[1]CFC Cash Flow - Totals'!AM954</f>
        <v>0</v>
      </c>
      <c r="E949" s="24">
        <f>'[1]CFC Cash Flow - Totals'!AQ954</f>
        <v>0</v>
      </c>
      <c r="F949" s="24">
        <f>SUM(B949:E949)</f>
        <v>0</v>
      </c>
      <c r="H949" s="25"/>
      <c r="I949" s="24">
        <f t="shared" si="11"/>
        <v>0</v>
      </c>
      <c r="J949" s="24">
        <f>SUM($B949:$D949)+E949</f>
        <v>0</v>
      </c>
      <c r="K949" s="24"/>
    </row>
    <row r="950" spans="1:11" ht="12.75">
      <c r="A950" s="23">
        <f>'[1]CFC Cash Flow - Totals'!AJ955</f>
        <v>71132</v>
      </c>
      <c r="B950" s="24">
        <f>'[1]CFC Cash Flow - Totals'!AW955</f>
        <v>0</v>
      </c>
      <c r="C950" s="24">
        <f>'[1]CFC Cash Flow - Totals'!AL955</f>
        <v>0</v>
      </c>
      <c r="D950" s="24">
        <f>'[1]CFC Cash Flow - Totals'!AM955</f>
        <v>0</v>
      </c>
      <c r="E950" s="24">
        <f>'[1]CFC Cash Flow - Totals'!AQ955</f>
        <v>0</v>
      </c>
      <c r="F950" s="24">
        <f>SUM(B950:E950)</f>
        <v>0</v>
      </c>
      <c r="H950" s="25"/>
      <c r="I950" s="24">
        <f t="shared" si="11"/>
        <v>0</v>
      </c>
      <c r="J950" s="24">
        <f>SUM($B950:$D950)+E950</f>
        <v>0</v>
      </c>
      <c r="K950" s="24"/>
    </row>
    <row r="951" spans="1:11" ht="12.75">
      <c r="A951" s="23">
        <f>'[1]CFC Cash Flow - Totals'!AJ956</f>
        <v>71163</v>
      </c>
      <c r="B951" s="24">
        <f>'[1]CFC Cash Flow - Totals'!AW956</f>
        <v>0</v>
      </c>
      <c r="C951" s="24">
        <f>'[1]CFC Cash Flow - Totals'!AL956</f>
        <v>0</v>
      </c>
      <c r="D951" s="24">
        <f>'[1]CFC Cash Flow - Totals'!AM956</f>
        <v>0</v>
      </c>
      <c r="E951" s="24">
        <f>'[1]CFC Cash Flow - Totals'!AQ956</f>
        <v>0</v>
      </c>
      <c r="F951" s="24">
        <f>SUM(B951:E951)</f>
        <v>0</v>
      </c>
      <c r="H951" s="25"/>
      <c r="I951" s="24">
        <f t="shared" si="11"/>
        <v>0</v>
      </c>
      <c r="J951" s="24">
        <f>SUM($B951:$D951)+E951</f>
        <v>0</v>
      </c>
      <c r="K951" s="24"/>
    </row>
    <row r="952" spans="1:11" ht="12.75">
      <c r="A952" s="23">
        <f>'[1]CFC Cash Flow - Totals'!AJ957</f>
        <v>71193</v>
      </c>
      <c r="B952" s="24">
        <f>'[1]CFC Cash Flow - Totals'!AW957</f>
        <v>0</v>
      </c>
      <c r="C952" s="24">
        <f>'[1]CFC Cash Flow - Totals'!AL957</f>
        <v>0</v>
      </c>
      <c r="D952" s="24">
        <f>'[1]CFC Cash Flow - Totals'!AM957</f>
        <v>0</v>
      </c>
      <c r="E952" s="24">
        <f>'[1]CFC Cash Flow - Totals'!AQ957</f>
        <v>0</v>
      </c>
      <c r="F952" s="24">
        <f>SUM(B952:E952)</f>
        <v>0</v>
      </c>
      <c r="H952" s="25"/>
      <c r="I952" s="24">
        <f t="shared" si="11"/>
        <v>0</v>
      </c>
      <c r="J952" s="24">
        <f>SUM($B952:$D952)+E952</f>
        <v>0</v>
      </c>
      <c r="K952" s="24"/>
    </row>
    <row r="953" spans="1:11" ht="12.75">
      <c r="A953" s="23">
        <f>'[1]CFC Cash Flow - Totals'!AJ958</f>
        <v>71224</v>
      </c>
      <c r="B953" s="24">
        <f>'[1]CFC Cash Flow - Totals'!AW958</f>
        <v>0</v>
      </c>
      <c r="C953" s="24">
        <f>'[1]CFC Cash Flow - Totals'!AL958</f>
        <v>0</v>
      </c>
      <c r="D953" s="24">
        <f>'[1]CFC Cash Flow - Totals'!AM958</f>
        <v>0</v>
      </c>
      <c r="E953" s="24">
        <f>'[1]CFC Cash Flow - Totals'!AQ958</f>
        <v>0</v>
      </c>
      <c r="F953" s="24">
        <f>SUM(B953:E953)</f>
        <v>0</v>
      </c>
      <c r="H953" s="25"/>
      <c r="I953" s="24">
        <f t="shared" si="11"/>
        <v>0</v>
      </c>
      <c r="J953" s="24">
        <f>SUM($B953:$D953)+E953</f>
        <v>0</v>
      </c>
      <c r="K953" s="24"/>
    </row>
    <row r="954" spans="1:11" ht="12.75">
      <c r="A954" s="23">
        <f>'[1]CFC Cash Flow - Totals'!AJ959</f>
        <v>71255</v>
      </c>
      <c r="B954" s="24">
        <f>'[1]CFC Cash Flow - Totals'!AW959</f>
        <v>0</v>
      </c>
      <c r="C954" s="24">
        <f>'[1]CFC Cash Flow - Totals'!AL959</f>
        <v>0</v>
      </c>
      <c r="D954" s="24">
        <f>'[1]CFC Cash Flow - Totals'!AM959</f>
        <v>0</v>
      </c>
      <c r="E954" s="24">
        <f>'[1]CFC Cash Flow - Totals'!AQ959</f>
        <v>0</v>
      </c>
      <c r="F954" s="24">
        <f>SUM(B954:E954)</f>
        <v>0</v>
      </c>
      <c r="H954" s="25"/>
      <c r="I954" s="24">
        <f t="shared" si="11"/>
        <v>0</v>
      </c>
      <c r="J954" s="24">
        <f>SUM($B954:$D954)+E954</f>
        <v>0</v>
      </c>
      <c r="K954" s="24"/>
    </row>
    <row r="955" spans="1:11" ht="12.75">
      <c r="A955" s="23">
        <f>'[1]CFC Cash Flow - Totals'!AJ960</f>
        <v>71283</v>
      </c>
      <c r="B955" s="24">
        <f>'[1]CFC Cash Flow - Totals'!AW960</f>
        <v>0</v>
      </c>
      <c r="C955" s="24">
        <f>'[1]CFC Cash Flow - Totals'!AL960</f>
        <v>0</v>
      </c>
      <c r="D955" s="24">
        <f>'[1]CFC Cash Flow - Totals'!AM960</f>
        <v>0</v>
      </c>
      <c r="E955" s="24">
        <f>'[1]CFC Cash Flow - Totals'!AQ960</f>
        <v>0</v>
      </c>
      <c r="F955" s="24">
        <f>SUM(B955:E955)</f>
        <v>0</v>
      </c>
      <c r="H955" s="25"/>
      <c r="I955" s="24">
        <f t="shared" si="11"/>
        <v>0</v>
      </c>
      <c r="J955" s="24">
        <f>SUM($B955:$D955)+E955</f>
        <v>0</v>
      </c>
      <c r="K955" s="24"/>
    </row>
    <row r="956" spans="1:11" ht="12.75">
      <c r="A956" s="23">
        <f>'[1]CFC Cash Flow - Totals'!AJ961</f>
        <v>71314</v>
      </c>
      <c r="B956" s="24">
        <f>'[1]CFC Cash Flow - Totals'!AW961</f>
        <v>0</v>
      </c>
      <c r="C956" s="24">
        <f>'[1]CFC Cash Flow - Totals'!AL961</f>
        <v>0</v>
      </c>
      <c r="D956" s="24">
        <f>'[1]CFC Cash Flow - Totals'!AM961</f>
        <v>0</v>
      </c>
      <c r="E956" s="24">
        <f>'[1]CFC Cash Flow - Totals'!AQ961</f>
        <v>0</v>
      </c>
      <c r="F956" s="24">
        <f>SUM(B956:E956)</f>
        <v>0</v>
      </c>
      <c r="H956" s="25"/>
      <c r="I956" s="24">
        <f t="shared" si="11"/>
        <v>0</v>
      </c>
      <c r="J956" s="24">
        <f>SUM($B956:$D956)+E956</f>
        <v>0</v>
      </c>
      <c r="K956" s="24"/>
    </row>
    <row r="957" spans="1:11" ht="12.75">
      <c r="A957" s="23">
        <f>'[1]CFC Cash Flow - Totals'!AJ962</f>
        <v>71344</v>
      </c>
      <c r="B957" s="24">
        <f>'[1]CFC Cash Flow - Totals'!AW962</f>
        <v>0</v>
      </c>
      <c r="C957" s="24">
        <f>'[1]CFC Cash Flow - Totals'!AL962</f>
        <v>0</v>
      </c>
      <c r="D957" s="24">
        <f>'[1]CFC Cash Flow - Totals'!AM962</f>
        <v>0</v>
      </c>
      <c r="E957" s="24">
        <f>'[1]CFC Cash Flow - Totals'!AQ962</f>
        <v>0</v>
      </c>
      <c r="F957" s="24">
        <f>SUM(B957:E957)</f>
        <v>0</v>
      </c>
      <c r="H957" s="25"/>
      <c r="I957" s="24">
        <f t="shared" si="11"/>
        <v>0</v>
      </c>
      <c r="J957" s="24">
        <f>SUM($B957:$D957)+E957</f>
        <v>0</v>
      </c>
      <c r="K957" s="24"/>
    </row>
    <row r="958" spans="1:11" ht="12.75">
      <c r="A958" s="23">
        <f>'[1]CFC Cash Flow - Totals'!AJ963</f>
        <v>71375</v>
      </c>
      <c r="B958" s="24">
        <f>'[1]CFC Cash Flow - Totals'!AW963</f>
        <v>0</v>
      </c>
      <c r="C958" s="24">
        <f>'[1]CFC Cash Flow - Totals'!AL963</f>
        <v>0</v>
      </c>
      <c r="D958" s="24">
        <f>'[1]CFC Cash Flow - Totals'!AM963</f>
        <v>0</v>
      </c>
      <c r="E958" s="24">
        <f>'[1]CFC Cash Flow - Totals'!AQ963</f>
        <v>0</v>
      </c>
      <c r="F958" s="24">
        <f>SUM(B958:E958)</f>
        <v>0</v>
      </c>
      <c r="H958" s="25"/>
      <c r="I958" s="24">
        <f t="shared" si="11"/>
        <v>0</v>
      </c>
      <c r="J958" s="24">
        <f>SUM($B958:$D958)+E958</f>
        <v>0</v>
      </c>
      <c r="K958" s="24"/>
    </row>
    <row r="959" spans="1:11" ht="12.75">
      <c r="A959" s="23">
        <f>'[1]CFC Cash Flow - Totals'!AJ964</f>
        <v>71405</v>
      </c>
      <c r="B959" s="24">
        <f>'[1]CFC Cash Flow - Totals'!AW964</f>
        <v>0</v>
      </c>
      <c r="C959" s="24">
        <f>'[1]CFC Cash Flow - Totals'!AL964</f>
        <v>0</v>
      </c>
      <c r="D959" s="24">
        <f>'[1]CFC Cash Flow - Totals'!AM964</f>
        <v>0</v>
      </c>
      <c r="E959" s="24">
        <f>'[1]CFC Cash Flow - Totals'!AQ964</f>
        <v>0</v>
      </c>
      <c r="F959" s="24">
        <f>SUM(B959:E959)</f>
        <v>0</v>
      </c>
      <c r="H959" s="25"/>
      <c r="I959" s="24">
        <f t="shared" si="11"/>
        <v>0</v>
      </c>
      <c r="J959" s="24">
        <f>SUM($B959:$D959)+E959</f>
        <v>0</v>
      </c>
      <c r="K959" s="24"/>
    </row>
    <row r="960" spans="1:11" ht="12.75">
      <c r="A960" s="23">
        <f>'[1]CFC Cash Flow - Totals'!AJ965</f>
        <v>71436</v>
      </c>
      <c r="B960" s="24">
        <f>'[1]CFC Cash Flow - Totals'!AW965</f>
        <v>0</v>
      </c>
      <c r="C960" s="24">
        <f>'[1]CFC Cash Flow - Totals'!AL965</f>
        <v>0</v>
      </c>
      <c r="D960" s="24">
        <f>'[1]CFC Cash Flow - Totals'!AM965</f>
        <v>0</v>
      </c>
      <c r="E960" s="24">
        <f>'[1]CFC Cash Flow - Totals'!AQ965</f>
        <v>0</v>
      </c>
      <c r="F960" s="24">
        <f>SUM(B960:E960)</f>
        <v>0</v>
      </c>
      <c r="H960" s="25"/>
      <c r="I960" s="24">
        <f t="shared" si="11"/>
        <v>0</v>
      </c>
      <c r="J960" s="24">
        <f>SUM($B960:$D960)+E960</f>
        <v>0</v>
      </c>
      <c r="K960" s="24"/>
    </row>
    <row r="961" spans="1:11" ht="12.75">
      <c r="A961" s="23">
        <f>'[1]CFC Cash Flow - Totals'!AJ966</f>
        <v>71467</v>
      </c>
      <c r="B961" s="24">
        <f>'[1]CFC Cash Flow - Totals'!AW966</f>
        <v>0</v>
      </c>
      <c r="C961" s="24">
        <f>'[1]CFC Cash Flow - Totals'!AL966</f>
        <v>0</v>
      </c>
      <c r="D961" s="24">
        <f>'[1]CFC Cash Flow - Totals'!AM966</f>
        <v>0</v>
      </c>
      <c r="E961" s="24">
        <f>'[1]CFC Cash Flow - Totals'!AQ966</f>
        <v>0</v>
      </c>
      <c r="F961" s="24">
        <f>SUM(B961:E961)</f>
        <v>0</v>
      </c>
      <c r="H961" s="25"/>
      <c r="I961" s="24">
        <f t="shared" si="11"/>
        <v>0</v>
      </c>
      <c r="J961" s="24">
        <f>SUM($B961:$D961)+E961</f>
        <v>0</v>
      </c>
      <c r="K961" s="24"/>
    </row>
    <row r="962" spans="1:11" ht="12.75">
      <c r="A962" s="23">
        <f>'[1]CFC Cash Flow - Totals'!AJ967</f>
        <v>71497</v>
      </c>
      <c r="B962" s="24">
        <f>'[1]CFC Cash Flow - Totals'!AW967</f>
        <v>0</v>
      </c>
      <c r="C962" s="24">
        <f>'[1]CFC Cash Flow - Totals'!AL967</f>
        <v>0</v>
      </c>
      <c r="D962" s="24">
        <f>'[1]CFC Cash Flow - Totals'!AM967</f>
        <v>0</v>
      </c>
      <c r="E962" s="24">
        <f>'[1]CFC Cash Flow - Totals'!AQ967</f>
        <v>0</v>
      </c>
      <c r="F962" s="24">
        <f>SUM(B962:E962)</f>
        <v>0</v>
      </c>
      <c r="H962" s="25"/>
      <c r="I962" s="24">
        <f t="shared" si="11"/>
        <v>0</v>
      </c>
      <c r="J962" s="24">
        <f>SUM($B962:$D962)+E962</f>
        <v>0</v>
      </c>
      <c r="K962" s="24"/>
    </row>
    <row r="963" spans="1:11" ht="12.75">
      <c r="A963" s="23">
        <f>'[1]CFC Cash Flow - Totals'!AJ968</f>
        <v>71528</v>
      </c>
      <c r="B963" s="24">
        <f>'[1]CFC Cash Flow - Totals'!AW968</f>
        <v>0</v>
      </c>
      <c r="C963" s="24">
        <f>'[1]CFC Cash Flow - Totals'!AL968</f>
        <v>0</v>
      </c>
      <c r="D963" s="24">
        <f>'[1]CFC Cash Flow - Totals'!AM968</f>
        <v>0</v>
      </c>
      <c r="E963" s="24">
        <f>'[1]CFC Cash Flow - Totals'!AQ968</f>
        <v>0</v>
      </c>
      <c r="F963" s="24">
        <f>SUM(B963:E963)</f>
        <v>0</v>
      </c>
      <c r="H963" s="25"/>
      <c r="I963" s="24">
        <f t="shared" si="11"/>
        <v>0</v>
      </c>
      <c r="J963" s="24">
        <f>SUM($B963:$D963)+E963</f>
        <v>0</v>
      </c>
      <c r="K963" s="24"/>
    </row>
    <row r="964" spans="1:11" ht="12.75">
      <c r="A964" s="23">
        <f>'[1]CFC Cash Flow - Totals'!AJ969</f>
        <v>71558</v>
      </c>
      <c r="B964" s="24">
        <f>'[1]CFC Cash Flow - Totals'!AW969</f>
        <v>0</v>
      </c>
      <c r="C964" s="24">
        <f>'[1]CFC Cash Flow - Totals'!AL969</f>
        <v>0</v>
      </c>
      <c r="D964" s="24">
        <f>'[1]CFC Cash Flow - Totals'!AM969</f>
        <v>0</v>
      </c>
      <c r="E964" s="24">
        <f>'[1]CFC Cash Flow - Totals'!AQ969</f>
        <v>0</v>
      </c>
      <c r="F964" s="24">
        <f>SUM(B964:E964)</f>
        <v>0</v>
      </c>
      <c r="H964" s="25"/>
      <c r="I964" s="24">
        <f t="shared" si="11"/>
        <v>0</v>
      </c>
      <c r="J964" s="24">
        <f>SUM($B964:$D964)+E964</f>
        <v>0</v>
      </c>
      <c r="K964" s="24"/>
    </row>
    <row r="965" spans="1:11" ht="12.75">
      <c r="A965" s="23">
        <f>'[1]CFC Cash Flow - Totals'!AJ970</f>
        <v>71589</v>
      </c>
      <c r="B965" s="24">
        <f>'[1]CFC Cash Flow - Totals'!AW970</f>
        <v>0</v>
      </c>
      <c r="C965" s="24">
        <f>'[1]CFC Cash Flow - Totals'!AL970</f>
        <v>0</v>
      </c>
      <c r="D965" s="24">
        <f>'[1]CFC Cash Flow - Totals'!AM970</f>
        <v>0</v>
      </c>
      <c r="E965" s="24">
        <f>'[1]CFC Cash Flow - Totals'!AQ970</f>
        <v>0</v>
      </c>
      <c r="F965" s="24">
        <f>SUM(B965:E965)</f>
        <v>0</v>
      </c>
      <c r="H965" s="25"/>
      <c r="I965" s="24">
        <f t="shared" si="11"/>
        <v>0</v>
      </c>
      <c r="J965" s="24">
        <f>SUM($B965:$D965)+E965</f>
        <v>0</v>
      </c>
      <c r="K965" s="24"/>
    </row>
    <row r="966" spans="1:11" ht="12.75">
      <c r="A966" s="23">
        <f>'[1]CFC Cash Flow - Totals'!AJ971</f>
        <v>71620</v>
      </c>
      <c r="B966" s="24">
        <f>'[1]CFC Cash Flow - Totals'!AW971</f>
        <v>0</v>
      </c>
      <c r="C966" s="24">
        <f>'[1]CFC Cash Flow - Totals'!AL971</f>
        <v>0</v>
      </c>
      <c r="D966" s="24">
        <f>'[1]CFC Cash Flow - Totals'!AM971</f>
        <v>0</v>
      </c>
      <c r="E966" s="24">
        <f>'[1]CFC Cash Flow - Totals'!AQ971</f>
        <v>0</v>
      </c>
      <c r="F966" s="24">
        <f>SUM(B966:E966)</f>
        <v>0</v>
      </c>
      <c r="H966" s="25"/>
      <c r="I966" s="24">
        <f t="shared" si="11"/>
        <v>0</v>
      </c>
      <c r="J966" s="24">
        <f>SUM($B966:$D966)+E966</f>
        <v>0</v>
      </c>
      <c r="K966" s="24"/>
    </row>
    <row r="967" spans="1:11" ht="12.75">
      <c r="A967" s="23">
        <f>'[1]CFC Cash Flow - Totals'!AJ972</f>
        <v>71649</v>
      </c>
      <c r="B967" s="24">
        <f>'[1]CFC Cash Flow - Totals'!AW972</f>
        <v>0</v>
      </c>
      <c r="C967" s="24">
        <f>'[1]CFC Cash Flow - Totals'!AL972</f>
        <v>0</v>
      </c>
      <c r="D967" s="24">
        <f>'[1]CFC Cash Flow - Totals'!AM972</f>
        <v>0</v>
      </c>
      <c r="E967" s="24">
        <f>'[1]CFC Cash Flow - Totals'!AQ972</f>
        <v>0</v>
      </c>
      <c r="F967" s="24">
        <f>SUM(B967:E967)</f>
        <v>0</v>
      </c>
      <c r="H967" s="25"/>
      <c r="I967" s="24">
        <f t="shared" si="11"/>
        <v>0</v>
      </c>
      <c r="J967" s="24">
        <f>SUM($B967:$D967)+E967</f>
        <v>0</v>
      </c>
      <c r="K967" s="24"/>
    </row>
    <row r="968" spans="1:11" ht="12.75">
      <c r="A968" s="23">
        <f>'[1]CFC Cash Flow - Totals'!AJ973</f>
        <v>71680</v>
      </c>
      <c r="B968" s="24">
        <f>'[1]CFC Cash Flow - Totals'!AW973</f>
        <v>0</v>
      </c>
      <c r="C968" s="24">
        <f>'[1]CFC Cash Flow - Totals'!AL973</f>
        <v>0</v>
      </c>
      <c r="D968" s="24">
        <f>'[1]CFC Cash Flow - Totals'!AM973</f>
        <v>0</v>
      </c>
      <c r="E968" s="24">
        <f>'[1]CFC Cash Flow - Totals'!AQ973</f>
        <v>0</v>
      </c>
      <c r="F968" s="24">
        <f>SUM(B968:E968)</f>
        <v>0</v>
      </c>
      <c r="H968" s="25"/>
      <c r="I968" s="24">
        <f t="shared" si="11"/>
        <v>0</v>
      </c>
      <c r="J968" s="24">
        <f>SUM($B968:$D968)+E968</f>
        <v>0</v>
      </c>
      <c r="K968" s="24"/>
    </row>
    <row r="969" spans="1:11" ht="12.75">
      <c r="A969" s="23">
        <f>'[1]CFC Cash Flow - Totals'!AJ974</f>
        <v>71710</v>
      </c>
      <c r="B969" s="24">
        <f>'[1]CFC Cash Flow - Totals'!AW974</f>
        <v>0</v>
      </c>
      <c r="C969" s="24">
        <f>'[1]CFC Cash Flow - Totals'!AL974</f>
        <v>0</v>
      </c>
      <c r="D969" s="24">
        <f>'[1]CFC Cash Flow - Totals'!AM974</f>
        <v>0</v>
      </c>
      <c r="E969" s="24">
        <f>'[1]CFC Cash Flow - Totals'!AQ974</f>
        <v>0</v>
      </c>
      <c r="F969" s="24">
        <f>SUM(B969:E969)</f>
        <v>0</v>
      </c>
      <c r="H969" s="25"/>
      <c r="I969" s="24">
        <f t="shared" si="11"/>
        <v>0</v>
      </c>
      <c r="J969" s="24">
        <f>SUM($B969:$D969)+E969</f>
        <v>0</v>
      </c>
      <c r="K969" s="24"/>
    </row>
    <row r="970" spans="1:11" ht="12.75">
      <c r="A970" s="23">
        <f>'[1]CFC Cash Flow - Totals'!AJ975</f>
        <v>71741</v>
      </c>
      <c r="B970" s="24">
        <f>'[1]CFC Cash Flow - Totals'!AW975</f>
        <v>0</v>
      </c>
      <c r="C970" s="24">
        <f>'[1]CFC Cash Flow - Totals'!AL975</f>
        <v>0</v>
      </c>
      <c r="D970" s="24">
        <f>'[1]CFC Cash Flow - Totals'!AM975</f>
        <v>0</v>
      </c>
      <c r="E970" s="24">
        <f>'[1]CFC Cash Flow - Totals'!AQ975</f>
        <v>0</v>
      </c>
      <c r="F970" s="24">
        <f>SUM(B970:E970)</f>
        <v>0</v>
      </c>
      <c r="H970" s="25"/>
      <c r="I970" s="24">
        <f t="shared" si="11"/>
        <v>0</v>
      </c>
      <c r="J970" s="24">
        <f>SUM($B970:$D970)+E970</f>
        <v>0</v>
      </c>
      <c r="K970" s="24"/>
    </row>
    <row r="971" spans="1:11" ht="12.75">
      <c r="A971" s="23">
        <f>'[1]CFC Cash Flow - Totals'!AJ976</f>
        <v>71771</v>
      </c>
      <c r="B971" s="24">
        <f>'[1]CFC Cash Flow - Totals'!AW976</f>
        <v>0</v>
      </c>
      <c r="C971" s="24">
        <f>'[1]CFC Cash Flow - Totals'!AL976</f>
        <v>0</v>
      </c>
      <c r="D971" s="24">
        <f>'[1]CFC Cash Flow - Totals'!AM976</f>
        <v>0</v>
      </c>
      <c r="E971" s="24">
        <f>'[1]CFC Cash Flow - Totals'!AQ976</f>
        <v>0</v>
      </c>
      <c r="F971" s="24">
        <f>SUM(B971:E971)</f>
        <v>0</v>
      </c>
      <c r="H971" s="25"/>
      <c r="I971" s="24">
        <f t="shared" si="11"/>
        <v>0</v>
      </c>
      <c r="J971" s="24">
        <f>SUM($B971:$D971)+E971</f>
        <v>0</v>
      </c>
      <c r="K971" s="24"/>
    </row>
    <row r="972" spans="1:11" ht="12.75">
      <c r="A972" s="23">
        <f>'[1]CFC Cash Flow - Totals'!AJ977</f>
        <v>71802</v>
      </c>
      <c r="B972" s="24">
        <f>'[1]CFC Cash Flow - Totals'!AW977</f>
        <v>0</v>
      </c>
      <c r="C972" s="24">
        <f>'[1]CFC Cash Flow - Totals'!AL977</f>
        <v>0</v>
      </c>
      <c r="D972" s="24">
        <f>'[1]CFC Cash Flow - Totals'!AM977</f>
        <v>0</v>
      </c>
      <c r="E972" s="24">
        <f>'[1]CFC Cash Flow - Totals'!AQ977</f>
        <v>0</v>
      </c>
      <c r="F972" s="24">
        <f>SUM(B972:E972)</f>
        <v>0</v>
      </c>
      <c r="H972" s="25"/>
      <c r="I972" s="24">
        <f aca="true" t="shared" si="12" ref="I972:I1001">SUM($B972:$D972)</f>
        <v>0</v>
      </c>
      <c r="J972" s="24">
        <f>SUM($B972:$D972)+E972</f>
        <v>0</v>
      </c>
      <c r="K972" s="24"/>
    </row>
    <row r="973" spans="1:11" ht="12.75">
      <c r="A973" s="23">
        <f>'[1]CFC Cash Flow - Totals'!AJ978</f>
        <v>71833</v>
      </c>
      <c r="B973" s="24">
        <f>'[1]CFC Cash Flow - Totals'!AW978</f>
        <v>0</v>
      </c>
      <c r="C973" s="24">
        <f>'[1]CFC Cash Flow - Totals'!AL978</f>
        <v>0</v>
      </c>
      <c r="D973" s="24">
        <f>'[1]CFC Cash Flow - Totals'!AM978</f>
        <v>0</v>
      </c>
      <c r="E973" s="24">
        <f>'[1]CFC Cash Flow - Totals'!AQ978</f>
        <v>0</v>
      </c>
      <c r="F973" s="24">
        <f>SUM(B973:E973)</f>
        <v>0</v>
      </c>
      <c r="H973" s="25"/>
      <c r="I973" s="24">
        <f t="shared" si="12"/>
        <v>0</v>
      </c>
      <c r="J973" s="24">
        <f>SUM($B973:$D973)+E973</f>
        <v>0</v>
      </c>
      <c r="K973" s="24"/>
    </row>
    <row r="974" spans="1:11" ht="12.75">
      <c r="A974" s="23">
        <f>'[1]CFC Cash Flow - Totals'!AJ979</f>
        <v>71863</v>
      </c>
      <c r="B974" s="24">
        <f>'[1]CFC Cash Flow - Totals'!AW979</f>
        <v>0</v>
      </c>
      <c r="C974" s="24">
        <f>'[1]CFC Cash Flow - Totals'!AL979</f>
        <v>0</v>
      </c>
      <c r="D974" s="24">
        <f>'[1]CFC Cash Flow - Totals'!AM979</f>
        <v>0</v>
      </c>
      <c r="E974" s="24">
        <f>'[1]CFC Cash Flow - Totals'!AQ979</f>
        <v>0</v>
      </c>
      <c r="F974" s="24">
        <f>SUM(B974:E974)</f>
        <v>0</v>
      </c>
      <c r="H974" s="25"/>
      <c r="I974" s="24">
        <f t="shared" si="12"/>
        <v>0</v>
      </c>
      <c r="J974" s="24">
        <f>SUM($B974:$D974)+E974</f>
        <v>0</v>
      </c>
      <c r="K974" s="24"/>
    </row>
    <row r="975" spans="1:11" ht="12.75">
      <c r="A975" s="23">
        <f>'[1]CFC Cash Flow - Totals'!AJ980</f>
        <v>71894</v>
      </c>
      <c r="B975" s="24">
        <f>'[1]CFC Cash Flow - Totals'!AW980</f>
        <v>0</v>
      </c>
      <c r="C975" s="24">
        <f>'[1]CFC Cash Flow - Totals'!AL980</f>
        <v>0</v>
      </c>
      <c r="D975" s="24">
        <f>'[1]CFC Cash Flow - Totals'!AM980</f>
        <v>0</v>
      </c>
      <c r="E975" s="24">
        <f>'[1]CFC Cash Flow - Totals'!AQ980</f>
        <v>0</v>
      </c>
      <c r="F975" s="24">
        <f>SUM(B975:E975)</f>
        <v>0</v>
      </c>
      <c r="H975" s="25"/>
      <c r="I975" s="24">
        <f t="shared" si="12"/>
        <v>0</v>
      </c>
      <c r="J975" s="24">
        <f>SUM($B975:$D975)+E975</f>
        <v>0</v>
      </c>
      <c r="K975" s="24"/>
    </row>
    <row r="976" spans="1:11" ht="12.75">
      <c r="A976" s="23">
        <f>'[1]CFC Cash Flow - Totals'!AJ981</f>
        <v>71924</v>
      </c>
      <c r="B976" s="24">
        <f>'[1]CFC Cash Flow - Totals'!AW981</f>
        <v>0</v>
      </c>
      <c r="C976" s="24">
        <f>'[1]CFC Cash Flow - Totals'!AL981</f>
        <v>0</v>
      </c>
      <c r="D976" s="24">
        <f>'[1]CFC Cash Flow - Totals'!AM981</f>
        <v>0</v>
      </c>
      <c r="E976" s="24">
        <f>'[1]CFC Cash Flow - Totals'!AQ981</f>
        <v>0</v>
      </c>
      <c r="F976" s="24">
        <f>SUM(B976:E976)</f>
        <v>0</v>
      </c>
      <c r="H976" s="25"/>
      <c r="I976" s="24">
        <f t="shared" si="12"/>
        <v>0</v>
      </c>
      <c r="J976" s="24">
        <f>SUM($B976:$D976)+E976</f>
        <v>0</v>
      </c>
      <c r="K976" s="24"/>
    </row>
    <row r="977" spans="1:11" ht="12.75">
      <c r="A977" s="23">
        <f>'[1]CFC Cash Flow - Totals'!AJ982</f>
        <v>71955</v>
      </c>
      <c r="B977" s="24">
        <f>'[1]CFC Cash Flow - Totals'!AW982</f>
        <v>0</v>
      </c>
      <c r="C977" s="24">
        <f>'[1]CFC Cash Flow - Totals'!AL982</f>
        <v>0</v>
      </c>
      <c r="D977" s="24">
        <f>'[1]CFC Cash Flow - Totals'!AM982</f>
        <v>0</v>
      </c>
      <c r="E977" s="24">
        <f>'[1]CFC Cash Flow - Totals'!AQ982</f>
        <v>0</v>
      </c>
      <c r="F977" s="24">
        <f>SUM(B977:E977)</f>
        <v>0</v>
      </c>
      <c r="H977" s="25"/>
      <c r="I977" s="24">
        <f t="shared" si="12"/>
        <v>0</v>
      </c>
      <c r="J977" s="24">
        <f>SUM($B977:$D977)+E977</f>
        <v>0</v>
      </c>
      <c r="K977" s="24"/>
    </row>
    <row r="978" spans="1:11" ht="12.75">
      <c r="A978" s="23">
        <f>'[1]CFC Cash Flow - Totals'!AJ983</f>
        <v>71986</v>
      </c>
      <c r="B978" s="24">
        <f>'[1]CFC Cash Flow - Totals'!AW983</f>
        <v>0</v>
      </c>
      <c r="C978" s="24">
        <f>'[1]CFC Cash Flow - Totals'!AL983</f>
        <v>0</v>
      </c>
      <c r="D978" s="24">
        <f>'[1]CFC Cash Flow - Totals'!AM983</f>
        <v>0</v>
      </c>
      <c r="E978" s="24">
        <f>'[1]CFC Cash Flow - Totals'!AQ983</f>
        <v>0</v>
      </c>
      <c r="F978" s="24">
        <f>SUM(B978:E978)</f>
        <v>0</v>
      </c>
      <c r="H978" s="25"/>
      <c r="I978" s="24">
        <f t="shared" si="12"/>
        <v>0</v>
      </c>
      <c r="J978" s="24">
        <f>SUM($B978:$D978)+E978</f>
        <v>0</v>
      </c>
      <c r="K978" s="24"/>
    </row>
    <row r="979" spans="1:11" ht="12.75">
      <c r="A979" s="23">
        <f>'[1]CFC Cash Flow - Totals'!AJ984</f>
        <v>72014</v>
      </c>
      <c r="B979" s="24">
        <f>'[1]CFC Cash Flow - Totals'!AW984</f>
        <v>0</v>
      </c>
      <c r="C979" s="24">
        <f>'[1]CFC Cash Flow - Totals'!AL984</f>
        <v>0</v>
      </c>
      <c r="D979" s="24">
        <f>'[1]CFC Cash Flow - Totals'!AM984</f>
        <v>0</v>
      </c>
      <c r="E979" s="24">
        <f>'[1]CFC Cash Flow - Totals'!AQ984</f>
        <v>0</v>
      </c>
      <c r="F979" s="24">
        <f>SUM(B979:E979)</f>
        <v>0</v>
      </c>
      <c r="H979" s="25"/>
      <c r="I979" s="24">
        <f t="shared" si="12"/>
        <v>0</v>
      </c>
      <c r="J979" s="24">
        <f>SUM($B979:$D979)+E979</f>
        <v>0</v>
      </c>
      <c r="K979" s="24"/>
    </row>
    <row r="980" spans="1:11" ht="12.75">
      <c r="A980" s="23">
        <f>'[1]CFC Cash Flow - Totals'!AJ985</f>
        <v>72045</v>
      </c>
      <c r="B980" s="24">
        <f>'[1]CFC Cash Flow - Totals'!AW985</f>
        <v>0</v>
      </c>
      <c r="C980" s="24">
        <f>'[1]CFC Cash Flow - Totals'!AL985</f>
        <v>0</v>
      </c>
      <c r="D980" s="24">
        <f>'[1]CFC Cash Flow - Totals'!AM985</f>
        <v>0</v>
      </c>
      <c r="E980" s="24">
        <f>'[1]CFC Cash Flow - Totals'!AQ985</f>
        <v>0</v>
      </c>
      <c r="F980" s="24">
        <f>SUM(B980:E980)</f>
        <v>0</v>
      </c>
      <c r="H980" s="25"/>
      <c r="I980" s="24">
        <f t="shared" si="12"/>
        <v>0</v>
      </c>
      <c r="J980" s="24">
        <f>SUM($B980:$D980)+E980</f>
        <v>0</v>
      </c>
      <c r="K980" s="24"/>
    </row>
    <row r="981" spans="1:11" ht="12.75">
      <c r="A981" s="23">
        <f>'[1]CFC Cash Flow - Totals'!AJ986</f>
        <v>72075</v>
      </c>
      <c r="B981" s="24">
        <f>'[1]CFC Cash Flow - Totals'!AW986</f>
        <v>0</v>
      </c>
      <c r="C981" s="24">
        <f>'[1]CFC Cash Flow - Totals'!AL986</f>
        <v>0</v>
      </c>
      <c r="D981" s="24">
        <f>'[1]CFC Cash Flow - Totals'!AM986</f>
        <v>0</v>
      </c>
      <c r="E981" s="24">
        <f>'[1]CFC Cash Flow - Totals'!AQ986</f>
        <v>0</v>
      </c>
      <c r="F981" s="24">
        <f>SUM(B981:E981)</f>
        <v>0</v>
      </c>
      <c r="H981" s="25"/>
      <c r="I981" s="24">
        <f t="shared" si="12"/>
        <v>0</v>
      </c>
      <c r="J981" s="24">
        <f>SUM($B981:$D981)+E981</f>
        <v>0</v>
      </c>
      <c r="K981" s="24"/>
    </row>
    <row r="982" spans="1:11" ht="12.75">
      <c r="A982" s="23">
        <f>'[1]CFC Cash Flow - Totals'!AJ987</f>
        <v>72106</v>
      </c>
      <c r="B982" s="24">
        <f>'[1]CFC Cash Flow - Totals'!AW987</f>
        <v>0</v>
      </c>
      <c r="C982" s="24">
        <f>'[1]CFC Cash Flow - Totals'!AL987</f>
        <v>0</v>
      </c>
      <c r="D982" s="24">
        <f>'[1]CFC Cash Flow - Totals'!AM987</f>
        <v>0</v>
      </c>
      <c r="E982" s="24">
        <f>'[1]CFC Cash Flow - Totals'!AQ987</f>
        <v>0</v>
      </c>
      <c r="F982" s="24">
        <f>SUM(B982:E982)</f>
        <v>0</v>
      </c>
      <c r="H982" s="25"/>
      <c r="I982" s="24">
        <f t="shared" si="12"/>
        <v>0</v>
      </c>
      <c r="J982" s="24">
        <f>SUM($B982:$D982)+E982</f>
        <v>0</v>
      </c>
      <c r="K982" s="24"/>
    </row>
    <row r="983" spans="1:11" ht="12.75">
      <c r="A983" s="23">
        <f>'[1]CFC Cash Flow - Totals'!AJ988</f>
        <v>72136</v>
      </c>
      <c r="B983" s="24">
        <f>'[1]CFC Cash Flow - Totals'!AW988</f>
        <v>0</v>
      </c>
      <c r="C983" s="24">
        <f>'[1]CFC Cash Flow - Totals'!AL988</f>
        <v>0</v>
      </c>
      <c r="D983" s="24">
        <f>'[1]CFC Cash Flow - Totals'!AM988</f>
        <v>0</v>
      </c>
      <c r="E983" s="24">
        <f>'[1]CFC Cash Flow - Totals'!AQ988</f>
        <v>0</v>
      </c>
      <c r="F983" s="24">
        <f>SUM(B983:E983)</f>
        <v>0</v>
      </c>
      <c r="H983" s="25"/>
      <c r="I983" s="24">
        <f t="shared" si="12"/>
        <v>0</v>
      </c>
      <c r="J983" s="24">
        <f>SUM($B983:$D983)+E983</f>
        <v>0</v>
      </c>
      <c r="K983" s="24"/>
    </row>
    <row r="984" spans="1:11" ht="12.75">
      <c r="A984" s="23">
        <f>'[1]CFC Cash Flow - Totals'!AJ989</f>
        <v>72167</v>
      </c>
      <c r="B984" s="24">
        <f>'[1]CFC Cash Flow - Totals'!AW989</f>
        <v>0</v>
      </c>
      <c r="C984" s="24">
        <f>'[1]CFC Cash Flow - Totals'!AL989</f>
        <v>0</v>
      </c>
      <c r="D984" s="24">
        <f>'[1]CFC Cash Flow - Totals'!AM989</f>
        <v>0</v>
      </c>
      <c r="E984" s="24">
        <f>'[1]CFC Cash Flow - Totals'!AQ989</f>
        <v>0</v>
      </c>
      <c r="F984" s="24">
        <f>SUM(B984:E984)</f>
        <v>0</v>
      </c>
      <c r="H984" s="25"/>
      <c r="I984" s="24">
        <f t="shared" si="12"/>
        <v>0</v>
      </c>
      <c r="J984" s="24">
        <f>SUM($B984:$D984)+E984</f>
        <v>0</v>
      </c>
      <c r="K984" s="24"/>
    </row>
    <row r="985" spans="1:11" ht="12.75">
      <c r="A985" s="23">
        <f>'[1]CFC Cash Flow - Totals'!AJ990</f>
        <v>72198</v>
      </c>
      <c r="B985" s="24">
        <f>'[1]CFC Cash Flow - Totals'!AW990</f>
        <v>0</v>
      </c>
      <c r="C985" s="24">
        <f>'[1]CFC Cash Flow - Totals'!AL990</f>
        <v>0</v>
      </c>
      <c r="D985" s="24">
        <f>'[1]CFC Cash Flow - Totals'!AM990</f>
        <v>0</v>
      </c>
      <c r="E985" s="24">
        <f>'[1]CFC Cash Flow - Totals'!AQ990</f>
        <v>0</v>
      </c>
      <c r="F985" s="24">
        <f>SUM(B985:E985)</f>
        <v>0</v>
      </c>
      <c r="H985" s="25"/>
      <c r="I985" s="24">
        <f t="shared" si="12"/>
        <v>0</v>
      </c>
      <c r="J985" s="24">
        <f>SUM($B985:$D985)+E985</f>
        <v>0</v>
      </c>
      <c r="K985" s="24"/>
    </row>
    <row r="986" spans="1:11" ht="12.75">
      <c r="A986" s="23">
        <f>'[1]CFC Cash Flow - Totals'!AJ991</f>
        <v>72228</v>
      </c>
      <c r="B986" s="24">
        <f>'[1]CFC Cash Flow - Totals'!AW991</f>
        <v>0</v>
      </c>
      <c r="C986" s="24">
        <f>'[1]CFC Cash Flow - Totals'!AL991</f>
        <v>0</v>
      </c>
      <c r="D986" s="24">
        <f>'[1]CFC Cash Flow - Totals'!AM991</f>
        <v>0</v>
      </c>
      <c r="E986" s="24">
        <f>'[1]CFC Cash Flow - Totals'!AQ991</f>
        <v>0</v>
      </c>
      <c r="F986" s="24">
        <f>SUM(B986:E986)</f>
        <v>0</v>
      </c>
      <c r="H986" s="25"/>
      <c r="I986" s="24">
        <f t="shared" si="12"/>
        <v>0</v>
      </c>
      <c r="J986" s="24">
        <f>SUM($B986:$D986)+E986</f>
        <v>0</v>
      </c>
      <c r="K986" s="24"/>
    </row>
    <row r="987" spans="1:11" ht="12.75">
      <c r="A987" s="23">
        <f>'[1]CFC Cash Flow - Totals'!AJ992</f>
        <v>72259</v>
      </c>
      <c r="B987" s="24">
        <f>'[1]CFC Cash Flow - Totals'!AW992</f>
        <v>0</v>
      </c>
      <c r="C987" s="24">
        <f>'[1]CFC Cash Flow - Totals'!AL992</f>
        <v>0</v>
      </c>
      <c r="D987" s="24">
        <f>'[1]CFC Cash Flow - Totals'!AM992</f>
        <v>0</v>
      </c>
      <c r="E987" s="24">
        <f>'[1]CFC Cash Flow - Totals'!AQ992</f>
        <v>0</v>
      </c>
      <c r="F987" s="24">
        <f>SUM(B987:E987)</f>
        <v>0</v>
      </c>
      <c r="H987" s="25"/>
      <c r="I987" s="24">
        <f t="shared" si="12"/>
        <v>0</v>
      </c>
      <c r="J987" s="24">
        <f>SUM($B987:$D987)+E987</f>
        <v>0</v>
      </c>
      <c r="K987" s="24"/>
    </row>
    <row r="988" spans="1:11" ht="12.75">
      <c r="A988" s="23">
        <f>'[1]CFC Cash Flow - Totals'!AJ993</f>
        <v>72289</v>
      </c>
      <c r="B988" s="24">
        <f>'[1]CFC Cash Flow - Totals'!AW993</f>
        <v>0</v>
      </c>
      <c r="C988" s="24">
        <f>'[1]CFC Cash Flow - Totals'!AL993</f>
        <v>0</v>
      </c>
      <c r="D988" s="24">
        <f>'[1]CFC Cash Flow - Totals'!AM993</f>
        <v>0</v>
      </c>
      <c r="E988" s="24">
        <f>'[1]CFC Cash Flow - Totals'!AQ993</f>
        <v>0</v>
      </c>
      <c r="F988" s="24">
        <f>SUM(B988:E988)</f>
        <v>0</v>
      </c>
      <c r="H988" s="25"/>
      <c r="I988" s="24">
        <f t="shared" si="12"/>
        <v>0</v>
      </c>
      <c r="J988" s="24">
        <f>SUM($B988:$D988)+E988</f>
        <v>0</v>
      </c>
      <c r="K988" s="24"/>
    </row>
    <row r="989" spans="1:11" ht="12.75">
      <c r="A989" s="23">
        <f>'[1]CFC Cash Flow - Totals'!AJ994</f>
        <v>72320</v>
      </c>
      <c r="B989" s="24">
        <f>'[1]CFC Cash Flow - Totals'!AW994</f>
        <v>0</v>
      </c>
      <c r="C989" s="24">
        <f>'[1]CFC Cash Flow - Totals'!AL994</f>
        <v>0</v>
      </c>
      <c r="D989" s="24">
        <f>'[1]CFC Cash Flow - Totals'!AM994</f>
        <v>0</v>
      </c>
      <c r="E989" s="24">
        <f>'[1]CFC Cash Flow - Totals'!AQ994</f>
        <v>0</v>
      </c>
      <c r="F989" s="24">
        <f>SUM(B989:E989)</f>
        <v>0</v>
      </c>
      <c r="H989" s="25"/>
      <c r="I989" s="24">
        <f t="shared" si="12"/>
        <v>0</v>
      </c>
      <c r="J989" s="24">
        <f>SUM($B989:$D989)+E989</f>
        <v>0</v>
      </c>
      <c r="K989" s="24"/>
    </row>
    <row r="990" spans="1:11" ht="12.75">
      <c r="A990" s="23">
        <f>'[1]CFC Cash Flow - Totals'!AJ995</f>
        <v>72351</v>
      </c>
      <c r="B990" s="24">
        <f>'[1]CFC Cash Flow - Totals'!AW995</f>
        <v>0</v>
      </c>
      <c r="C990" s="24">
        <f>'[1]CFC Cash Flow - Totals'!AL995</f>
        <v>0</v>
      </c>
      <c r="D990" s="24">
        <f>'[1]CFC Cash Flow - Totals'!AM995</f>
        <v>0</v>
      </c>
      <c r="E990" s="24">
        <f>'[1]CFC Cash Flow - Totals'!AQ995</f>
        <v>0</v>
      </c>
      <c r="F990" s="24">
        <f>SUM(B990:E990)</f>
        <v>0</v>
      </c>
      <c r="H990" s="25"/>
      <c r="I990" s="24">
        <f t="shared" si="12"/>
        <v>0</v>
      </c>
      <c r="J990" s="24">
        <f>SUM($B990:$D990)+E990</f>
        <v>0</v>
      </c>
      <c r="K990" s="24"/>
    </row>
    <row r="991" spans="1:11" ht="12.75">
      <c r="A991" s="23">
        <f>'[1]CFC Cash Flow - Totals'!AJ996</f>
        <v>72379</v>
      </c>
      <c r="B991" s="24">
        <f>'[1]CFC Cash Flow - Totals'!AW996</f>
        <v>0</v>
      </c>
      <c r="C991" s="24">
        <f>'[1]CFC Cash Flow - Totals'!AL996</f>
        <v>0</v>
      </c>
      <c r="D991" s="24">
        <f>'[1]CFC Cash Flow - Totals'!AM996</f>
        <v>0</v>
      </c>
      <c r="E991" s="24">
        <f>'[1]CFC Cash Flow - Totals'!AQ996</f>
        <v>0</v>
      </c>
      <c r="F991" s="24">
        <f>SUM(B991:E991)</f>
        <v>0</v>
      </c>
      <c r="H991" s="25"/>
      <c r="I991" s="24">
        <f t="shared" si="12"/>
        <v>0</v>
      </c>
      <c r="J991" s="24">
        <f>SUM($B991:$D991)+E991</f>
        <v>0</v>
      </c>
      <c r="K991" s="24"/>
    </row>
    <row r="992" spans="1:11" ht="12.75">
      <c r="A992" s="23">
        <f>'[1]CFC Cash Flow - Totals'!AJ997</f>
        <v>72410</v>
      </c>
      <c r="B992" s="24">
        <f>'[1]CFC Cash Flow - Totals'!AW997</f>
        <v>0</v>
      </c>
      <c r="C992" s="24">
        <f>'[1]CFC Cash Flow - Totals'!AL997</f>
        <v>0</v>
      </c>
      <c r="D992" s="24">
        <f>'[1]CFC Cash Flow - Totals'!AM997</f>
        <v>0</v>
      </c>
      <c r="E992" s="24">
        <f>'[1]CFC Cash Flow - Totals'!AQ997</f>
        <v>0</v>
      </c>
      <c r="F992" s="24">
        <f>SUM(B992:E992)</f>
        <v>0</v>
      </c>
      <c r="H992" s="25"/>
      <c r="I992" s="24">
        <f t="shared" si="12"/>
        <v>0</v>
      </c>
      <c r="J992" s="24">
        <f>SUM($B992:$D992)+E992</f>
        <v>0</v>
      </c>
      <c r="K992" s="24"/>
    </row>
    <row r="993" spans="1:11" ht="12.75">
      <c r="A993" s="23">
        <f>'[1]CFC Cash Flow - Totals'!AJ998</f>
        <v>72440</v>
      </c>
      <c r="B993" s="24">
        <f>'[1]CFC Cash Flow - Totals'!AW998</f>
        <v>0</v>
      </c>
      <c r="C993" s="24">
        <f>'[1]CFC Cash Flow - Totals'!AL998</f>
        <v>0</v>
      </c>
      <c r="D993" s="24">
        <f>'[1]CFC Cash Flow - Totals'!AM998</f>
        <v>0</v>
      </c>
      <c r="E993" s="24">
        <f>'[1]CFC Cash Flow - Totals'!AQ998</f>
        <v>0</v>
      </c>
      <c r="F993" s="24">
        <f>SUM(B993:E993)</f>
        <v>0</v>
      </c>
      <c r="H993" s="25"/>
      <c r="I993" s="24">
        <f t="shared" si="12"/>
        <v>0</v>
      </c>
      <c r="J993" s="24">
        <f>SUM($B993:$D993)+E993</f>
        <v>0</v>
      </c>
      <c r="K993" s="24"/>
    </row>
    <row r="994" spans="1:11" ht="12.75">
      <c r="A994" s="23">
        <f>'[1]CFC Cash Flow - Totals'!AJ999</f>
        <v>72471</v>
      </c>
      <c r="B994" s="24">
        <f>'[1]CFC Cash Flow - Totals'!AW999</f>
        <v>0</v>
      </c>
      <c r="C994" s="24">
        <f>'[1]CFC Cash Flow - Totals'!AL999</f>
        <v>0</v>
      </c>
      <c r="D994" s="24">
        <f>'[1]CFC Cash Flow - Totals'!AM999</f>
        <v>0</v>
      </c>
      <c r="E994" s="24">
        <f>'[1]CFC Cash Flow - Totals'!AQ999</f>
        <v>0</v>
      </c>
      <c r="F994" s="24">
        <f>SUM(B994:E994)</f>
        <v>0</v>
      </c>
      <c r="H994" s="25"/>
      <c r="I994" s="24">
        <f t="shared" si="12"/>
        <v>0</v>
      </c>
      <c r="J994" s="24">
        <f>SUM($B994:$D994)+E994</f>
        <v>0</v>
      </c>
      <c r="K994" s="24"/>
    </row>
    <row r="995" spans="1:11" ht="12.75">
      <c r="A995" s="23">
        <f>'[1]CFC Cash Flow - Totals'!AJ1000</f>
        <v>72501</v>
      </c>
      <c r="B995" s="24">
        <f>'[1]CFC Cash Flow - Totals'!AW1000</f>
        <v>0</v>
      </c>
      <c r="C995" s="24">
        <f>'[1]CFC Cash Flow - Totals'!AL1000</f>
        <v>0</v>
      </c>
      <c r="D995" s="24">
        <f>'[1]CFC Cash Flow - Totals'!AM1000</f>
        <v>0</v>
      </c>
      <c r="E995" s="24">
        <f>'[1]CFC Cash Flow - Totals'!AQ1000</f>
        <v>0</v>
      </c>
      <c r="F995" s="24">
        <f>SUM(B995:E995)</f>
        <v>0</v>
      </c>
      <c r="H995" s="25"/>
      <c r="I995" s="24">
        <f t="shared" si="12"/>
        <v>0</v>
      </c>
      <c r="J995" s="24">
        <f>SUM($B995:$D995)+E995</f>
        <v>0</v>
      </c>
      <c r="K995" s="24"/>
    </row>
    <row r="996" spans="1:11" ht="12.75">
      <c r="A996" s="23">
        <f>'[1]CFC Cash Flow - Totals'!AJ1001</f>
        <v>72532</v>
      </c>
      <c r="B996" s="24">
        <f>'[1]CFC Cash Flow - Totals'!AW1001</f>
        <v>0</v>
      </c>
      <c r="C996" s="24">
        <f>'[1]CFC Cash Flow - Totals'!AL1001</f>
        <v>0</v>
      </c>
      <c r="D996" s="24">
        <f>'[1]CFC Cash Flow - Totals'!AM1001</f>
        <v>0</v>
      </c>
      <c r="E996" s="24">
        <f>'[1]CFC Cash Flow - Totals'!AQ1001</f>
        <v>0</v>
      </c>
      <c r="F996" s="24">
        <f>SUM(B996:E996)</f>
        <v>0</v>
      </c>
      <c r="H996" s="25"/>
      <c r="I996" s="24">
        <f t="shared" si="12"/>
        <v>0</v>
      </c>
      <c r="J996" s="24">
        <f>SUM($B996:$D996)+E996</f>
        <v>0</v>
      </c>
      <c r="K996" s="24"/>
    </row>
    <row r="997" spans="1:11" ht="12.75">
      <c r="A997" s="23">
        <f>'[1]CFC Cash Flow - Totals'!AJ1002</f>
        <v>72563</v>
      </c>
      <c r="B997" s="24">
        <f>'[1]CFC Cash Flow - Totals'!AW1002</f>
        <v>0</v>
      </c>
      <c r="C997" s="24">
        <f>'[1]CFC Cash Flow - Totals'!AL1002</f>
        <v>0</v>
      </c>
      <c r="D997" s="24">
        <f>'[1]CFC Cash Flow - Totals'!AM1002</f>
        <v>0</v>
      </c>
      <c r="E997" s="24">
        <f>'[1]CFC Cash Flow - Totals'!AQ1002</f>
        <v>0</v>
      </c>
      <c r="F997" s="24">
        <f>SUM(B997:E997)</f>
        <v>0</v>
      </c>
      <c r="H997" s="25"/>
      <c r="I997" s="24">
        <f t="shared" si="12"/>
        <v>0</v>
      </c>
      <c r="J997" s="24">
        <f>SUM($B997:$D997)+E997</f>
        <v>0</v>
      </c>
      <c r="K997" s="24"/>
    </row>
    <row r="998" spans="1:11" ht="12.75">
      <c r="A998" s="23">
        <f>'[1]CFC Cash Flow - Totals'!AJ1003</f>
        <v>72593</v>
      </c>
      <c r="B998" s="24">
        <f>'[1]CFC Cash Flow - Totals'!AW1003</f>
        <v>0</v>
      </c>
      <c r="C998" s="24">
        <f>'[1]CFC Cash Flow - Totals'!AL1003</f>
        <v>0</v>
      </c>
      <c r="D998" s="24">
        <f>'[1]CFC Cash Flow - Totals'!AM1003</f>
        <v>0</v>
      </c>
      <c r="E998" s="24">
        <f>'[1]CFC Cash Flow - Totals'!AQ1003</f>
        <v>0</v>
      </c>
      <c r="F998" s="24">
        <f>SUM(B998:E998)</f>
        <v>0</v>
      </c>
      <c r="H998" s="25"/>
      <c r="I998" s="24">
        <f t="shared" si="12"/>
        <v>0</v>
      </c>
      <c r="J998" s="24">
        <f>SUM($B998:$D998)+E998</f>
        <v>0</v>
      </c>
      <c r="K998" s="24"/>
    </row>
    <row r="999" spans="1:11" ht="12.75">
      <c r="A999" s="23">
        <f>'[1]CFC Cash Flow - Totals'!AJ1004</f>
        <v>72624</v>
      </c>
      <c r="B999" s="24">
        <f>'[1]CFC Cash Flow - Totals'!AW1004</f>
        <v>0</v>
      </c>
      <c r="C999" s="24">
        <f>'[1]CFC Cash Flow - Totals'!AL1004</f>
        <v>0</v>
      </c>
      <c r="D999" s="24">
        <f>'[1]CFC Cash Flow - Totals'!AM1004</f>
        <v>0</v>
      </c>
      <c r="E999" s="24">
        <f>'[1]CFC Cash Flow - Totals'!AQ1004</f>
        <v>0</v>
      </c>
      <c r="F999" s="24">
        <f>SUM(B999:E999)</f>
        <v>0</v>
      </c>
      <c r="H999" s="25"/>
      <c r="I999" s="24">
        <f t="shared" si="12"/>
        <v>0</v>
      </c>
      <c r="J999" s="24">
        <f>SUM($B999:$D999)+E999</f>
        <v>0</v>
      </c>
      <c r="K999" s="24"/>
    </row>
    <row r="1000" spans="1:11" ht="12.75">
      <c r="A1000" s="23">
        <f>'[1]CFC Cash Flow - Totals'!AJ1005</f>
        <v>72654</v>
      </c>
      <c r="B1000" s="24">
        <f>'[1]CFC Cash Flow - Totals'!AW1005</f>
        <v>0</v>
      </c>
      <c r="C1000" s="24">
        <f>'[1]CFC Cash Flow - Totals'!AL1005</f>
        <v>0</v>
      </c>
      <c r="D1000" s="24">
        <f>'[1]CFC Cash Flow - Totals'!AM1005</f>
        <v>0</v>
      </c>
      <c r="E1000" s="24">
        <f>'[1]CFC Cash Flow - Totals'!AQ1005</f>
        <v>0</v>
      </c>
      <c r="F1000" s="24">
        <f>SUM(B1000:E1000)</f>
        <v>0</v>
      </c>
      <c r="H1000" s="25"/>
      <c r="I1000" s="24">
        <f t="shared" si="12"/>
        <v>0</v>
      </c>
      <c r="J1000" s="24">
        <f>SUM($B1000:$D1000)+E1000</f>
        <v>0</v>
      </c>
      <c r="K1000" s="24"/>
    </row>
    <row r="1001" spans="1:11" ht="12.75">
      <c r="A1001" s="23">
        <f>'[1]CFC Cash Flow - Totals'!AJ1006</f>
        <v>72685</v>
      </c>
      <c r="B1001" s="24">
        <f>'[1]CFC Cash Flow - Totals'!AW1006</f>
        <v>0</v>
      </c>
      <c r="C1001" s="24">
        <f>'[1]CFC Cash Flow - Totals'!AL1006</f>
        <v>0</v>
      </c>
      <c r="D1001" s="24">
        <f>'[1]CFC Cash Flow - Totals'!AM1006</f>
        <v>0</v>
      </c>
      <c r="E1001" s="24">
        <f>'[1]CFC Cash Flow - Totals'!AQ1006</f>
        <v>0</v>
      </c>
      <c r="F1001" s="24">
        <f>SUM(B1001:E1001)</f>
        <v>0</v>
      </c>
      <c r="H1001" s="25"/>
      <c r="I1001" s="24">
        <f t="shared" si="12"/>
        <v>0</v>
      </c>
      <c r="J1001" s="24">
        <f>SUM($B1001:$D1001)+E1001</f>
        <v>0</v>
      </c>
      <c r="K1001" s="24"/>
    </row>
    <row r="1002" spans="9:10" ht="12.75">
      <c r="I1002" s="24"/>
      <c r="J1002" s="24"/>
    </row>
    <row r="1003" spans="3:10" ht="12.75">
      <c r="C1003" s="24">
        <f>SUM(C10:C1002)</f>
        <v>-9480648.49</v>
      </c>
      <c r="D1003" s="24">
        <f>SUM(D10:D1002)</f>
        <v>-3868982.569999997</v>
      </c>
      <c r="E1003" s="24">
        <f>SUM(E10:E1001)</f>
        <v>363250.82</v>
      </c>
      <c r="F1003" s="24">
        <f>SUM(B1003:E1003)</f>
        <v>-12986380.239999996</v>
      </c>
      <c r="I1003" s="24"/>
      <c r="J1003" s="24"/>
    </row>
  </sheetData>
  <sheetProtection/>
  <mergeCells count="4">
    <mergeCell ref="A3:F3"/>
    <mergeCell ref="A4:F4"/>
    <mergeCell ref="A5:F5"/>
    <mergeCell ref="C7:D7"/>
  </mergeCells>
  <printOptions/>
  <pageMargins left="0.42" right="0.34" top="0.61" bottom="0.66" header="0.5" footer="0.5"/>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NRUCFC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MacDonald</dc:creator>
  <cp:keywords/>
  <dc:description/>
  <cp:lastModifiedBy>Elaine MacDonald</cp:lastModifiedBy>
  <dcterms:created xsi:type="dcterms:W3CDTF">2016-10-26T15:46:07Z</dcterms:created>
  <dcterms:modified xsi:type="dcterms:W3CDTF">2016-10-27T13:13:09Z</dcterms:modified>
  <cp:category/>
  <cp:version/>
  <cp:contentType/>
  <cp:contentStatus/>
</cp:coreProperties>
</file>