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7755" activeTab="0"/>
  </bookViews>
  <sheets>
    <sheet name="Page 1" sheetId="1" r:id="rId1"/>
    <sheet name="Page 2" sheetId="2" r:id="rId2"/>
    <sheet name="Page 3" sheetId="3" r:id="rId3"/>
  </sheets>
  <definedNames/>
  <calcPr fullCalcOnLoad="1" iterate="1" iterateCount="10000" iterateDelta="1E-06"/>
</workbook>
</file>

<file path=xl/sharedStrings.xml><?xml version="1.0" encoding="utf-8"?>
<sst xmlns="http://schemas.openxmlformats.org/spreadsheetml/2006/main" count="178" uniqueCount="85">
  <si>
    <t>Industry</t>
  </si>
  <si>
    <t>Beta</t>
  </si>
  <si>
    <t>B++</t>
  </si>
  <si>
    <t>Company</t>
  </si>
  <si>
    <t>Timeliness</t>
  </si>
  <si>
    <t>Rank</t>
  </si>
  <si>
    <t>Safety</t>
  </si>
  <si>
    <t>Average</t>
  </si>
  <si>
    <t>Financial</t>
  </si>
  <si>
    <t>Strength</t>
  </si>
  <si>
    <t>Price</t>
  </si>
  <si>
    <t>Stability</t>
  </si>
  <si>
    <t>Technical</t>
  </si>
  <si>
    <t>Projected</t>
  </si>
  <si>
    <t>Five -Year Average Historical Earned Returns</t>
  </si>
  <si>
    <t>Projected 3-5 Year Returns</t>
  </si>
  <si>
    <t>Comparable Earnings Approach</t>
  </si>
  <si>
    <t>Using Non-Utility Companies with</t>
  </si>
  <si>
    <t>A</t>
  </si>
  <si>
    <t>Average (excluding companies with values &gt;20%)</t>
  </si>
  <si>
    <t>Gas Group</t>
  </si>
  <si>
    <t>Screening Parameters</t>
  </si>
  <si>
    <t>Timeliness Rank</t>
  </si>
  <si>
    <t>The rank for a stock's probable relative market performance in the year ahead.  Stocks ranked 1 (Highest) or 2 (Above Average) are likely to outpace the year-ahead market.  Those ranked 4 (Below Average) or 5 (Lowest) are not expected to outperform most stocks over the next 12 months.  Stocks ranked 3 (Average) will probably advance or decline with the market in the year ahead.  Investors should try to limit purchases to stocks ranked 1 (Highest) or 2 (Above Average) for Timeliness.</t>
  </si>
  <si>
    <t>Safety Rank</t>
  </si>
  <si>
    <t>A measure of potential risk associated with individual common stocks rather than large diversified portfolios (for which Beta is good risk measure).  Safety is based on the stability of price, which includes sensitivity to the market (see Beta) as well as the stock's inherent volatility, adjusted for trend and other factors including company size, the penetration of its markets, product  market volatility, the degree of financial leverage, the earnings quality, and the overall condition of the balance sheet.  Safety Ranks range from 1 (Highest) to 5 (Lowest).  Conservative investors should try to limit purchases to equities ranked 1 (Highest) or 2 (Above Average) for Safety.</t>
  </si>
  <si>
    <t>Financial Strength</t>
  </si>
  <si>
    <t>The financial strength of each of the more than 1,600 companies in the VS II data base is rated relative to all the others.  The ratings range from A++ to C in nine steps.  (For screening purposes, think of an A rating as "greater than" a B).  Companies that have the best relative financial strength are given an A++ rating, indicating ability to weather hard times better than the vast majority of other companies.  Those who don't quite merit the top rating are given an A+ grade, and so on.  A rating as low as C++ is considered satisfactory.  A rating of C+ is well below average, and C is reserved for companies with very serious financial problems.  The ratings are based upon a computer analysis of a number of key variables that determine (a) financial leverage, (b) business risk, and (c) company size, plus the judgment of Value Line's analysts and senior editors regarding factors that cannot be quantified across-the-board for companies.  The primary variables that are indexed and studied include equity coverage of debt, equity coverage of intangibles, "quick ratio", accounting methods, variability of return, fixed charge coverage, stock price stability, and company size.</t>
  </si>
  <si>
    <t>Price Stability Index</t>
  </si>
  <si>
    <t>An index based upon a ranking of the weekly percent changes in the price of the stock over the last five years.  The lower the standard deviation of the changes, the more stable the stock.  Stocks ranking in the top 5% (lowest standard deviations) carry a Price Stability Index of 100; the next 5%, 95; and so on down to 5.  One standard deviation is the range around the average weekly percent change in the price that encompasses about two thirds of all the weekly percent change figures over the last five years.  When the range is wide, the standard deviation is high and the stock's Price Stability Index is low.</t>
  </si>
  <si>
    <t>A measure of the sensitivity of the stock's price to overall fluctuations in the New York Stock Exchange Composite Average.  A Beta of 1.50 indicates that a stock tends to rise (or fall) 50% more than the New York Stock Exchange Composite Average.  Use Beta to measure the stock market risk inherent in any diversified portfolio of, say, 15 or more companies.  Otherwise, use the Safety Rank, which measures total risk inherent in an equity, including that portion attributable to market fluctuations.  Beta is derived from a least squares regression analysis between weekly percent changes in the price of a stock and weekly percent changes in the NYSE Average over a period of five years.  In the case of shorter price histories, a smaller time period is used, but two years is the minimum.  The Betas are periodically adjusted for their long-term tendency to regress toward 1.00.</t>
  </si>
  <si>
    <t>Technical Rank</t>
  </si>
  <si>
    <t>A prediction of relative price movement, primarily over the next three to six months.  It is a function of price action relative to all stocks followed by Value Line.  Stocks ranked 1 (Highest) or 2 (Above Average) are likely to outpace the market.  Those ranked 4 (Below Average) or 5 (Lowest) are not expected to outperform most stocks over the next six months.  Stocks ranked 3 (Average) will probably advance or decline with the market.  Investors should use the Technical and Timeliness Ranks as complements to one another.</t>
  </si>
  <si>
    <t>A+</t>
  </si>
  <si>
    <t>Median</t>
  </si>
  <si>
    <t>2018-20</t>
  </si>
  <si>
    <t>for Years 2010-2014 and</t>
  </si>
  <si>
    <t>Alleghany Corp</t>
  </si>
  <si>
    <t>AmerisourceBergen Corp</t>
  </si>
  <si>
    <t>Campbell Soup Co</t>
  </si>
  <si>
    <t>Church and Dwight Co Inc</t>
  </si>
  <si>
    <t>Costco Wholesale Corporation</t>
  </si>
  <si>
    <t>CR Bard Inc</t>
  </si>
  <si>
    <t>General Mills Inc</t>
  </si>
  <si>
    <t>Hershey Company</t>
  </si>
  <si>
    <t>Kroger Co</t>
  </si>
  <si>
    <t>Philip Morris International Inc</t>
  </si>
  <si>
    <t>Republic Services Inc</t>
  </si>
  <si>
    <t>Sysco Corp</t>
  </si>
  <si>
    <t>Target Corp</t>
  </si>
  <si>
    <t>Verisk Analytics Inc</t>
  </si>
  <si>
    <t>WR Berkley Corp</t>
  </si>
  <si>
    <t>Insurance (Prop/Cas.)</t>
  </si>
  <si>
    <t>Med Supp Non-Invasive</t>
  </si>
  <si>
    <t>Food Processing</t>
  </si>
  <si>
    <t>Household Products</t>
  </si>
  <si>
    <t>Retail Store</t>
  </si>
  <si>
    <t>Med Supp Invasive</t>
  </si>
  <si>
    <t>Retail/Wholesale Food</t>
  </si>
  <si>
    <t>Tobacco</t>
  </si>
  <si>
    <t>Environmental</t>
  </si>
  <si>
    <t>Information Services</t>
  </si>
  <si>
    <t>Source of Information:  Value Line Investment Survey for Windows, March 2016</t>
  </si>
  <si>
    <t>Timeliness of 2 &amp; 3; Safety Rank of 1, 2 &amp; 3; Financial Strength of B++, A &amp; A+;</t>
  </si>
  <si>
    <t>ABM Industries Inc</t>
  </si>
  <si>
    <t>Bio-Techne Corp.</t>
  </si>
  <si>
    <t>CVS Caremark Corporation</t>
  </si>
  <si>
    <t>Hormel Foods Corporation</t>
  </si>
  <si>
    <t>Laboratory Corp</t>
  </si>
  <si>
    <t>Markel Corp</t>
  </si>
  <si>
    <t>Mercury General Corp</t>
  </si>
  <si>
    <t>Progressive Corporation</t>
  </si>
  <si>
    <t>RLI Corp</t>
  </si>
  <si>
    <t>Stericycle Inc</t>
  </si>
  <si>
    <t>Tootsie Roll Industries</t>
  </si>
  <si>
    <t>United Parcel Service</t>
  </si>
  <si>
    <t>Weis Markets</t>
  </si>
  <si>
    <t>West Pharmaceutical Services Inc</t>
  </si>
  <si>
    <t>Industrial Services</t>
  </si>
  <si>
    <t>Biotechnology</t>
  </si>
  <si>
    <t>Pharmacy Services</t>
  </si>
  <si>
    <t>Medical Services</t>
  </si>
  <si>
    <t>Air Transport</t>
  </si>
  <si>
    <t>NMF</t>
  </si>
  <si>
    <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</si>
</sst>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
    <numFmt numFmtId="167" formatCode="0.00000"/>
    <numFmt numFmtId="168" formatCode="0.0000"/>
    <numFmt numFmtId="169" formatCode="0.000"/>
    <numFmt numFmtId="170" formatCode="0.0"/>
    <numFmt numFmtId="171" formatCode="0.0%"/>
  </numFmts>
  <fonts count="38">
    <font>
      <sz val="12"/>
      <name val="Arial"/>
      <family val="0"/>
    </font>
    <font>
      <u val="single"/>
      <sz val="12"/>
      <name val="Arial"/>
      <family val="2"/>
    </font>
    <font>
      <b/>
      <u val="single"/>
      <sz val="12"/>
      <name val="Arial"/>
      <family val="2"/>
    </font>
    <font>
      <b/>
      <sz val="12"/>
      <name val="Arial MT"/>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applyAlignment="1">
      <alignment/>
    </xf>
    <xf numFmtId="2" fontId="0" fillId="0" borderId="0" xfId="0" applyNumberFormat="1" applyAlignment="1">
      <alignment horizontal="center"/>
    </xf>
    <xf numFmtId="1" fontId="0" fillId="0" borderId="11" xfId="0" applyNumberFormat="1" applyBorder="1" applyAlignment="1">
      <alignment horizontal="center"/>
    </xf>
    <xf numFmtId="1" fontId="0" fillId="0" borderId="0" xfId="0" applyNumberFormat="1" applyBorder="1" applyAlignment="1">
      <alignment horizontal="center"/>
    </xf>
    <xf numFmtId="0" fontId="0" fillId="0" borderId="11" xfId="0" applyBorder="1" applyAlignment="1">
      <alignment horizontal="center"/>
    </xf>
    <xf numFmtId="2" fontId="0" fillId="0" borderId="11" xfId="0" applyNumberFormat="1" applyBorder="1" applyAlignment="1">
      <alignment horizontal="center"/>
    </xf>
    <xf numFmtId="2" fontId="0" fillId="0" borderId="0" xfId="0" applyNumberFormat="1" applyBorder="1" applyAlignment="1">
      <alignment horizontal="center"/>
    </xf>
    <xf numFmtId="0" fontId="0" fillId="0" borderId="0" xfId="0" applyAlignment="1">
      <alignment horizontal="left" indent="1"/>
    </xf>
    <xf numFmtId="0" fontId="0" fillId="0" borderId="0" xfId="0"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3" fillId="0" borderId="0" xfId="0" applyFont="1" applyAlignment="1">
      <alignment horizontal="right"/>
    </xf>
    <xf numFmtId="171" fontId="0" fillId="0" borderId="0" xfId="57" applyNumberFormat="1" applyFont="1" applyAlignment="1">
      <alignment/>
    </xf>
    <xf numFmtId="171" fontId="0" fillId="0" borderId="11" xfId="57" applyNumberFormat="1" applyFont="1" applyBorder="1" applyAlignment="1">
      <alignment/>
    </xf>
    <xf numFmtId="0" fontId="0" fillId="0" borderId="0" xfId="0" applyAlignment="1">
      <alignment horizontal="left" indent="2"/>
    </xf>
    <xf numFmtId="0" fontId="0" fillId="0" borderId="0" xfId="0" applyFont="1" applyAlignment="1" quotePrefix="1">
      <alignment horizontal="left"/>
    </xf>
    <xf numFmtId="0" fontId="0" fillId="0" borderId="10" xfId="0" applyFont="1" applyBorder="1" applyAlignment="1" quotePrefix="1">
      <alignment horizontal="center"/>
    </xf>
    <xf numFmtId="171" fontId="0" fillId="0" borderId="11" xfId="57" applyNumberFormat="1" applyFont="1" applyBorder="1" applyAlignment="1" quotePrefix="1">
      <alignment/>
    </xf>
    <xf numFmtId="171" fontId="0" fillId="0" borderId="0" xfId="57" applyNumberFormat="1" applyFont="1" applyFill="1" applyAlignment="1">
      <alignment/>
    </xf>
    <xf numFmtId="171" fontId="0" fillId="0" borderId="10" xfId="57" applyNumberFormat="1" applyFont="1" applyFill="1" applyBorder="1" applyAlignment="1">
      <alignment/>
    </xf>
    <xf numFmtId="0" fontId="0" fillId="0" borderId="0" xfId="0" applyFont="1" applyAlignment="1">
      <alignment horizontal="left"/>
    </xf>
    <xf numFmtId="0" fontId="0" fillId="0" borderId="0" xfId="0" applyFont="1" applyAlignment="1" quotePrefix="1">
      <alignment horizontal="left" indent="2"/>
    </xf>
    <xf numFmtId="0" fontId="0" fillId="0" borderId="10" xfId="0" applyBorder="1" applyAlignment="1">
      <alignment horizontal="left" indent="1"/>
    </xf>
    <xf numFmtId="2" fontId="0" fillId="0" borderId="10" xfId="0" applyNumberFormat="1" applyBorder="1" applyAlignment="1">
      <alignment horizontal="center"/>
    </xf>
    <xf numFmtId="0" fontId="0" fillId="0" borderId="11" xfId="0" applyFont="1" applyBorder="1" applyAlignment="1">
      <alignment horizontal="left" indent="1"/>
    </xf>
    <xf numFmtId="0" fontId="0" fillId="0" borderId="0" xfId="0" applyFont="1" applyAlignment="1">
      <alignment horizontal="left" indent="2"/>
    </xf>
    <xf numFmtId="171" fontId="0" fillId="0" borderId="12" xfId="57" applyNumberFormat="1" applyFont="1" applyBorder="1" applyAlignment="1">
      <alignment/>
    </xf>
    <xf numFmtId="171" fontId="0" fillId="0" borderId="0" xfId="57" applyNumberFormat="1" applyFont="1" applyAlignment="1">
      <alignment horizontal="right"/>
    </xf>
    <xf numFmtId="171" fontId="0" fillId="0" borderId="0" xfId="57" applyNumberFormat="1" applyFont="1" applyAlignment="1">
      <alignment horizontal="right"/>
    </xf>
    <xf numFmtId="171" fontId="0" fillId="0" borderId="0" xfId="57" applyNumberFormat="1" applyFont="1" applyFill="1" applyAlignment="1">
      <alignment horizontal="right"/>
    </xf>
    <xf numFmtId="171" fontId="0" fillId="0" borderId="0" xfId="57" applyNumberFormat="1" applyFont="1" applyFill="1" applyAlignment="1" quotePrefix="1">
      <alignment horizontal="right"/>
    </xf>
    <xf numFmtId="171" fontId="0" fillId="0" borderId="0" xfId="57" applyNumberFormat="1" applyFont="1" applyAlignment="1" quotePrefix="1">
      <alignment horizontal="right"/>
    </xf>
    <xf numFmtId="0" fontId="2" fillId="0" borderId="0" xfId="0" applyFont="1" applyAlignment="1">
      <alignment horizontal="center"/>
    </xf>
    <xf numFmtId="0" fontId="0" fillId="0" borderId="0" xfId="0" applyAlignment="1" quotePrefix="1">
      <alignment horizontal="center"/>
    </xf>
    <xf numFmtId="0" fontId="0" fillId="0" borderId="0" xfId="0" applyAlignment="1">
      <alignment horizontal="center"/>
    </xf>
    <xf numFmtId="0" fontId="0" fillId="0" borderId="0" xfId="0" applyFont="1" applyAlignment="1" quotePrefix="1">
      <alignment horizontal="center"/>
    </xf>
    <xf numFmtId="0" fontId="1" fillId="0" borderId="0" xfId="0" applyFont="1" applyAlignment="1">
      <alignment horizontal="center"/>
    </xf>
    <xf numFmtId="0" fontId="2" fillId="0" borderId="0" xfId="0" applyFont="1" applyFill="1" applyAlignment="1">
      <alignment horizontal="center"/>
    </xf>
    <xf numFmtId="0" fontId="0" fillId="0" borderId="0" xfId="0" applyFont="1" applyAlignment="1">
      <alignment horizontal="center"/>
    </xf>
    <xf numFmtId="0" fontId="0" fillId="0" borderId="10" xfId="0" applyBorder="1" applyAlignment="1">
      <alignment horizontal="center"/>
    </xf>
    <xf numFmtId="0" fontId="0" fillId="0" borderId="13" xfId="0" applyNumberFormat="1" applyBorder="1" applyAlignment="1">
      <alignment horizontal="left" wrapText="1"/>
    </xf>
    <xf numFmtId="0" fontId="0" fillId="0" borderId="13" xfId="0" applyNumberFormat="1" applyFont="1" applyBorder="1" applyAlignment="1" quotePrefix="1">
      <alignment horizontal="left" wrapText="1"/>
    </xf>
    <xf numFmtId="0" fontId="0" fillId="0" borderId="13" xfId="0" applyNumberFormat="1" applyBorder="1" applyAlignment="1" quotePrefix="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tabSelected="1" zoomScale="85" zoomScaleNormal="85" workbookViewId="0" topLeftCell="A1">
      <selection activeCell="A1" sqref="A1:O1"/>
    </sheetView>
  </sheetViews>
  <sheetFormatPr defaultColWidth="8.88671875" defaultRowHeight="15"/>
  <cols>
    <col min="1" max="1" width="28.4453125" style="0" bestFit="1" customWidth="1"/>
    <col min="2" max="2" width="2.4453125" style="0" customWidth="1"/>
    <col min="3" max="3" width="20.6640625" style="0" bestFit="1" customWidth="1"/>
    <col min="4" max="4" width="2.4453125" style="0" customWidth="1"/>
    <col min="6" max="6" width="2.4453125" style="0" customWidth="1"/>
    <col min="8" max="8" width="2.4453125" style="0" customWidth="1"/>
    <col min="10" max="10" width="2.4453125" style="0" customWidth="1"/>
    <col min="12" max="12" width="2.4453125" style="0" customWidth="1"/>
    <col min="14" max="14" width="2.4453125" style="0" customWidth="1"/>
  </cols>
  <sheetData>
    <row r="1" spans="1:15" ht="15.75">
      <c r="A1" s="37" t="s">
        <v>16</v>
      </c>
      <c r="B1" s="37"/>
      <c r="C1" s="37"/>
      <c r="D1" s="37"/>
      <c r="E1" s="37"/>
      <c r="F1" s="37"/>
      <c r="G1" s="37"/>
      <c r="H1" s="37"/>
      <c r="I1" s="37"/>
      <c r="J1" s="37"/>
      <c r="K1" s="37"/>
      <c r="L1" s="37"/>
      <c r="M1" s="37"/>
      <c r="N1" s="37"/>
      <c r="O1" s="37"/>
    </row>
    <row r="2" spans="1:15" ht="15">
      <c r="A2" s="38" t="s">
        <v>17</v>
      </c>
      <c r="B2" s="39"/>
      <c r="C2" s="39"/>
      <c r="D2" s="39"/>
      <c r="E2" s="39"/>
      <c r="F2" s="39"/>
      <c r="G2" s="39"/>
      <c r="H2" s="39"/>
      <c r="I2" s="39"/>
      <c r="J2" s="39"/>
      <c r="K2" s="39"/>
      <c r="L2" s="39"/>
      <c r="M2" s="39"/>
      <c r="N2" s="39"/>
      <c r="O2" s="39"/>
    </row>
    <row r="3" spans="1:15" ht="15">
      <c r="A3" s="40" t="s">
        <v>63</v>
      </c>
      <c r="B3" s="39"/>
      <c r="C3" s="39"/>
      <c r="D3" s="39"/>
      <c r="E3" s="39"/>
      <c r="F3" s="39"/>
      <c r="G3" s="39"/>
      <c r="H3" s="39"/>
      <c r="I3" s="39"/>
      <c r="J3" s="39"/>
      <c r="K3" s="39"/>
      <c r="L3" s="39"/>
      <c r="M3" s="39"/>
      <c r="N3" s="39"/>
      <c r="O3" s="39"/>
    </row>
    <row r="4" spans="1:15" s="13" customFormat="1" ht="15">
      <c r="A4" s="40" t="s">
        <v>63</v>
      </c>
      <c r="B4" s="39"/>
      <c r="C4" s="39"/>
      <c r="D4" s="39"/>
      <c r="E4" s="39"/>
      <c r="F4" s="39"/>
      <c r="G4" s="39"/>
      <c r="H4" s="39"/>
      <c r="I4" s="39"/>
      <c r="J4" s="39"/>
      <c r="K4" s="39"/>
      <c r="L4" s="39"/>
      <c r="M4" s="39"/>
      <c r="N4" s="39"/>
      <c r="O4" s="39"/>
    </row>
    <row r="6" spans="5:15" ht="15">
      <c r="E6" s="4" t="s">
        <v>4</v>
      </c>
      <c r="F6" s="4"/>
      <c r="G6" s="1" t="s">
        <v>6</v>
      </c>
      <c r="H6" s="1"/>
      <c r="I6" s="1" t="s">
        <v>8</v>
      </c>
      <c r="K6" s="1" t="s">
        <v>10</v>
      </c>
      <c r="O6" s="1" t="s">
        <v>12</v>
      </c>
    </row>
    <row r="7" spans="1:15" ht="15">
      <c r="A7" s="2" t="s">
        <v>3</v>
      </c>
      <c r="C7" s="2" t="s">
        <v>0</v>
      </c>
      <c r="D7" s="3"/>
      <c r="E7" s="2" t="s">
        <v>5</v>
      </c>
      <c r="F7" s="2"/>
      <c r="G7" s="2" t="s">
        <v>5</v>
      </c>
      <c r="H7" s="3"/>
      <c r="I7" s="2" t="s">
        <v>9</v>
      </c>
      <c r="K7" s="2" t="s">
        <v>11</v>
      </c>
      <c r="M7" s="2" t="s">
        <v>1</v>
      </c>
      <c r="O7" s="2" t="s">
        <v>5</v>
      </c>
    </row>
    <row r="8" ht="15">
      <c r="O8" s="1"/>
    </row>
    <row r="9" spans="1:15" s="13" customFormat="1" ht="15">
      <c r="A9" t="s">
        <v>64</v>
      </c>
      <c r="C9" t="s">
        <v>78</v>
      </c>
      <c r="E9" s="1">
        <v>3</v>
      </c>
      <c r="G9" s="1">
        <v>3</v>
      </c>
      <c r="H9" s="14"/>
      <c r="I9" s="11" t="s">
        <v>2</v>
      </c>
      <c r="J9" s="14"/>
      <c r="K9" s="1">
        <v>85</v>
      </c>
      <c r="L9" s="14"/>
      <c r="M9" s="5">
        <v>0.85</v>
      </c>
      <c r="N9" s="15"/>
      <c r="O9" s="1">
        <v>2</v>
      </c>
    </row>
    <row r="10" spans="1:15" s="13" customFormat="1" ht="15">
      <c r="A10" t="s">
        <v>37</v>
      </c>
      <c r="C10" t="s">
        <v>52</v>
      </c>
      <c r="E10" s="1">
        <v>3</v>
      </c>
      <c r="G10" s="1">
        <v>1</v>
      </c>
      <c r="H10" s="14"/>
      <c r="I10" s="11" t="s">
        <v>18</v>
      </c>
      <c r="J10" s="14"/>
      <c r="K10" s="1">
        <v>100</v>
      </c>
      <c r="L10" s="14"/>
      <c r="M10" s="5">
        <v>0.8</v>
      </c>
      <c r="N10" s="15"/>
      <c r="O10" s="1">
        <v>2</v>
      </c>
    </row>
    <row r="11" spans="1:15" ht="15">
      <c r="A11" t="s">
        <v>38</v>
      </c>
      <c r="C11" t="s">
        <v>53</v>
      </c>
      <c r="E11" s="1">
        <v>3</v>
      </c>
      <c r="G11" s="1">
        <v>1</v>
      </c>
      <c r="H11" s="1"/>
      <c r="I11" s="11" t="s">
        <v>18</v>
      </c>
      <c r="J11" s="1"/>
      <c r="K11" s="1">
        <v>95</v>
      </c>
      <c r="L11" s="1"/>
      <c r="M11" s="5">
        <v>0.8</v>
      </c>
      <c r="N11" s="5"/>
      <c r="O11" s="1">
        <v>3</v>
      </c>
    </row>
    <row r="12" spans="1:15" s="13" customFormat="1" ht="15">
      <c r="A12" t="s">
        <v>65</v>
      </c>
      <c r="C12" t="s">
        <v>79</v>
      </c>
      <c r="E12" s="1">
        <v>3</v>
      </c>
      <c r="G12" s="1">
        <v>1</v>
      </c>
      <c r="H12" s="14"/>
      <c r="I12" s="11" t="s">
        <v>33</v>
      </c>
      <c r="J12" s="14"/>
      <c r="K12" s="1">
        <v>90</v>
      </c>
      <c r="L12" s="14"/>
      <c r="M12" s="5">
        <v>0.85</v>
      </c>
      <c r="N12" s="15"/>
      <c r="O12" s="1">
        <v>3</v>
      </c>
    </row>
    <row r="13" spans="1:15" s="13" customFormat="1" ht="15">
      <c r="A13" t="s">
        <v>39</v>
      </c>
      <c r="C13" t="s">
        <v>54</v>
      </c>
      <c r="E13" s="1">
        <v>2</v>
      </c>
      <c r="G13" s="1">
        <v>2</v>
      </c>
      <c r="H13" s="14"/>
      <c r="I13" s="11" t="s">
        <v>2</v>
      </c>
      <c r="J13" s="14"/>
      <c r="K13" s="1">
        <v>100</v>
      </c>
      <c r="L13" s="14"/>
      <c r="M13" s="5">
        <v>0.65</v>
      </c>
      <c r="N13" s="15"/>
      <c r="O13" s="1">
        <v>2</v>
      </c>
    </row>
    <row r="14" spans="1:15" s="13" customFormat="1" ht="15">
      <c r="A14" t="s">
        <v>40</v>
      </c>
      <c r="C14" t="s">
        <v>55</v>
      </c>
      <c r="E14" s="1">
        <v>2</v>
      </c>
      <c r="G14" s="1">
        <v>1</v>
      </c>
      <c r="H14" s="14"/>
      <c r="I14" s="11" t="s">
        <v>33</v>
      </c>
      <c r="J14" s="14"/>
      <c r="K14" s="1">
        <v>100</v>
      </c>
      <c r="L14" s="14"/>
      <c r="M14" s="5">
        <v>0.7</v>
      </c>
      <c r="N14" s="15"/>
      <c r="O14" s="1">
        <v>2</v>
      </c>
    </row>
    <row r="15" spans="1:15" s="13" customFormat="1" ht="15">
      <c r="A15" t="s">
        <v>41</v>
      </c>
      <c r="C15" t="s">
        <v>56</v>
      </c>
      <c r="E15" s="1">
        <v>2</v>
      </c>
      <c r="G15" s="1">
        <v>1</v>
      </c>
      <c r="H15" s="14"/>
      <c r="I15" s="11" t="s">
        <v>33</v>
      </c>
      <c r="J15" s="14"/>
      <c r="K15" s="1">
        <v>100</v>
      </c>
      <c r="L15" s="14"/>
      <c r="M15" s="5">
        <v>0.75</v>
      </c>
      <c r="N15" s="15"/>
      <c r="O15" s="1">
        <v>2</v>
      </c>
    </row>
    <row r="16" spans="1:15" s="13" customFormat="1" ht="15">
      <c r="A16" t="s">
        <v>42</v>
      </c>
      <c r="C16" t="s">
        <v>57</v>
      </c>
      <c r="E16" s="1">
        <v>2</v>
      </c>
      <c r="G16" s="1">
        <v>1</v>
      </c>
      <c r="H16" s="14"/>
      <c r="I16" s="11" t="s">
        <v>33</v>
      </c>
      <c r="J16" s="14"/>
      <c r="K16" s="1">
        <v>90</v>
      </c>
      <c r="L16" s="14"/>
      <c r="M16" s="5">
        <v>0.8</v>
      </c>
      <c r="N16" s="15"/>
      <c r="O16" s="1">
        <v>2</v>
      </c>
    </row>
    <row r="17" spans="1:15" s="13" customFormat="1" ht="15">
      <c r="A17" t="s">
        <v>66</v>
      </c>
      <c r="C17" t="s">
        <v>80</v>
      </c>
      <c r="E17" s="1">
        <v>2</v>
      </c>
      <c r="G17" s="1">
        <v>1</v>
      </c>
      <c r="H17" s="14"/>
      <c r="I17" s="11" t="s">
        <v>33</v>
      </c>
      <c r="J17" s="14"/>
      <c r="K17" s="1">
        <v>95</v>
      </c>
      <c r="L17" s="14"/>
      <c r="M17" s="5">
        <v>0.85</v>
      </c>
      <c r="N17" s="15"/>
      <c r="O17" s="1">
        <v>3</v>
      </c>
    </row>
    <row r="18" spans="1:15" s="13" customFormat="1" ht="15">
      <c r="A18" t="s">
        <v>43</v>
      </c>
      <c r="C18" t="s">
        <v>54</v>
      </c>
      <c r="E18" s="1">
        <v>2</v>
      </c>
      <c r="G18" s="1">
        <v>1</v>
      </c>
      <c r="H18" s="14"/>
      <c r="I18" s="11" t="s">
        <v>33</v>
      </c>
      <c r="J18" s="14"/>
      <c r="K18" s="1">
        <v>100</v>
      </c>
      <c r="L18" s="14"/>
      <c r="M18" s="5">
        <v>0.7</v>
      </c>
      <c r="N18" s="15"/>
      <c r="O18" s="1">
        <v>2</v>
      </c>
    </row>
    <row r="19" spans="1:15" s="13" customFormat="1" ht="15">
      <c r="A19" t="s">
        <v>44</v>
      </c>
      <c r="C19" t="s">
        <v>54</v>
      </c>
      <c r="E19" s="1">
        <v>3</v>
      </c>
      <c r="G19" s="1">
        <v>2</v>
      </c>
      <c r="H19" s="14"/>
      <c r="I19" s="11" t="s">
        <v>2</v>
      </c>
      <c r="J19" s="14"/>
      <c r="K19" s="1">
        <v>100</v>
      </c>
      <c r="L19" s="14"/>
      <c r="M19" s="5">
        <v>0.65</v>
      </c>
      <c r="N19" s="15"/>
      <c r="O19" s="1">
        <v>3</v>
      </c>
    </row>
    <row r="20" spans="1:15" s="13" customFormat="1" ht="15">
      <c r="A20" t="s">
        <v>67</v>
      </c>
      <c r="C20" t="s">
        <v>54</v>
      </c>
      <c r="E20" s="1">
        <v>2</v>
      </c>
      <c r="G20" s="1">
        <v>1</v>
      </c>
      <c r="H20" s="14"/>
      <c r="I20" s="11" t="s">
        <v>18</v>
      </c>
      <c r="J20" s="14"/>
      <c r="K20" s="1">
        <v>95</v>
      </c>
      <c r="L20" s="14"/>
      <c r="M20" s="5">
        <v>0.75</v>
      </c>
      <c r="N20" s="15"/>
      <c r="O20" s="1">
        <v>2</v>
      </c>
    </row>
    <row r="21" spans="1:15" s="13" customFormat="1" ht="15">
      <c r="A21" t="s">
        <v>45</v>
      </c>
      <c r="C21" t="s">
        <v>58</v>
      </c>
      <c r="E21" s="1">
        <v>2</v>
      </c>
      <c r="G21" s="1">
        <v>2</v>
      </c>
      <c r="H21" s="14"/>
      <c r="I21" s="11" t="s">
        <v>18</v>
      </c>
      <c r="J21" s="14"/>
      <c r="K21" s="1">
        <v>90</v>
      </c>
      <c r="L21" s="14"/>
      <c r="M21" s="5">
        <v>0.8</v>
      </c>
      <c r="N21" s="15"/>
      <c r="O21" s="1">
        <v>2</v>
      </c>
    </row>
    <row r="22" spans="1:15" s="13" customFormat="1" ht="15">
      <c r="A22" t="s">
        <v>68</v>
      </c>
      <c r="C22" t="s">
        <v>81</v>
      </c>
      <c r="E22" s="1">
        <v>2</v>
      </c>
      <c r="G22" s="1">
        <v>1</v>
      </c>
      <c r="H22" s="14"/>
      <c r="I22" s="11" t="s">
        <v>18</v>
      </c>
      <c r="J22" s="14"/>
      <c r="K22" s="1">
        <v>90</v>
      </c>
      <c r="L22" s="14"/>
      <c r="M22" s="5">
        <v>0.85</v>
      </c>
      <c r="N22" s="15"/>
      <c r="O22" s="1">
        <v>3</v>
      </c>
    </row>
    <row r="23" spans="1:15" s="13" customFormat="1" ht="15">
      <c r="A23" t="s">
        <v>69</v>
      </c>
      <c r="C23" t="s">
        <v>52</v>
      </c>
      <c r="E23" s="1">
        <v>2</v>
      </c>
      <c r="G23" s="1">
        <v>1</v>
      </c>
      <c r="H23" s="14"/>
      <c r="I23" s="11" t="s">
        <v>18</v>
      </c>
      <c r="J23" s="14"/>
      <c r="K23" s="1">
        <v>100</v>
      </c>
      <c r="L23" s="14"/>
      <c r="M23" s="5">
        <v>0.7</v>
      </c>
      <c r="N23" s="15"/>
      <c r="O23" s="1">
        <v>2</v>
      </c>
    </row>
    <row r="24" spans="1:15" s="13" customFormat="1" ht="15">
      <c r="A24" t="s">
        <v>70</v>
      </c>
      <c r="C24" t="s">
        <v>52</v>
      </c>
      <c r="E24" s="1">
        <v>3</v>
      </c>
      <c r="G24" s="1">
        <v>2</v>
      </c>
      <c r="H24" s="14"/>
      <c r="I24" s="11" t="s">
        <v>2</v>
      </c>
      <c r="J24" s="14"/>
      <c r="K24" s="1">
        <v>90</v>
      </c>
      <c r="L24" s="14"/>
      <c r="M24" s="5">
        <v>0.7</v>
      </c>
      <c r="N24" s="15"/>
      <c r="O24" s="1">
        <v>3</v>
      </c>
    </row>
    <row r="25" spans="1:15" s="13" customFormat="1" ht="15">
      <c r="A25" t="s">
        <v>46</v>
      </c>
      <c r="C25" t="s">
        <v>59</v>
      </c>
      <c r="E25" s="1">
        <v>3</v>
      </c>
      <c r="G25" s="1">
        <v>2</v>
      </c>
      <c r="H25" s="14"/>
      <c r="I25" s="11" t="s">
        <v>2</v>
      </c>
      <c r="J25" s="14"/>
      <c r="K25" s="1">
        <v>95</v>
      </c>
      <c r="L25" s="14"/>
      <c r="M25" s="5">
        <v>0.8</v>
      </c>
      <c r="N25" s="15"/>
      <c r="O25" s="1">
        <v>2</v>
      </c>
    </row>
    <row r="26" spans="1:15" s="13" customFormat="1" ht="15">
      <c r="A26" t="s">
        <v>71</v>
      </c>
      <c r="C26" t="s">
        <v>52</v>
      </c>
      <c r="E26" s="1">
        <v>3</v>
      </c>
      <c r="G26" s="1">
        <v>2</v>
      </c>
      <c r="H26" s="14"/>
      <c r="I26" s="11" t="s">
        <v>2</v>
      </c>
      <c r="J26" s="14"/>
      <c r="K26" s="1">
        <v>95</v>
      </c>
      <c r="L26" s="14"/>
      <c r="M26" s="5">
        <v>0.85</v>
      </c>
      <c r="N26" s="15"/>
      <c r="O26" s="1">
        <v>3</v>
      </c>
    </row>
    <row r="27" spans="1:15" s="13" customFormat="1" ht="15">
      <c r="A27" t="s">
        <v>47</v>
      </c>
      <c r="C27" t="s">
        <v>60</v>
      </c>
      <c r="E27" s="1">
        <v>2</v>
      </c>
      <c r="G27" s="1">
        <v>2</v>
      </c>
      <c r="H27" s="14"/>
      <c r="I27" s="11" t="s">
        <v>2</v>
      </c>
      <c r="J27" s="14"/>
      <c r="K27" s="1">
        <v>95</v>
      </c>
      <c r="L27" s="14"/>
      <c r="M27" s="5">
        <v>0.8</v>
      </c>
      <c r="N27" s="15"/>
      <c r="O27" s="1">
        <v>2</v>
      </c>
    </row>
    <row r="28" spans="1:15" s="13" customFormat="1" ht="15">
      <c r="A28" t="s">
        <v>72</v>
      </c>
      <c r="C28" t="s">
        <v>52</v>
      </c>
      <c r="E28" s="1">
        <v>2</v>
      </c>
      <c r="G28" s="1">
        <v>2</v>
      </c>
      <c r="H28" s="14"/>
      <c r="I28" s="11" t="s">
        <v>2</v>
      </c>
      <c r="J28" s="14"/>
      <c r="K28" s="1">
        <v>90</v>
      </c>
      <c r="L28" s="14"/>
      <c r="M28" s="5">
        <v>0.85</v>
      </c>
      <c r="N28" s="15"/>
      <c r="O28" s="1">
        <v>3</v>
      </c>
    </row>
    <row r="29" spans="1:15" s="13" customFormat="1" ht="15">
      <c r="A29" t="s">
        <v>73</v>
      </c>
      <c r="C29" t="s">
        <v>60</v>
      </c>
      <c r="E29" s="1">
        <v>3</v>
      </c>
      <c r="G29" s="1">
        <v>2</v>
      </c>
      <c r="H29" s="14"/>
      <c r="I29" s="11" t="s">
        <v>2</v>
      </c>
      <c r="J29" s="14"/>
      <c r="K29" s="1">
        <v>90</v>
      </c>
      <c r="L29" s="14"/>
      <c r="M29" s="5">
        <v>0.8</v>
      </c>
      <c r="N29" s="15"/>
      <c r="O29" s="1">
        <v>5</v>
      </c>
    </row>
    <row r="30" spans="1:15" s="13" customFormat="1" ht="15">
      <c r="A30" t="s">
        <v>48</v>
      </c>
      <c r="C30" t="s">
        <v>58</v>
      </c>
      <c r="E30" s="1">
        <v>2</v>
      </c>
      <c r="G30" s="1">
        <v>1</v>
      </c>
      <c r="H30" s="14"/>
      <c r="I30" s="11" t="s">
        <v>33</v>
      </c>
      <c r="J30" s="14"/>
      <c r="K30" s="1">
        <v>100</v>
      </c>
      <c r="L30" s="14"/>
      <c r="M30" s="5">
        <v>0.7</v>
      </c>
      <c r="N30" s="15"/>
      <c r="O30" s="1">
        <v>2</v>
      </c>
    </row>
    <row r="31" spans="1:15" s="13" customFormat="1" ht="15">
      <c r="A31" t="s">
        <v>49</v>
      </c>
      <c r="C31" t="s">
        <v>56</v>
      </c>
      <c r="E31" s="1">
        <v>2</v>
      </c>
      <c r="G31" s="1">
        <v>1</v>
      </c>
      <c r="H31" s="14"/>
      <c r="I31" s="11" t="s">
        <v>18</v>
      </c>
      <c r="J31" s="14"/>
      <c r="K31" s="1">
        <v>95</v>
      </c>
      <c r="L31" s="14"/>
      <c r="M31" s="5">
        <v>0.75</v>
      </c>
      <c r="N31" s="15"/>
      <c r="O31" s="1">
        <v>3</v>
      </c>
    </row>
    <row r="32" spans="1:15" s="13" customFormat="1" ht="15">
      <c r="A32" t="s">
        <v>74</v>
      </c>
      <c r="C32" t="s">
        <v>54</v>
      </c>
      <c r="E32" s="1">
        <v>2</v>
      </c>
      <c r="G32" s="1">
        <v>1</v>
      </c>
      <c r="H32" s="14"/>
      <c r="I32" s="11" t="s">
        <v>33</v>
      </c>
      <c r="J32" s="14"/>
      <c r="K32" s="1">
        <v>95</v>
      </c>
      <c r="L32" s="14"/>
      <c r="M32" s="5">
        <v>0.85</v>
      </c>
      <c r="N32" s="15"/>
      <c r="O32" s="1">
        <v>2</v>
      </c>
    </row>
    <row r="33" spans="1:15" s="13" customFormat="1" ht="15">
      <c r="A33" t="s">
        <v>75</v>
      </c>
      <c r="C33" t="s">
        <v>82</v>
      </c>
      <c r="E33" s="1">
        <v>2</v>
      </c>
      <c r="G33" s="1">
        <v>1</v>
      </c>
      <c r="H33" s="14"/>
      <c r="I33" s="11" t="s">
        <v>18</v>
      </c>
      <c r="J33" s="14"/>
      <c r="K33" s="1">
        <v>100</v>
      </c>
      <c r="L33" s="14"/>
      <c r="M33" s="5">
        <v>0.85</v>
      </c>
      <c r="N33" s="15"/>
      <c r="O33" s="1">
        <v>4</v>
      </c>
    </row>
    <row r="34" spans="1:15" s="13" customFormat="1" ht="15">
      <c r="A34" t="s">
        <v>50</v>
      </c>
      <c r="C34" t="s">
        <v>61</v>
      </c>
      <c r="E34" s="1">
        <v>2</v>
      </c>
      <c r="G34" s="1">
        <v>2</v>
      </c>
      <c r="H34" s="14"/>
      <c r="I34" s="11" t="s">
        <v>2</v>
      </c>
      <c r="J34" s="14"/>
      <c r="K34" s="1">
        <v>90</v>
      </c>
      <c r="L34" s="14"/>
      <c r="M34" s="5">
        <v>0.75</v>
      </c>
      <c r="N34" s="15"/>
      <c r="O34" s="1">
        <v>3</v>
      </c>
    </row>
    <row r="35" spans="1:15" s="13" customFormat="1" ht="15">
      <c r="A35" t="s">
        <v>76</v>
      </c>
      <c r="C35" t="s">
        <v>58</v>
      </c>
      <c r="E35" s="1">
        <v>3</v>
      </c>
      <c r="G35" s="1">
        <v>1</v>
      </c>
      <c r="H35" s="14"/>
      <c r="I35" s="11" t="s">
        <v>18</v>
      </c>
      <c r="J35" s="14"/>
      <c r="K35" s="1">
        <v>85</v>
      </c>
      <c r="L35" s="14"/>
      <c r="M35" s="5">
        <v>0.75</v>
      </c>
      <c r="N35" s="15"/>
      <c r="O35" s="1">
        <v>5</v>
      </c>
    </row>
    <row r="36" spans="1:15" s="13" customFormat="1" ht="15">
      <c r="A36" t="s">
        <v>77</v>
      </c>
      <c r="C36" t="s">
        <v>53</v>
      </c>
      <c r="E36" s="1">
        <v>2</v>
      </c>
      <c r="G36" s="1">
        <v>2</v>
      </c>
      <c r="H36" s="14"/>
      <c r="I36" s="11" t="s">
        <v>2</v>
      </c>
      <c r="J36" s="14"/>
      <c r="K36" s="1">
        <v>85</v>
      </c>
      <c r="L36" s="14"/>
      <c r="M36" s="5">
        <v>0.85</v>
      </c>
      <c r="N36" s="15"/>
      <c r="O36" s="1">
        <v>3</v>
      </c>
    </row>
    <row r="37" spans="1:15" s="13" customFormat="1" ht="15">
      <c r="A37" t="s">
        <v>51</v>
      </c>
      <c r="C37" t="s">
        <v>52</v>
      </c>
      <c r="E37" s="2">
        <v>2</v>
      </c>
      <c r="G37" s="2">
        <v>1</v>
      </c>
      <c r="H37" s="14"/>
      <c r="I37" s="27" t="s">
        <v>18</v>
      </c>
      <c r="J37" s="14"/>
      <c r="K37" s="2">
        <v>95</v>
      </c>
      <c r="L37" s="14"/>
      <c r="M37" s="28">
        <v>0.8</v>
      </c>
      <c r="N37" s="15"/>
      <c r="O37" s="2">
        <v>2</v>
      </c>
    </row>
    <row r="38" spans="5:15" ht="15">
      <c r="E38" s="1"/>
      <c r="G38" s="1"/>
      <c r="H38" s="1"/>
      <c r="I38" s="1"/>
      <c r="J38" s="1"/>
      <c r="K38" s="1"/>
      <c r="L38" s="1"/>
      <c r="M38" s="1"/>
      <c r="N38" s="1"/>
      <c r="O38" s="1"/>
    </row>
    <row r="39" spans="1:15" ht="15.75" thickBot="1">
      <c r="A39" s="11" t="s">
        <v>7</v>
      </c>
      <c r="E39" s="6">
        <f>AVERAGE(E9:E37)</f>
        <v>2.3448275862068964</v>
      </c>
      <c r="G39" s="6">
        <f>AVERAGE(G9:G37)</f>
        <v>1.4482758620689655</v>
      </c>
      <c r="H39" s="7"/>
      <c r="I39" s="29" t="s">
        <v>18</v>
      </c>
      <c r="J39" s="3"/>
      <c r="K39" s="6">
        <f>AVERAGE(K9:K37)</f>
        <v>94.13793103448276</v>
      </c>
      <c r="L39" s="7"/>
      <c r="M39" s="9">
        <f>AVERAGE(M9:M37)</f>
        <v>0.7793103448275864</v>
      </c>
      <c r="N39" s="10"/>
      <c r="O39" s="6">
        <f>AVERAGE(O9:O37)</f>
        <v>2.6551724137931036</v>
      </c>
    </row>
    <row r="40" spans="5:9" ht="15.75" thickTop="1">
      <c r="E40" s="1"/>
      <c r="I40" s="4"/>
    </row>
    <row r="41" spans="1:15" ht="15.75" thickBot="1">
      <c r="A41" s="25" t="s">
        <v>20</v>
      </c>
      <c r="C41" s="1" t="s">
        <v>7</v>
      </c>
      <c r="E41" s="8">
        <v>3</v>
      </c>
      <c r="G41" s="8">
        <v>2</v>
      </c>
      <c r="I41" s="29" t="s">
        <v>18</v>
      </c>
      <c r="K41" s="8">
        <v>91</v>
      </c>
      <c r="M41" s="9">
        <v>0.74</v>
      </c>
      <c r="O41" s="8">
        <v>3</v>
      </c>
    </row>
    <row r="42" spans="1:13" ht="16.5" thickTop="1">
      <c r="A42" s="16"/>
      <c r="C42" s="5"/>
      <c r="D42" s="1"/>
      <c r="E42" s="5"/>
      <c r="F42" s="1"/>
      <c r="G42" s="12"/>
      <c r="H42" s="1"/>
      <c r="I42" s="5"/>
      <c r="J42" s="1"/>
      <c r="K42" s="5"/>
      <c r="L42" s="1"/>
      <c r="M42" s="5"/>
    </row>
    <row r="43" spans="1:7" ht="15">
      <c r="A43" s="20" t="s">
        <v>62</v>
      </c>
      <c r="G43" s="12"/>
    </row>
  </sheetData>
  <sheetProtection/>
  <mergeCells count="4">
    <mergeCell ref="A1:O1"/>
    <mergeCell ref="A2:O2"/>
    <mergeCell ref="A3:O3"/>
    <mergeCell ref="A4:O4"/>
  </mergeCells>
  <printOptions/>
  <pageMargins left="1.25" right="0.5" top="1.25" bottom="0.25" header="0.5" footer="0.5"/>
  <pageSetup fitToHeight="1" fitToWidth="1" horizontalDpi="600" verticalDpi="600" orientation="portrait" scale="60" r:id="rId1"/>
  <headerFooter alignWithMargins="0">
    <oddHeader>&amp;R&amp;11Attachment PRM-15
Page 1 of 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zoomScale="85" zoomScaleNormal="85" workbookViewId="0" topLeftCell="A1">
      <selection activeCell="A1" sqref="A1:O1"/>
    </sheetView>
  </sheetViews>
  <sheetFormatPr defaultColWidth="8.88671875" defaultRowHeight="15"/>
  <cols>
    <col min="1" max="1" width="28.4453125" style="0" customWidth="1"/>
    <col min="2" max="2" width="2.4453125" style="0" customWidth="1"/>
    <col min="4" max="4" width="2.4453125" style="0" customWidth="1"/>
    <col min="6" max="6" width="2.4453125" style="0" customWidth="1"/>
    <col min="8" max="8" width="2.4453125" style="0" customWidth="1"/>
    <col min="10" max="10" width="2.4453125" style="0" customWidth="1"/>
    <col min="12" max="12" width="2.4453125" style="0" customWidth="1"/>
    <col min="14" max="14" width="2.4453125" style="0" customWidth="1"/>
  </cols>
  <sheetData>
    <row r="1" spans="1:15" ht="15.75">
      <c r="A1" s="37" t="s">
        <v>16</v>
      </c>
      <c r="B1" s="37"/>
      <c r="C1" s="37"/>
      <c r="D1" s="37"/>
      <c r="E1" s="37"/>
      <c r="F1" s="37"/>
      <c r="G1" s="37"/>
      <c r="H1" s="37"/>
      <c r="I1" s="37"/>
      <c r="J1" s="37"/>
      <c r="K1" s="37"/>
      <c r="L1" s="37"/>
      <c r="M1" s="37"/>
      <c r="N1" s="37"/>
      <c r="O1" s="37"/>
    </row>
    <row r="2" spans="1:15" ht="15">
      <c r="A2" s="39" t="s">
        <v>14</v>
      </c>
      <c r="B2" s="39"/>
      <c r="C2" s="39"/>
      <c r="D2" s="39"/>
      <c r="E2" s="39"/>
      <c r="F2" s="39"/>
      <c r="G2" s="39"/>
      <c r="H2" s="39"/>
      <c r="I2" s="39"/>
      <c r="J2" s="39"/>
      <c r="K2" s="39"/>
      <c r="L2" s="39"/>
      <c r="M2" s="39"/>
      <c r="N2" s="39"/>
      <c r="O2" s="39"/>
    </row>
    <row r="3" spans="1:15" ht="15">
      <c r="A3" s="40" t="s">
        <v>36</v>
      </c>
      <c r="B3" s="39"/>
      <c r="C3" s="39"/>
      <c r="D3" s="39"/>
      <c r="E3" s="39"/>
      <c r="F3" s="39"/>
      <c r="G3" s="39"/>
      <c r="H3" s="39"/>
      <c r="I3" s="39"/>
      <c r="J3" s="39"/>
      <c r="K3" s="39"/>
      <c r="L3" s="39"/>
      <c r="M3" s="39"/>
      <c r="N3" s="39"/>
      <c r="O3" s="39"/>
    </row>
    <row r="4" spans="1:15" ht="15">
      <c r="A4" s="41" t="s">
        <v>15</v>
      </c>
      <c r="B4" s="41"/>
      <c r="C4" s="41"/>
      <c r="D4" s="41"/>
      <c r="E4" s="41"/>
      <c r="F4" s="41"/>
      <c r="G4" s="41"/>
      <c r="H4" s="41"/>
      <c r="I4" s="41"/>
      <c r="J4" s="41"/>
      <c r="K4" s="41"/>
      <c r="L4" s="41"/>
      <c r="M4" s="41"/>
      <c r="N4" s="41"/>
      <c r="O4" s="41"/>
    </row>
    <row r="6" ht="15">
      <c r="O6" t="s">
        <v>13</v>
      </c>
    </row>
    <row r="7" spans="1:15" ht="15">
      <c r="A7" s="2" t="s">
        <v>3</v>
      </c>
      <c r="C7" s="2">
        <v>2010</v>
      </c>
      <c r="E7" s="2">
        <v>2011</v>
      </c>
      <c r="F7" s="1"/>
      <c r="G7" s="2">
        <v>2012</v>
      </c>
      <c r="H7" s="1"/>
      <c r="I7" s="2">
        <v>2013</v>
      </c>
      <c r="J7" s="1"/>
      <c r="K7" s="2">
        <v>2014</v>
      </c>
      <c r="L7" s="1"/>
      <c r="M7" s="2" t="s">
        <v>7</v>
      </c>
      <c r="O7" s="21" t="s">
        <v>35</v>
      </c>
    </row>
    <row r="8" spans="3:13" ht="15">
      <c r="C8" s="1"/>
      <c r="D8" s="1"/>
      <c r="E8" s="1"/>
      <c r="F8" s="1"/>
      <c r="G8" s="1"/>
      <c r="H8" s="1"/>
      <c r="I8" s="1"/>
      <c r="J8" s="1"/>
      <c r="K8" s="1"/>
      <c r="L8" s="1"/>
      <c r="M8" s="1"/>
    </row>
    <row r="9" spans="1:15" ht="15">
      <c r="A9" t="s">
        <v>64</v>
      </c>
      <c r="C9" s="17">
        <v>0.095</v>
      </c>
      <c r="D9" s="17"/>
      <c r="E9" s="17">
        <v>0.094</v>
      </c>
      <c r="F9" s="17"/>
      <c r="G9" s="17">
        <v>0.09</v>
      </c>
      <c r="H9" s="17"/>
      <c r="I9" s="17">
        <v>0.093</v>
      </c>
      <c r="J9" s="17"/>
      <c r="K9" s="17">
        <v>0.091</v>
      </c>
      <c r="L9" s="17"/>
      <c r="M9" s="23">
        <f>AVERAGE(C9:K9)</f>
        <v>0.09259999999999999</v>
      </c>
      <c r="N9" s="23"/>
      <c r="O9" s="23">
        <v>0.115</v>
      </c>
    </row>
    <row r="10" spans="1:15" ht="15">
      <c r="A10" t="s">
        <v>37</v>
      </c>
      <c r="C10" s="17">
        <v>0.046</v>
      </c>
      <c r="D10" s="17"/>
      <c r="E10" s="17">
        <v>0.049</v>
      </c>
      <c r="F10" s="17"/>
      <c r="G10" s="17">
        <v>0.11</v>
      </c>
      <c r="H10" s="17"/>
      <c r="I10" s="17">
        <v>0.071</v>
      </c>
      <c r="J10" s="17"/>
      <c r="K10" s="17">
        <v>0.058</v>
      </c>
      <c r="L10" s="17"/>
      <c r="M10" s="23">
        <f aca="true" t="shared" si="0" ref="M10:M36">AVERAGE(C10:K10)</f>
        <v>0.0668</v>
      </c>
      <c r="N10" s="23"/>
      <c r="O10" s="23">
        <v>0.065</v>
      </c>
    </row>
    <row r="11" spans="1:15" ht="15">
      <c r="A11" t="s">
        <v>38</v>
      </c>
      <c r="C11" s="17">
        <v>0.216</v>
      </c>
      <c r="D11" s="17"/>
      <c r="E11" s="17">
        <v>0.246</v>
      </c>
      <c r="F11" s="17"/>
      <c r="G11" s="17">
        <v>0.288</v>
      </c>
      <c r="H11" s="17"/>
      <c r="I11" s="17">
        <v>0.319</v>
      </c>
      <c r="J11" s="17"/>
      <c r="K11" s="17">
        <v>0.472</v>
      </c>
      <c r="L11" s="17"/>
      <c r="M11" s="23">
        <f t="shared" si="0"/>
        <v>0.3082</v>
      </c>
      <c r="N11" s="23"/>
      <c r="O11" s="23">
        <v>0.46</v>
      </c>
    </row>
    <row r="12" spans="1:15" ht="15">
      <c r="A12" t="s">
        <v>65</v>
      </c>
      <c r="C12" s="17">
        <v>0.219</v>
      </c>
      <c r="D12" s="17"/>
      <c r="E12" s="17">
        <v>0.192</v>
      </c>
      <c r="F12" s="17"/>
      <c r="G12" s="17">
        <v>0.167</v>
      </c>
      <c r="H12" s="17"/>
      <c r="I12" s="17">
        <v>0.153</v>
      </c>
      <c r="J12" s="17"/>
      <c r="K12" s="17">
        <v>0.14</v>
      </c>
      <c r="L12" s="17"/>
      <c r="M12" s="23">
        <f t="shared" si="0"/>
        <v>0.17420000000000002</v>
      </c>
      <c r="N12" s="23"/>
      <c r="O12" s="23">
        <v>0.11</v>
      </c>
    </row>
    <row r="13" spans="1:15" ht="15">
      <c r="A13" t="s">
        <v>39</v>
      </c>
      <c r="C13" s="17">
        <v>0.911</v>
      </c>
      <c r="D13" s="17"/>
      <c r="E13" s="17">
        <v>0.778</v>
      </c>
      <c r="F13" s="17"/>
      <c r="G13" s="17">
        <v>0.872</v>
      </c>
      <c r="H13" s="17"/>
      <c r="I13" s="17">
        <v>0.646</v>
      </c>
      <c r="J13" s="17"/>
      <c r="K13" s="17">
        <v>0.495</v>
      </c>
      <c r="L13" s="17"/>
      <c r="M13" s="23">
        <f t="shared" si="0"/>
        <v>0.7404</v>
      </c>
      <c r="N13" s="23"/>
      <c r="O13" s="23">
        <v>0.335</v>
      </c>
    </row>
    <row r="14" spans="1:15" ht="15">
      <c r="A14" t="s">
        <v>40</v>
      </c>
      <c r="C14" s="17">
        <v>0.153</v>
      </c>
      <c r="D14" s="17"/>
      <c r="E14" s="17">
        <v>0.159</v>
      </c>
      <c r="F14" s="17"/>
      <c r="G14" s="17">
        <v>0.17</v>
      </c>
      <c r="H14" s="17"/>
      <c r="I14" s="17">
        <v>0.171</v>
      </c>
      <c r="J14" s="17"/>
      <c r="K14" s="17">
        <v>0.197</v>
      </c>
      <c r="L14" s="17"/>
      <c r="M14" s="23">
        <f t="shared" si="0"/>
        <v>0.17</v>
      </c>
      <c r="N14" s="23"/>
      <c r="O14" s="23">
        <v>0.175</v>
      </c>
    </row>
    <row r="15" spans="1:15" ht="15">
      <c r="A15" t="s">
        <v>41</v>
      </c>
      <c r="C15" s="17">
        <v>0.121</v>
      </c>
      <c r="D15" s="17"/>
      <c r="E15" s="17">
        <v>0.122</v>
      </c>
      <c r="F15" s="17"/>
      <c r="G15" s="17">
        <v>0.141</v>
      </c>
      <c r="H15" s="17"/>
      <c r="I15" s="17">
        <v>0.182</v>
      </c>
      <c r="J15" s="17"/>
      <c r="K15" s="17">
        <v>0.167</v>
      </c>
      <c r="L15" s="17"/>
      <c r="M15" s="23">
        <f t="shared" si="0"/>
        <v>0.1466</v>
      </c>
      <c r="N15" s="23"/>
      <c r="O15" s="23">
        <v>0.2</v>
      </c>
    </row>
    <row r="16" spans="1:15" ht="15">
      <c r="A16" t="s">
        <v>42</v>
      </c>
      <c r="C16" s="17">
        <v>0.328</v>
      </c>
      <c r="D16" s="17"/>
      <c r="E16" s="17">
        <v>0.319</v>
      </c>
      <c r="F16" s="17"/>
      <c r="G16" s="17">
        <v>0.294</v>
      </c>
      <c r="H16" s="17"/>
      <c r="I16" s="17">
        <v>0.227</v>
      </c>
      <c r="J16" s="17"/>
      <c r="K16" s="17">
        <v>0.361</v>
      </c>
      <c r="L16" s="17"/>
      <c r="M16" s="23">
        <f t="shared" si="0"/>
        <v>0.3058</v>
      </c>
      <c r="N16" s="23"/>
      <c r="O16" s="23">
        <v>0.24</v>
      </c>
    </row>
    <row r="17" spans="1:15" ht="15">
      <c r="A17" t="s">
        <v>66</v>
      </c>
      <c r="C17" s="17">
        <v>0.098</v>
      </c>
      <c r="D17" s="17"/>
      <c r="E17" s="17">
        <v>0.099</v>
      </c>
      <c r="F17" s="17"/>
      <c r="G17" s="17">
        <v>0.117</v>
      </c>
      <c r="H17" s="17"/>
      <c r="I17" s="17">
        <v>0.129</v>
      </c>
      <c r="J17" s="17"/>
      <c r="K17" s="17">
        <v>0.139</v>
      </c>
      <c r="L17" s="17"/>
      <c r="M17" s="23">
        <f t="shared" si="0"/>
        <v>0.11640000000000002</v>
      </c>
      <c r="N17" s="23"/>
      <c r="O17" s="23">
        <v>0.185</v>
      </c>
    </row>
    <row r="18" spans="1:15" ht="15">
      <c r="A18" t="s">
        <v>43</v>
      </c>
      <c r="C18" s="17">
        <v>0.291</v>
      </c>
      <c r="D18" s="17"/>
      <c r="E18" s="17">
        <v>0.26</v>
      </c>
      <c r="F18" s="17"/>
      <c r="G18" s="17">
        <v>0.0266</v>
      </c>
      <c r="H18" s="17"/>
      <c r="I18" s="17">
        <v>0.268</v>
      </c>
      <c r="J18" s="17"/>
      <c r="K18" s="17">
        <v>0.279</v>
      </c>
      <c r="L18" s="17"/>
      <c r="M18" s="23">
        <f t="shared" si="0"/>
        <v>0.22492</v>
      </c>
      <c r="N18" s="23"/>
      <c r="O18" s="23">
        <v>0.33</v>
      </c>
    </row>
    <row r="19" spans="1:15" ht="15">
      <c r="A19" t="s">
        <v>44</v>
      </c>
      <c r="C19" s="17">
        <v>0.651</v>
      </c>
      <c r="D19" s="17"/>
      <c r="E19" s="17">
        <v>0.764</v>
      </c>
      <c r="F19" s="17"/>
      <c r="G19" s="17">
        <v>0.714</v>
      </c>
      <c r="H19" s="17"/>
      <c r="I19" s="17">
        <v>0.526</v>
      </c>
      <c r="J19" s="17"/>
      <c r="K19" s="17">
        <v>0.616</v>
      </c>
      <c r="L19" s="17"/>
      <c r="M19" s="23">
        <f t="shared" si="0"/>
        <v>0.6542000000000001</v>
      </c>
      <c r="N19" s="23"/>
      <c r="O19" s="23">
        <v>0.42</v>
      </c>
    </row>
    <row r="20" spans="1:15" ht="15">
      <c r="A20" t="s">
        <v>67</v>
      </c>
      <c r="C20" s="17">
        <v>0.17</v>
      </c>
      <c r="D20" s="17"/>
      <c r="E20" s="17">
        <v>0.178</v>
      </c>
      <c r="F20" s="17"/>
      <c r="G20" s="17">
        <v>0.177</v>
      </c>
      <c r="H20" s="17"/>
      <c r="I20" s="17">
        <v>0.159</v>
      </c>
      <c r="J20" s="17"/>
      <c r="K20" s="17">
        <v>0.167</v>
      </c>
      <c r="L20" s="17"/>
      <c r="M20" s="23">
        <f t="shared" si="0"/>
        <v>0.1702</v>
      </c>
      <c r="N20" s="23"/>
      <c r="O20" s="23">
        <v>0.18</v>
      </c>
    </row>
    <row r="21" spans="1:15" ht="15">
      <c r="A21" t="s">
        <v>45</v>
      </c>
      <c r="C21" s="17">
        <v>0.211</v>
      </c>
      <c r="D21" s="17"/>
      <c r="E21" s="17">
        <v>0.3</v>
      </c>
      <c r="F21" s="17"/>
      <c r="G21" s="17">
        <v>0.338</v>
      </c>
      <c r="H21" s="17"/>
      <c r="I21" s="17">
        <v>0.278</v>
      </c>
      <c r="J21" s="17"/>
      <c r="K21" s="17">
        <v>0.326</v>
      </c>
      <c r="L21" s="17"/>
      <c r="M21" s="23">
        <f t="shared" si="0"/>
        <v>0.2906</v>
      </c>
      <c r="N21" s="23"/>
      <c r="O21" s="23">
        <v>0.235</v>
      </c>
    </row>
    <row r="22" spans="1:15" ht="15">
      <c r="A22" t="s">
        <v>68</v>
      </c>
      <c r="C22" s="17">
        <v>0.237</v>
      </c>
      <c r="D22" s="17"/>
      <c r="E22" s="17">
        <v>0.259</v>
      </c>
      <c r="F22" s="17"/>
      <c r="G22" s="17">
        <v>0.244</v>
      </c>
      <c r="H22" s="17"/>
      <c r="I22" s="17">
        <v>0.256</v>
      </c>
      <c r="J22" s="17"/>
      <c r="K22" s="17">
        <v>0.181</v>
      </c>
      <c r="L22" s="17"/>
      <c r="M22" s="23">
        <f t="shared" si="0"/>
        <v>0.2354</v>
      </c>
      <c r="N22" s="23"/>
      <c r="O22" s="23">
        <v>0.145</v>
      </c>
    </row>
    <row r="23" spans="1:15" ht="15">
      <c r="A23" t="s">
        <v>69</v>
      </c>
      <c r="C23" s="17">
        <v>0.077</v>
      </c>
      <c r="D23" s="17"/>
      <c r="E23" s="17">
        <v>0.037</v>
      </c>
      <c r="F23" s="17"/>
      <c r="G23" s="17">
        <v>0.065</v>
      </c>
      <c r="H23" s="17"/>
      <c r="I23" s="17">
        <v>0.035</v>
      </c>
      <c r="J23" s="17"/>
      <c r="K23" s="17">
        <v>0.036</v>
      </c>
      <c r="L23" s="17"/>
      <c r="M23" s="23">
        <f t="shared" si="0"/>
        <v>0.05</v>
      </c>
      <c r="N23" s="23"/>
      <c r="O23" s="23">
        <v>0.065</v>
      </c>
    </row>
    <row r="24" spans="1:15" ht="15">
      <c r="A24" t="s">
        <v>70</v>
      </c>
      <c r="C24" s="17">
        <v>0.064</v>
      </c>
      <c r="D24" s="17"/>
      <c r="E24" s="17">
        <v>0.082</v>
      </c>
      <c r="F24" s="17"/>
      <c r="G24" s="17">
        <v>0.063</v>
      </c>
      <c r="H24" s="17"/>
      <c r="I24" s="17">
        <v>0.066</v>
      </c>
      <c r="J24" s="17"/>
      <c r="K24" s="17">
        <v>0.067</v>
      </c>
      <c r="L24" s="17"/>
      <c r="M24" s="23">
        <f t="shared" si="0"/>
        <v>0.0684</v>
      </c>
      <c r="N24" s="23"/>
      <c r="O24" s="23">
        <v>0.12</v>
      </c>
    </row>
    <row r="25" spans="1:15" ht="15">
      <c r="A25" t="s">
        <v>46</v>
      </c>
      <c r="C25" s="32" t="s">
        <v>83</v>
      </c>
      <c r="D25" s="33"/>
      <c r="E25" s="32" t="s">
        <v>83</v>
      </c>
      <c r="F25" s="33"/>
      <c r="G25" s="32" t="s">
        <v>83</v>
      </c>
      <c r="H25" s="33"/>
      <c r="I25" s="32" t="s">
        <v>83</v>
      </c>
      <c r="J25" s="33"/>
      <c r="K25" s="32" t="s">
        <v>83</v>
      </c>
      <c r="L25" s="17"/>
      <c r="M25" s="35" t="s">
        <v>84</v>
      </c>
      <c r="N25" s="23"/>
      <c r="O25" s="34" t="s">
        <v>83</v>
      </c>
    </row>
    <row r="26" spans="1:15" ht="15">
      <c r="A26" t="s">
        <v>71</v>
      </c>
      <c r="C26" s="17">
        <v>0.166</v>
      </c>
      <c r="D26" s="17"/>
      <c r="E26" s="17">
        <v>0.165</v>
      </c>
      <c r="F26" s="17"/>
      <c r="G26" s="17">
        <v>0.117</v>
      </c>
      <c r="H26" s="17"/>
      <c r="I26" s="17">
        <v>0.148</v>
      </c>
      <c r="J26" s="17"/>
      <c r="K26" s="17">
        <v>0.165</v>
      </c>
      <c r="L26" s="17"/>
      <c r="M26" s="23">
        <f t="shared" si="0"/>
        <v>0.1522</v>
      </c>
      <c r="N26" s="23"/>
      <c r="O26" s="23">
        <v>0.18</v>
      </c>
    </row>
    <row r="27" spans="1:15" ht="15">
      <c r="A27" t="s">
        <v>47</v>
      </c>
      <c r="C27" s="17">
        <v>0.084</v>
      </c>
      <c r="D27" s="17"/>
      <c r="E27" s="17">
        <v>0.097</v>
      </c>
      <c r="F27" s="17"/>
      <c r="G27" s="17">
        <v>0.086</v>
      </c>
      <c r="H27" s="17"/>
      <c r="I27" s="17">
        <v>0.09</v>
      </c>
      <c r="J27" s="17"/>
      <c r="K27" s="17">
        <v>0.09</v>
      </c>
      <c r="L27" s="17"/>
      <c r="M27" s="23">
        <f t="shared" si="0"/>
        <v>0.0894</v>
      </c>
      <c r="N27" s="23"/>
      <c r="O27" s="23">
        <v>0.105</v>
      </c>
    </row>
    <row r="28" spans="1:15" ht="15">
      <c r="A28" t="s">
        <v>72</v>
      </c>
      <c r="C28" s="17">
        <v>0.139</v>
      </c>
      <c r="D28" s="17"/>
      <c r="E28" s="17">
        <v>0.147</v>
      </c>
      <c r="F28" s="17"/>
      <c r="G28" s="17">
        <v>0.109</v>
      </c>
      <c r="H28" s="17"/>
      <c r="I28" s="17">
        <v>0.135</v>
      </c>
      <c r="J28" s="17"/>
      <c r="K28" s="17">
        <v>0.136</v>
      </c>
      <c r="L28" s="17"/>
      <c r="M28" s="23">
        <f t="shared" si="0"/>
        <v>0.1332</v>
      </c>
      <c r="N28" s="23"/>
      <c r="O28" s="23">
        <v>0.12</v>
      </c>
    </row>
    <row r="29" spans="1:15" ht="15">
      <c r="A29" t="s">
        <v>73</v>
      </c>
      <c r="C29" s="17">
        <v>0.204</v>
      </c>
      <c r="D29" s="17"/>
      <c r="E29" s="17">
        <v>0.202</v>
      </c>
      <c r="F29" s="17"/>
      <c r="G29" s="17">
        <v>0.186</v>
      </c>
      <c r="H29" s="17"/>
      <c r="I29" s="17">
        <v>0.188</v>
      </c>
      <c r="J29" s="17"/>
      <c r="K29" s="17">
        <v>0.172</v>
      </c>
      <c r="L29" s="17"/>
      <c r="M29" s="23">
        <f t="shared" si="0"/>
        <v>0.19039999999999999</v>
      </c>
      <c r="N29" s="23"/>
      <c r="O29" s="23">
        <v>0.145</v>
      </c>
    </row>
    <row r="30" spans="1:15" ht="15">
      <c r="A30" t="s">
        <v>48</v>
      </c>
      <c r="C30" s="17">
        <v>0.309</v>
      </c>
      <c r="D30" s="17"/>
      <c r="E30" s="17">
        <v>0.245</v>
      </c>
      <c r="F30" s="17"/>
      <c r="G30" s="17">
        <v>0.239</v>
      </c>
      <c r="H30" s="17"/>
      <c r="I30" s="17">
        <v>0.191</v>
      </c>
      <c r="J30" s="17"/>
      <c r="K30" s="17">
        <v>0.177</v>
      </c>
      <c r="L30" s="17"/>
      <c r="M30" s="23">
        <f t="shared" si="0"/>
        <v>0.23220000000000002</v>
      </c>
      <c r="N30" s="23"/>
      <c r="O30" s="23">
        <v>0.25</v>
      </c>
    </row>
    <row r="31" spans="1:15" ht="15">
      <c r="A31" t="s">
        <v>49</v>
      </c>
      <c r="C31" s="17">
        <v>0.183</v>
      </c>
      <c r="D31" s="17"/>
      <c r="E31" s="17">
        <v>0.185</v>
      </c>
      <c r="F31" s="17"/>
      <c r="G31" s="17">
        <v>0.175</v>
      </c>
      <c r="H31" s="17"/>
      <c r="I31" s="17">
        <v>0.127</v>
      </c>
      <c r="J31" s="17"/>
      <c r="K31" s="17">
        <v>0.195</v>
      </c>
      <c r="L31" s="17"/>
      <c r="M31" s="23">
        <f t="shared" si="0"/>
        <v>0.173</v>
      </c>
      <c r="N31" s="23"/>
      <c r="O31" s="23">
        <v>0.225</v>
      </c>
    </row>
    <row r="32" spans="1:15" ht="15">
      <c r="A32" t="s">
        <v>74</v>
      </c>
      <c r="C32" s="17">
        <v>0.08</v>
      </c>
      <c r="D32" s="17"/>
      <c r="E32" s="17">
        <v>0.066</v>
      </c>
      <c r="F32" s="17"/>
      <c r="G32" s="17">
        <v>0.08</v>
      </c>
      <c r="H32" s="17"/>
      <c r="I32" s="17">
        <v>0.089</v>
      </c>
      <c r="J32" s="17"/>
      <c r="K32" s="17">
        <v>0.092</v>
      </c>
      <c r="L32" s="17"/>
      <c r="M32" s="23">
        <f t="shared" si="0"/>
        <v>0.0814</v>
      </c>
      <c r="N32" s="23"/>
      <c r="O32" s="23">
        <v>0.095</v>
      </c>
    </row>
    <row r="33" spans="1:15" ht="15">
      <c r="A33" t="s">
        <v>75</v>
      </c>
      <c r="C33" s="17">
        <v>0.447</v>
      </c>
      <c r="D33" s="17"/>
      <c r="E33" s="17">
        <v>0.596</v>
      </c>
      <c r="F33" s="17"/>
      <c r="G33" s="17">
        <v>0.943</v>
      </c>
      <c r="H33" s="17"/>
      <c r="I33" s="17">
        <v>0.675</v>
      </c>
      <c r="J33" s="17"/>
      <c r="K33" s="17">
        <v>2.05</v>
      </c>
      <c r="L33" s="17"/>
      <c r="M33" s="23">
        <f t="shared" si="0"/>
        <v>0.9421999999999999</v>
      </c>
      <c r="N33" s="23"/>
      <c r="O33" s="34" t="s">
        <v>83</v>
      </c>
    </row>
    <row r="34" spans="1:15" ht="15">
      <c r="A34" t="s">
        <v>50</v>
      </c>
      <c r="C34" s="36" t="s">
        <v>84</v>
      </c>
      <c r="D34" s="33"/>
      <c r="E34" s="36" t="s">
        <v>84</v>
      </c>
      <c r="F34" s="17"/>
      <c r="G34" s="32" t="s">
        <v>83</v>
      </c>
      <c r="H34" s="33"/>
      <c r="I34" s="32" t="s">
        <v>83</v>
      </c>
      <c r="J34" s="33"/>
      <c r="K34" s="32" t="s">
        <v>83</v>
      </c>
      <c r="L34" s="17"/>
      <c r="M34" s="35" t="s">
        <v>84</v>
      </c>
      <c r="N34" s="23"/>
      <c r="O34" s="23">
        <v>0.175</v>
      </c>
    </row>
    <row r="35" spans="1:15" ht="15">
      <c r="A35" t="s">
        <v>76</v>
      </c>
      <c r="C35" s="17">
        <v>0.094</v>
      </c>
      <c r="D35" s="17"/>
      <c r="E35" s="17">
        <v>0.101</v>
      </c>
      <c r="F35" s="17"/>
      <c r="G35" s="17">
        <v>0.104</v>
      </c>
      <c r="H35" s="17"/>
      <c r="I35" s="17">
        <v>0.091</v>
      </c>
      <c r="J35" s="17"/>
      <c r="K35" s="17">
        <v>0.064</v>
      </c>
      <c r="L35" s="17"/>
      <c r="M35" s="23">
        <f t="shared" si="0"/>
        <v>0.0908</v>
      </c>
      <c r="N35" s="23"/>
      <c r="O35" s="23">
        <v>0.075</v>
      </c>
    </row>
    <row r="36" spans="1:15" ht="15">
      <c r="A36" t="s">
        <v>77</v>
      </c>
      <c r="C36" s="17">
        <v>0.116</v>
      </c>
      <c r="D36" s="17"/>
      <c r="E36" s="17">
        <v>0.125</v>
      </c>
      <c r="F36" s="17"/>
      <c r="G36" s="17">
        <v>0.133</v>
      </c>
      <c r="H36" s="17"/>
      <c r="I36" s="17">
        <v>0.124</v>
      </c>
      <c r="J36" s="17"/>
      <c r="K36" s="17">
        <v>0.133</v>
      </c>
      <c r="L36" s="17"/>
      <c r="M36" s="23">
        <f t="shared" si="0"/>
        <v>0.1262</v>
      </c>
      <c r="N36" s="23"/>
      <c r="O36" s="23">
        <v>0.15</v>
      </c>
    </row>
    <row r="37" spans="1:15" ht="15">
      <c r="A37" t="s">
        <v>51</v>
      </c>
      <c r="C37" s="17">
        <v>0.114</v>
      </c>
      <c r="D37" s="17"/>
      <c r="E37" s="17">
        <v>0.077</v>
      </c>
      <c r="F37" s="17"/>
      <c r="G37" s="17">
        <v>0.088</v>
      </c>
      <c r="H37" s="17"/>
      <c r="I37" s="17">
        <v>0.097</v>
      </c>
      <c r="J37" s="17"/>
      <c r="K37" s="17">
        <v>0.106</v>
      </c>
      <c r="L37" s="17"/>
      <c r="M37" s="24">
        <f>AVERAGE(C37:K37)</f>
        <v>0.0964</v>
      </c>
      <c r="N37" s="23"/>
      <c r="O37" s="24">
        <v>0.1</v>
      </c>
    </row>
    <row r="38" spans="3:15" ht="15">
      <c r="C38" s="17"/>
      <c r="D38" s="17"/>
      <c r="E38" s="17"/>
      <c r="F38" s="17"/>
      <c r="G38" s="17"/>
      <c r="H38" s="17"/>
      <c r="I38" s="17"/>
      <c r="J38" s="17"/>
      <c r="K38" s="17"/>
      <c r="L38" s="17"/>
      <c r="M38" s="17"/>
      <c r="N38" s="17"/>
      <c r="O38" s="17"/>
    </row>
    <row r="39" spans="1:15" ht="15.75" thickBot="1">
      <c r="A39" s="19" t="s">
        <v>7</v>
      </c>
      <c r="C39" s="17"/>
      <c r="D39" s="17"/>
      <c r="E39" s="17"/>
      <c r="F39" s="17"/>
      <c r="G39" s="17"/>
      <c r="H39" s="17"/>
      <c r="I39" s="17"/>
      <c r="J39" s="17"/>
      <c r="K39" s="17"/>
      <c r="L39" s="17"/>
      <c r="M39" s="18">
        <f>AVERAGE(M9:M37)</f>
        <v>0.2267451851851852</v>
      </c>
      <c r="N39" s="17"/>
      <c r="O39" s="18">
        <f>AVERAGE(O9:O37)</f>
        <v>0.18518518518518515</v>
      </c>
    </row>
    <row r="40" spans="1:15" ht="16.5" thickBot="1" thickTop="1">
      <c r="A40" s="30" t="s">
        <v>34</v>
      </c>
      <c r="C40" s="17"/>
      <c r="D40" s="17"/>
      <c r="E40" s="17"/>
      <c r="F40" s="17"/>
      <c r="G40" s="17"/>
      <c r="H40" s="17"/>
      <c r="I40" s="17"/>
      <c r="J40" s="17"/>
      <c r="K40" s="17"/>
      <c r="L40" s="17"/>
      <c r="M40" s="31">
        <f>MEDIAN(M9:M37)</f>
        <v>0.17</v>
      </c>
      <c r="N40" s="17"/>
      <c r="O40" s="31">
        <f>MEDIAN(O9:O37)</f>
        <v>0.175</v>
      </c>
    </row>
    <row r="41" spans="1:15" ht="16.5" thickBot="1" thickTop="1">
      <c r="A41" s="26" t="s">
        <v>19</v>
      </c>
      <c r="C41" s="17"/>
      <c r="D41" s="17"/>
      <c r="E41" s="17"/>
      <c r="F41" s="17"/>
      <c r="G41" s="17"/>
      <c r="H41" s="17"/>
      <c r="I41" s="17"/>
      <c r="J41" s="17"/>
      <c r="K41" s="17"/>
      <c r="L41" s="17"/>
      <c r="M41" s="22">
        <f>ROUND(AVERAGE(M9:M10,M12,M14,M17,M20,M23:M24,M26:M29,M32,M34:M37),3)</f>
        <v>0.117</v>
      </c>
      <c r="N41" s="17"/>
      <c r="O41" s="22">
        <f>ROUND(AVERAGE(O9:O10,O12,O14,O17,O20,O23:O24,O26:O29,O32,O34:O37),3)</f>
        <v>0.127</v>
      </c>
    </row>
    <row r="42" ht="15.75" thickTop="1"/>
  </sheetData>
  <sheetProtection/>
  <mergeCells count="4">
    <mergeCell ref="A1:O1"/>
    <mergeCell ref="A2:O2"/>
    <mergeCell ref="A3:O3"/>
    <mergeCell ref="A4:O4"/>
  </mergeCells>
  <printOptions/>
  <pageMargins left="1.25" right="0.5" top="1.25" bottom="0.25" header="0.5" footer="0.5"/>
  <pageSetup fitToHeight="1" fitToWidth="1" horizontalDpi="600" verticalDpi="600" orientation="portrait" scale="67" r:id="rId1"/>
  <headerFooter alignWithMargins="0">
    <oddHeader>&amp;R&amp;11Attachment PRM-15
Page 2 of 3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zoomScale="85" zoomScaleNormal="85" workbookViewId="0" topLeftCell="A1">
      <selection activeCell="A1" sqref="A1:G1"/>
    </sheetView>
  </sheetViews>
  <sheetFormatPr defaultColWidth="8.88671875" defaultRowHeight="15"/>
  <sheetData>
    <row r="1" spans="1:7" ht="15.75">
      <c r="A1" s="42" t="s">
        <v>16</v>
      </c>
      <c r="B1" s="42"/>
      <c r="C1" s="42"/>
      <c r="D1" s="42"/>
      <c r="E1" s="42"/>
      <c r="F1" s="42"/>
      <c r="G1" s="42"/>
    </row>
    <row r="2" spans="1:7" ht="15">
      <c r="A2" s="43" t="s">
        <v>21</v>
      </c>
      <c r="B2" s="43"/>
      <c r="C2" s="43"/>
      <c r="D2" s="43"/>
      <c r="E2" s="43"/>
      <c r="F2" s="43"/>
      <c r="G2" s="43"/>
    </row>
    <row r="4" spans="1:7" ht="15">
      <c r="A4" s="44" t="s">
        <v>22</v>
      </c>
      <c r="B4" s="44"/>
      <c r="C4" s="44"/>
      <c r="D4" s="44"/>
      <c r="E4" s="44"/>
      <c r="F4" s="44"/>
      <c r="G4" s="44"/>
    </row>
    <row r="5" spans="1:7" ht="108" customHeight="1">
      <c r="A5" s="45" t="s">
        <v>23</v>
      </c>
      <c r="B5" s="45"/>
      <c r="C5" s="45"/>
      <c r="D5" s="45"/>
      <c r="E5" s="45"/>
      <c r="F5" s="45"/>
      <c r="G5" s="45"/>
    </row>
    <row r="7" spans="1:7" ht="15">
      <c r="A7" s="44" t="s">
        <v>24</v>
      </c>
      <c r="B7" s="44"/>
      <c r="C7" s="44"/>
      <c r="D7" s="44"/>
      <c r="E7" s="44"/>
      <c r="F7" s="44"/>
      <c r="G7" s="44"/>
    </row>
    <row r="8" spans="1:7" ht="150" customHeight="1">
      <c r="A8" s="45" t="s">
        <v>25</v>
      </c>
      <c r="B8" s="45"/>
      <c r="C8" s="45"/>
      <c r="D8" s="45"/>
      <c r="E8" s="45"/>
      <c r="F8" s="45"/>
      <c r="G8" s="45"/>
    </row>
    <row r="10" spans="1:7" ht="15">
      <c r="A10" s="44" t="s">
        <v>26</v>
      </c>
      <c r="B10" s="44"/>
      <c r="C10" s="44"/>
      <c r="D10" s="44"/>
      <c r="E10" s="44"/>
      <c r="F10" s="44"/>
      <c r="G10" s="44"/>
    </row>
    <row r="11" spans="1:7" ht="255" customHeight="1">
      <c r="A11" s="47" t="s">
        <v>27</v>
      </c>
      <c r="B11" s="45"/>
      <c r="C11" s="45"/>
      <c r="D11" s="45"/>
      <c r="E11" s="45"/>
      <c r="F11" s="45"/>
      <c r="G11" s="45"/>
    </row>
    <row r="13" spans="1:7" ht="15">
      <c r="A13" s="44" t="s">
        <v>28</v>
      </c>
      <c r="B13" s="44"/>
      <c r="C13" s="44"/>
      <c r="D13" s="44"/>
      <c r="E13" s="44"/>
      <c r="F13" s="44"/>
      <c r="G13" s="44"/>
    </row>
    <row r="14" spans="1:7" ht="142.5" customHeight="1">
      <c r="A14" s="45" t="s">
        <v>29</v>
      </c>
      <c r="B14" s="45"/>
      <c r="C14" s="45"/>
      <c r="D14" s="45"/>
      <c r="E14" s="45"/>
      <c r="F14" s="45"/>
      <c r="G14" s="45"/>
    </row>
    <row r="16" spans="1:7" ht="15">
      <c r="A16" s="44" t="s">
        <v>1</v>
      </c>
      <c r="B16" s="44"/>
      <c r="C16" s="44"/>
      <c r="D16" s="44"/>
      <c r="E16" s="44"/>
      <c r="F16" s="44"/>
      <c r="G16" s="44"/>
    </row>
    <row r="17" spans="1:7" ht="186" customHeight="1">
      <c r="A17" s="46" t="s">
        <v>30</v>
      </c>
      <c r="B17" s="45"/>
      <c r="C17" s="45"/>
      <c r="D17" s="45"/>
      <c r="E17" s="45"/>
      <c r="F17" s="45"/>
      <c r="G17" s="45"/>
    </row>
    <row r="19" spans="1:7" ht="15">
      <c r="A19" s="44" t="s">
        <v>31</v>
      </c>
      <c r="B19" s="44"/>
      <c r="C19" s="44"/>
      <c r="D19" s="44"/>
      <c r="E19" s="44"/>
      <c r="F19" s="44"/>
      <c r="G19" s="44"/>
    </row>
    <row r="20" spans="1:7" ht="120" customHeight="1">
      <c r="A20" s="46" t="s">
        <v>32</v>
      </c>
      <c r="B20" s="45"/>
      <c r="C20" s="45"/>
      <c r="D20" s="45"/>
      <c r="E20" s="45"/>
      <c r="F20" s="45"/>
      <c r="G20" s="45"/>
    </row>
  </sheetData>
  <sheetProtection/>
  <mergeCells count="14">
    <mergeCell ref="A19:G19"/>
    <mergeCell ref="A20:G20"/>
    <mergeCell ref="A10:G10"/>
    <mergeCell ref="A11:G11"/>
    <mergeCell ref="A13:G13"/>
    <mergeCell ref="A14:G14"/>
    <mergeCell ref="A16:G16"/>
    <mergeCell ref="A17:G17"/>
    <mergeCell ref="A1:G1"/>
    <mergeCell ref="A2:G2"/>
    <mergeCell ref="A4:G4"/>
    <mergeCell ref="A5:G5"/>
    <mergeCell ref="A7:G7"/>
    <mergeCell ref="A8:G8"/>
  </mergeCells>
  <printOptions/>
  <pageMargins left="2.25" right="0.25" top="1" bottom="0.25" header="0.5" footer="0.5"/>
  <pageSetup fitToHeight="1" fitToWidth="1" horizontalDpi="600" verticalDpi="600" orientation="portrait" scale="60" r:id="rId1"/>
  <headerFooter alignWithMargins="0">
    <oddHeader>&amp;RAttachment PRM-15
Page 3 of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Paul</cp:lastModifiedBy>
  <cp:lastPrinted>2016-04-01T15:45:07Z</cp:lastPrinted>
  <dcterms:created xsi:type="dcterms:W3CDTF">2001-02-01T23:01:58Z</dcterms:created>
  <dcterms:modified xsi:type="dcterms:W3CDTF">2016-07-14T18:58:51Z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{5AF19C09-8268-4ED8-B798-E1D9B507B2E7}</vt:lpwstr>
  </property>
</Properties>
</file>