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8970" windowHeight="4890" activeTab="0"/>
  </bookViews>
  <sheets>
    <sheet name="Page 3" sheetId="1" r:id="rId1"/>
  </sheets>
  <definedNames>
    <definedName name="_xlnm.Print_Area" localSheetId="0">'Page 3'!$A$1:$AM$71</definedName>
  </definedNames>
  <calcPr fullCalcOnLoad="1" iterate="1" iterateCount="10000" iterateDelta="1E-06"/>
</workbook>
</file>

<file path=xl/sharedStrings.xml><?xml version="1.0" encoding="utf-8"?>
<sst xmlns="http://schemas.openxmlformats.org/spreadsheetml/2006/main" count="39" uniqueCount="11">
  <si>
    <t>Public Utility</t>
  </si>
  <si>
    <t>Spread</t>
  </si>
  <si>
    <t>A-rated</t>
  </si>
  <si>
    <t>Year</t>
  </si>
  <si>
    <t>Yield</t>
  </si>
  <si>
    <t>Average:</t>
  </si>
  <si>
    <t>12-months</t>
  </si>
  <si>
    <t xml:space="preserve">  6-months</t>
  </si>
  <si>
    <t xml:space="preserve">  3-months</t>
  </si>
  <si>
    <t>A rated Public Utility Bonds over 30-Year Treasuries</t>
  </si>
  <si>
    <t>30-Year Treasuries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</si>
</sst>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mmm\-yy_)"/>
  </numFmts>
  <fonts count="37">
    <font>
      <sz val="12"/>
      <name val="Arial"/>
      <family val="0"/>
    </font>
    <font>
      <b/>
      <u val="single"/>
      <sz val="12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10" fontId="0" fillId="0" borderId="0" xfId="0" applyNumberFormat="1" applyAlignment="1" applyProtection="1">
      <alignment horizontal="center"/>
      <protection/>
    </xf>
    <xf numFmtId="10" fontId="0" fillId="0" borderId="0" xfId="57" applyNumberFormat="1" applyFont="1" applyAlignment="1" applyProtection="1">
      <alignment horizontal="center"/>
      <protection/>
    </xf>
    <xf numFmtId="10" fontId="0" fillId="0" borderId="0" xfId="0" applyNumberFormat="1" applyFont="1" applyAlignment="1">
      <alignment horizontal="center"/>
    </xf>
    <xf numFmtId="10" fontId="0" fillId="0" borderId="0" xfId="57" applyNumberFormat="1" applyFont="1" applyBorder="1" applyAlignment="1">
      <alignment horizontal="center"/>
    </xf>
    <xf numFmtId="10" fontId="0" fillId="0" borderId="0" xfId="57" applyNumberFormat="1" applyFont="1" applyAlignment="1">
      <alignment horizontal="center"/>
    </xf>
    <xf numFmtId="10" fontId="0" fillId="0" borderId="0" xfId="57" applyNumberFormat="1" applyFont="1" applyFill="1" applyBorder="1" applyAlignment="1">
      <alignment horizontal="center"/>
    </xf>
    <xf numFmtId="10" fontId="0" fillId="0" borderId="0" xfId="57" applyNumberFormat="1" applyFont="1" applyAlignment="1">
      <alignment/>
    </xf>
    <xf numFmtId="10" fontId="0" fillId="0" borderId="0" xfId="57" applyNumberFormat="1" applyFont="1" applyBorder="1" applyAlignment="1">
      <alignment/>
    </xf>
    <xf numFmtId="10" fontId="0" fillId="0" borderId="0" xfId="0" applyNumberFormat="1" applyAlignment="1" applyProtection="1" quotePrefix="1">
      <alignment horizontal="center"/>
      <protection/>
    </xf>
    <xf numFmtId="17" fontId="0" fillId="0" borderId="0" xfId="0" applyNumberFormat="1" applyAlignment="1">
      <alignment/>
    </xf>
    <xf numFmtId="10" fontId="0" fillId="0" borderId="0" xfId="57" applyNumberFormat="1" applyFont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 applyProtection="1" quotePrefix="1">
      <alignment horizontal="center"/>
      <protection/>
    </xf>
    <xf numFmtId="10" fontId="2" fillId="0" borderId="0" xfId="57" applyNumberFormat="1" applyFont="1" applyAlignment="1">
      <alignment horizontal="center"/>
    </xf>
    <xf numFmtId="10" fontId="0" fillId="0" borderId="0" xfId="0" applyNumberFormat="1" applyFont="1" applyAlignment="1" applyProtection="1" quotePrefix="1">
      <alignment horizontal="center"/>
      <protection/>
    </xf>
    <xf numFmtId="17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75" zoomScaleNormal="75" workbookViewId="0" topLeftCell="A1">
      <selection activeCell="A1" sqref="A1:AM1"/>
    </sheetView>
  </sheetViews>
  <sheetFormatPr defaultColWidth="8.88671875" defaultRowHeight="15"/>
  <cols>
    <col min="1" max="1" width="6.99609375" style="1" bestFit="1" customWidth="1"/>
    <col min="2" max="2" width="2.77734375" style="1" customWidth="1"/>
    <col min="4" max="4" width="2.77734375" style="0" customWidth="1"/>
    <col min="5" max="5" width="8.77734375" style="1" customWidth="1"/>
    <col min="6" max="6" width="2.77734375" style="0" customWidth="1"/>
    <col min="7" max="7" width="8.77734375" style="1" customWidth="1"/>
    <col min="8" max="8" width="4.77734375" style="0" customWidth="1"/>
    <col min="9" max="9" width="6.99609375" style="0" bestFit="1" customWidth="1"/>
    <col min="10" max="10" width="2.77734375" style="0" customWidth="1"/>
    <col min="12" max="12" width="2.77734375" style="0" customWidth="1"/>
    <col min="13" max="13" width="8.77734375" style="1" customWidth="1"/>
    <col min="14" max="14" width="2.77734375" style="0" customWidth="1"/>
    <col min="15" max="15" width="8.77734375" style="1" customWidth="1"/>
    <col min="16" max="16" width="4.77734375" style="0" customWidth="1"/>
    <col min="17" max="17" width="6.99609375" style="0" customWidth="1"/>
    <col min="18" max="18" width="2.77734375" style="0" customWidth="1"/>
    <col min="20" max="20" width="2.77734375" style="0" customWidth="1"/>
    <col min="22" max="22" width="2.77734375" style="0" customWidth="1"/>
    <col min="24" max="24" width="4.77734375" style="0" customWidth="1"/>
    <col min="26" max="26" width="2.77734375" style="0" customWidth="1"/>
    <col min="28" max="28" width="2.77734375" style="0" customWidth="1"/>
    <col min="30" max="30" width="2.77734375" style="0" customWidth="1"/>
    <col min="32" max="32" width="4.77734375" style="0" customWidth="1"/>
    <col min="34" max="34" width="2.77734375" style="0" customWidth="1"/>
    <col min="36" max="36" width="2.77734375" style="0" customWidth="1"/>
    <col min="38" max="38" width="2.77734375" style="0" customWidth="1"/>
  </cols>
  <sheetData>
    <row r="1" spans="1:39" ht="15.7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ht="15">
      <c r="U2" s="1"/>
    </row>
    <row r="3" spans="3:39" ht="15">
      <c r="C3" s="7" t="s">
        <v>2</v>
      </c>
      <c r="D3" s="7"/>
      <c r="E3" s="29" t="s">
        <v>10</v>
      </c>
      <c r="F3" s="30"/>
      <c r="G3" s="30"/>
      <c r="I3" s="1"/>
      <c r="J3" s="1"/>
      <c r="K3" s="7" t="s">
        <v>2</v>
      </c>
      <c r="L3" s="7"/>
      <c r="M3" s="29" t="s">
        <v>10</v>
      </c>
      <c r="N3" s="30"/>
      <c r="O3" s="30"/>
      <c r="Q3" s="1"/>
      <c r="R3" s="1"/>
      <c r="S3" s="7" t="s">
        <v>2</v>
      </c>
      <c r="T3" s="7"/>
      <c r="U3" s="29" t="s">
        <v>10</v>
      </c>
      <c r="V3" s="30"/>
      <c r="W3" s="30"/>
      <c r="Y3" s="1"/>
      <c r="Z3" s="1"/>
      <c r="AA3" s="7" t="s">
        <v>2</v>
      </c>
      <c r="AB3" s="7"/>
      <c r="AC3" s="29" t="s">
        <v>10</v>
      </c>
      <c r="AD3" s="30"/>
      <c r="AE3" s="30"/>
      <c r="AG3" s="1"/>
      <c r="AH3" s="1"/>
      <c r="AI3" s="7" t="s">
        <v>2</v>
      </c>
      <c r="AJ3" s="7"/>
      <c r="AK3" s="29" t="s">
        <v>10</v>
      </c>
      <c r="AL3" s="30"/>
      <c r="AM3" s="30"/>
    </row>
    <row r="4" spans="1:39" ht="15">
      <c r="A4" s="2" t="s">
        <v>3</v>
      </c>
      <c r="C4" s="2" t="s">
        <v>0</v>
      </c>
      <c r="D4" s="1"/>
      <c r="E4" s="2" t="s">
        <v>4</v>
      </c>
      <c r="F4" s="1"/>
      <c r="G4" s="2" t="s">
        <v>1</v>
      </c>
      <c r="I4" s="2" t="s">
        <v>3</v>
      </c>
      <c r="J4" s="1"/>
      <c r="K4" s="2" t="s">
        <v>0</v>
      </c>
      <c r="L4" s="1"/>
      <c r="M4" s="2" t="s">
        <v>4</v>
      </c>
      <c r="N4" s="1"/>
      <c r="O4" s="2" t="s">
        <v>1</v>
      </c>
      <c r="Q4" s="2" t="s">
        <v>3</v>
      </c>
      <c r="R4" s="1"/>
      <c r="S4" s="2" t="s">
        <v>0</v>
      </c>
      <c r="T4" s="1"/>
      <c r="U4" s="2" t="s">
        <v>4</v>
      </c>
      <c r="V4" s="1"/>
      <c r="W4" s="2" t="s">
        <v>1</v>
      </c>
      <c r="Y4" s="2" t="s">
        <v>3</v>
      </c>
      <c r="Z4" s="1"/>
      <c r="AA4" s="2" t="s">
        <v>0</v>
      </c>
      <c r="AB4" s="1"/>
      <c r="AC4" s="2" t="s">
        <v>4</v>
      </c>
      <c r="AD4" s="1"/>
      <c r="AE4" s="2" t="s">
        <v>1</v>
      </c>
      <c r="AG4" s="2" t="s">
        <v>3</v>
      </c>
      <c r="AH4" s="1"/>
      <c r="AI4" s="2" t="s">
        <v>0</v>
      </c>
      <c r="AJ4" s="1"/>
      <c r="AK4" s="2" t="s">
        <v>4</v>
      </c>
      <c r="AL4" s="1"/>
      <c r="AM4" s="2" t="s">
        <v>1</v>
      </c>
    </row>
    <row r="5" spans="3:37" ht="15">
      <c r="C5" s="1"/>
      <c r="D5" s="1"/>
      <c r="F5" s="1"/>
      <c r="U5" s="1"/>
      <c r="AC5" s="1"/>
      <c r="AK5" s="1"/>
    </row>
    <row r="6" spans="1:39" ht="15">
      <c r="A6" s="20">
        <v>36191</v>
      </c>
      <c r="B6"/>
      <c r="C6" s="15">
        <v>0.0697</v>
      </c>
      <c r="E6" s="21">
        <v>0.0516</v>
      </c>
      <c r="F6" s="6"/>
      <c r="G6" s="4">
        <f aca="true" t="shared" si="0" ref="G6:G46">C6-E6</f>
        <v>0.018099999999999998</v>
      </c>
      <c r="I6" s="20">
        <v>37652</v>
      </c>
      <c r="K6" s="16">
        <v>0.0707</v>
      </c>
      <c r="M6" s="13"/>
      <c r="N6" s="6"/>
      <c r="O6" s="4"/>
      <c r="Q6" s="20">
        <v>39113</v>
      </c>
      <c r="R6" s="1"/>
      <c r="S6" s="4">
        <v>0.0596</v>
      </c>
      <c r="U6" s="21">
        <v>0.048499999999999995</v>
      </c>
      <c r="V6" s="6"/>
      <c r="W6" s="4">
        <f aca="true" t="shared" si="1" ref="W6:W17">S6-U6</f>
        <v>0.011100000000000006</v>
      </c>
      <c r="Y6" s="20">
        <v>40574</v>
      </c>
      <c r="AA6" s="19">
        <v>0.0557</v>
      </c>
      <c r="AC6" s="21">
        <v>0.0452</v>
      </c>
      <c r="AE6" s="4">
        <f aca="true" t="shared" si="2" ref="AE6:AE17">AA6-AC6</f>
        <v>0.010500000000000002</v>
      </c>
      <c r="AG6" s="20">
        <v>42035</v>
      </c>
      <c r="AI6" s="19">
        <v>0.0358</v>
      </c>
      <c r="AK6" s="21">
        <v>0.0246</v>
      </c>
      <c r="AM6" s="4">
        <f aca="true" t="shared" si="3" ref="AM6:AM20">AI6-AK6</f>
        <v>0.011199999999999998</v>
      </c>
    </row>
    <row r="7" spans="1:39" ht="15">
      <c r="A7" s="20">
        <v>36219</v>
      </c>
      <c r="B7"/>
      <c r="C7" s="15">
        <v>0.0709</v>
      </c>
      <c r="E7" s="21">
        <v>0.0537</v>
      </c>
      <c r="F7" s="6"/>
      <c r="G7" s="4">
        <f t="shared" si="0"/>
        <v>0.017200000000000007</v>
      </c>
      <c r="I7" s="20">
        <v>37680</v>
      </c>
      <c r="K7" s="16">
        <v>0.0693</v>
      </c>
      <c r="M7" s="13"/>
      <c r="N7" s="6"/>
      <c r="O7" s="4"/>
      <c r="Q7" s="20">
        <v>39141</v>
      </c>
      <c r="R7" s="1"/>
      <c r="S7" s="4">
        <v>0.059</v>
      </c>
      <c r="U7" s="21">
        <v>0.0482</v>
      </c>
      <c r="V7" s="6"/>
      <c r="W7" s="4">
        <f t="shared" si="1"/>
        <v>0.010799999999999997</v>
      </c>
      <c r="Y7" s="20">
        <v>40602</v>
      </c>
      <c r="AA7" s="19">
        <v>0.0568</v>
      </c>
      <c r="AC7" s="21">
        <v>0.04650000000000001</v>
      </c>
      <c r="AE7" s="4">
        <f t="shared" si="2"/>
        <v>0.010299999999999997</v>
      </c>
      <c r="AG7" s="20">
        <v>42063</v>
      </c>
      <c r="AI7" s="19">
        <v>0.0367</v>
      </c>
      <c r="AK7" s="21">
        <v>0.0257</v>
      </c>
      <c r="AM7" s="4">
        <f t="shared" si="3"/>
        <v>0.011000000000000003</v>
      </c>
    </row>
    <row r="8" spans="1:39" ht="15">
      <c r="A8" s="20">
        <v>36250</v>
      </c>
      <c r="B8"/>
      <c r="C8" s="15">
        <v>0.0726</v>
      </c>
      <c r="E8" s="21">
        <v>0.0558</v>
      </c>
      <c r="F8" s="6"/>
      <c r="G8" s="4">
        <f t="shared" si="0"/>
        <v>0.016799999999999995</v>
      </c>
      <c r="I8" s="20">
        <v>37711</v>
      </c>
      <c r="K8" s="16">
        <v>0.0679</v>
      </c>
      <c r="M8" s="13"/>
      <c r="N8" s="6"/>
      <c r="O8" s="4"/>
      <c r="Q8" s="20">
        <v>39172</v>
      </c>
      <c r="R8" s="1"/>
      <c r="S8" s="4">
        <v>0.0585</v>
      </c>
      <c r="U8" s="21">
        <v>0.0472</v>
      </c>
      <c r="V8" s="6"/>
      <c r="W8" s="4">
        <f t="shared" si="1"/>
        <v>0.011300000000000004</v>
      </c>
      <c r="Y8" s="20">
        <v>40633</v>
      </c>
      <c r="AA8" s="19">
        <v>0.0556</v>
      </c>
      <c r="AC8" s="21">
        <v>0.0451</v>
      </c>
      <c r="AE8" s="4">
        <f t="shared" si="2"/>
        <v>0.010499999999999995</v>
      </c>
      <c r="AG8" s="20">
        <v>42094</v>
      </c>
      <c r="AI8" s="19">
        <v>0.0374</v>
      </c>
      <c r="AK8" s="21">
        <v>0.0263</v>
      </c>
      <c r="AM8" s="4">
        <f t="shared" si="3"/>
        <v>0.011100000000000002</v>
      </c>
    </row>
    <row r="9" spans="1:39" ht="15">
      <c r="A9" s="20">
        <v>36280</v>
      </c>
      <c r="B9"/>
      <c r="C9" s="15">
        <v>0.0722</v>
      </c>
      <c r="E9" s="21">
        <v>0.0555</v>
      </c>
      <c r="F9" s="6"/>
      <c r="G9" s="4">
        <f t="shared" si="0"/>
        <v>0.0167</v>
      </c>
      <c r="I9" s="20">
        <v>37741</v>
      </c>
      <c r="J9" s="1"/>
      <c r="K9" s="4">
        <v>0.0664</v>
      </c>
      <c r="L9" s="1"/>
      <c r="M9" s="13"/>
      <c r="N9" s="6"/>
      <c r="O9" s="4"/>
      <c r="Q9" s="20">
        <v>39202</v>
      </c>
      <c r="R9" s="1"/>
      <c r="S9" s="4">
        <v>0.0597</v>
      </c>
      <c r="U9" s="21">
        <v>0.0487</v>
      </c>
      <c r="V9" s="6"/>
      <c r="W9" s="4">
        <f t="shared" si="1"/>
        <v>0.011000000000000003</v>
      </c>
      <c r="Y9" s="20">
        <v>40663</v>
      </c>
      <c r="AA9" s="19">
        <v>0.0555</v>
      </c>
      <c r="AC9" s="21">
        <v>0.045</v>
      </c>
      <c r="AE9" s="4">
        <f t="shared" si="2"/>
        <v>0.010500000000000002</v>
      </c>
      <c r="AG9" s="20">
        <v>42124</v>
      </c>
      <c r="AI9" s="19">
        <v>0.0375</v>
      </c>
      <c r="AK9" s="21">
        <v>0.0259</v>
      </c>
      <c r="AM9" s="4">
        <f t="shared" si="3"/>
        <v>0.0116</v>
      </c>
    </row>
    <row r="10" spans="1:39" ht="15">
      <c r="A10" s="20">
        <v>36311</v>
      </c>
      <c r="B10"/>
      <c r="C10" s="15">
        <v>0.0747</v>
      </c>
      <c r="E10" s="21">
        <v>0.0581</v>
      </c>
      <c r="F10" s="6"/>
      <c r="G10" s="4">
        <f t="shared" si="0"/>
        <v>0.016600000000000004</v>
      </c>
      <c r="I10" s="20">
        <v>37772</v>
      </c>
      <c r="K10" s="4">
        <v>0.0636</v>
      </c>
      <c r="M10" s="13"/>
      <c r="N10" s="6"/>
      <c r="O10" s="4"/>
      <c r="Q10" s="20">
        <v>39233</v>
      </c>
      <c r="R10" s="1"/>
      <c r="S10" s="4">
        <v>0.0599</v>
      </c>
      <c r="U10" s="21">
        <v>0.049</v>
      </c>
      <c r="V10" s="6"/>
      <c r="W10" s="4">
        <f t="shared" si="1"/>
        <v>0.0109</v>
      </c>
      <c r="Y10" s="20">
        <v>40694</v>
      </c>
      <c r="AA10" s="19">
        <v>0.0532</v>
      </c>
      <c r="AC10" s="21">
        <v>0.0429</v>
      </c>
      <c r="AE10" s="4">
        <f t="shared" si="2"/>
        <v>0.010299999999999997</v>
      </c>
      <c r="AG10" s="22">
        <v>42155</v>
      </c>
      <c r="AH10" s="23"/>
      <c r="AI10" s="24">
        <v>0.0417</v>
      </c>
      <c r="AJ10" s="23"/>
      <c r="AK10" s="25">
        <v>0.0296</v>
      </c>
      <c r="AL10" s="23"/>
      <c r="AM10" s="13">
        <f t="shared" si="3"/>
        <v>0.0121</v>
      </c>
    </row>
    <row r="11" spans="1:39" ht="15">
      <c r="A11" s="20">
        <v>36341</v>
      </c>
      <c r="B11"/>
      <c r="C11" s="15">
        <v>0.0774</v>
      </c>
      <c r="E11" s="21">
        <v>0.0604</v>
      </c>
      <c r="F11" s="6"/>
      <c r="G11" s="4">
        <f t="shared" si="0"/>
        <v>0.016999999999999994</v>
      </c>
      <c r="I11" s="20">
        <v>37802</v>
      </c>
      <c r="K11" s="4">
        <v>0.0621</v>
      </c>
      <c r="M11" s="13"/>
      <c r="N11" s="6"/>
      <c r="O11" s="4"/>
      <c r="Q11" s="20">
        <v>39263</v>
      </c>
      <c r="R11" s="1"/>
      <c r="S11" s="4">
        <v>0.063</v>
      </c>
      <c r="U11" s="21">
        <v>0.052000000000000005</v>
      </c>
      <c r="V11" s="6"/>
      <c r="W11" s="4">
        <f t="shared" si="1"/>
        <v>0.010999999999999996</v>
      </c>
      <c r="Y11" s="20">
        <v>40724</v>
      </c>
      <c r="AA11" s="19">
        <v>0.0526</v>
      </c>
      <c r="AC11" s="21">
        <v>0.042300000000000004</v>
      </c>
      <c r="AE11" s="4">
        <f t="shared" si="2"/>
        <v>0.010299999999999997</v>
      </c>
      <c r="AG11" s="20">
        <v>42185</v>
      </c>
      <c r="AH11" s="23"/>
      <c r="AI11" s="24">
        <v>0.0439</v>
      </c>
      <c r="AJ11" s="23"/>
      <c r="AK11" s="25">
        <v>0.0311</v>
      </c>
      <c r="AL11" s="23"/>
      <c r="AM11" s="13">
        <f t="shared" si="3"/>
        <v>0.012800000000000002</v>
      </c>
    </row>
    <row r="12" spans="1:39" ht="15">
      <c r="A12" s="20">
        <v>36372</v>
      </c>
      <c r="B12"/>
      <c r="C12" s="15">
        <v>0.0771</v>
      </c>
      <c r="E12" s="21">
        <v>0.059800000000000006</v>
      </c>
      <c r="F12" s="6"/>
      <c r="G12" s="4">
        <f t="shared" si="0"/>
        <v>0.017299999999999996</v>
      </c>
      <c r="I12" s="20">
        <v>37833</v>
      </c>
      <c r="K12" s="4">
        <v>0.06570000000000001</v>
      </c>
      <c r="M12" s="13"/>
      <c r="N12" s="6"/>
      <c r="O12" s="4"/>
      <c r="Q12" s="20">
        <v>39294</v>
      </c>
      <c r="R12" s="1"/>
      <c r="S12" s="4">
        <v>0.0625</v>
      </c>
      <c r="U12" s="21">
        <v>0.051100000000000007</v>
      </c>
      <c r="V12" s="6"/>
      <c r="W12" s="4">
        <f t="shared" si="1"/>
        <v>0.011399999999999993</v>
      </c>
      <c r="Y12" s="20">
        <v>40755</v>
      </c>
      <c r="AA12" s="19">
        <v>0.0527</v>
      </c>
      <c r="AC12" s="21">
        <v>0.042699999999999995</v>
      </c>
      <c r="AE12" s="4">
        <f t="shared" si="2"/>
        <v>0.010000000000000002</v>
      </c>
      <c r="AG12" s="22">
        <v>42216</v>
      </c>
      <c r="AH12" s="23"/>
      <c r="AI12" s="24">
        <v>0.044</v>
      </c>
      <c r="AJ12" s="23"/>
      <c r="AK12" s="25">
        <v>0.0307</v>
      </c>
      <c r="AL12" s="23"/>
      <c r="AM12" s="13">
        <f t="shared" si="3"/>
        <v>0.013299999999999996</v>
      </c>
    </row>
    <row r="13" spans="1:39" ht="15">
      <c r="A13" s="20">
        <v>36403</v>
      </c>
      <c r="B13"/>
      <c r="C13" s="15">
        <v>0.0791</v>
      </c>
      <c r="E13" s="21">
        <v>0.060700000000000004</v>
      </c>
      <c r="F13" s="6"/>
      <c r="G13" s="4">
        <f t="shared" si="0"/>
        <v>0.0184</v>
      </c>
      <c r="I13" s="20">
        <v>37864</v>
      </c>
      <c r="K13" s="4">
        <v>0.0678</v>
      </c>
      <c r="M13" s="13"/>
      <c r="N13" s="6"/>
      <c r="O13" s="4"/>
      <c r="Q13" s="20">
        <v>39325</v>
      </c>
      <c r="R13" s="1"/>
      <c r="S13" s="4">
        <v>0.0624</v>
      </c>
      <c r="U13" s="21">
        <v>0.0493</v>
      </c>
      <c r="V13" s="6"/>
      <c r="W13" s="4">
        <f t="shared" si="1"/>
        <v>0.0131</v>
      </c>
      <c r="Y13" s="20">
        <v>40786</v>
      </c>
      <c r="AA13" s="19">
        <v>0.0469</v>
      </c>
      <c r="AC13" s="21">
        <v>0.0365</v>
      </c>
      <c r="AE13" s="4">
        <f t="shared" si="2"/>
        <v>0.0104</v>
      </c>
      <c r="AG13" s="20">
        <v>42247</v>
      </c>
      <c r="AH13" s="23"/>
      <c r="AI13" s="26">
        <v>0.0425</v>
      </c>
      <c r="AJ13" s="23"/>
      <c r="AK13" s="25">
        <v>0.0286</v>
      </c>
      <c r="AL13" s="23"/>
      <c r="AM13" s="13">
        <f t="shared" si="3"/>
        <v>0.013900000000000003</v>
      </c>
    </row>
    <row r="14" spans="1:39" ht="15">
      <c r="A14" s="20">
        <v>36433</v>
      </c>
      <c r="B14"/>
      <c r="C14" s="15">
        <v>0.0793</v>
      </c>
      <c r="E14" s="21">
        <v>0.060700000000000004</v>
      </c>
      <c r="F14" s="6"/>
      <c r="G14" s="4">
        <f t="shared" si="0"/>
        <v>0.01859999999999999</v>
      </c>
      <c r="I14" s="20">
        <v>37894</v>
      </c>
      <c r="K14" s="4">
        <v>0.0656</v>
      </c>
      <c r="M14" s="13"/>
      <c r="N14" s="6"/>
      <c r="O14" s="4"/>
      <c r="Q14" s="20">
        <v>39355</v>
      </c>
      <c r="R14" s="1"/>
      <c r="S14" s="4">
        <v>0.0618</v>
      </c>
      <c r="U14" s="21">
        <v>0.0479</v>
      </c>
      <c r="V14" s="6"/>
      <c r="W14" s="4">
        <f t="shared" si="1"/>
        <v>0.013900000000000003</v>
      </c>
      <c r="Y14" s="20">
        <v>40816</v>
      </c>
      <c r="AA14" s="19">
        <v>0.0448</v>
      </c>
      <c r="AC14" s="21">
        <v>0.0318</v>
      </c>
      <c r="AE14" s="4">
        <f t="shared" si="2"/>
        <v>0.012999999999999998</v>
      </c>
      <c r="AG14" s="22">
        <v>42277</v>
      </c>
      <c r="AH14" s="23"/>
      <c r="AI14" s="24">
        <v>0.0439</v>
      </c>
      <c r="AJ14" s="23"/>
      <c r="AK14" s="25">
        <v>0.0295</v>
      </c>
      <c r="AL14" s="23"/>
      <c r="AM14" s="13">
        <f t="shared" si="3"/>
        <v>0.014400000000000003</v>
      </c>
    </row>
    <row r="15" spans="1:39" ht="15">
      <c r="A15" s="20">
        <v>36464</v>
      </c>
      <c r="B15"/>
      <c r="C15" s="15">
        <v>0.0806</v>
      </c>
      <c r="E15" s="21">
        <v>0.0626</v>
      </c>
      <c r="F15" s="6"/>
      <c r="G15" s="4">
        <f t="shared" si="0"/>
        <v>0.018000000000000002</v>
      </c>
      <c r="I15" s="20">
        <v>37925</v>
      </c>
      <c r="K15" s="4">
        <v>0.0643</v>
      </c>
      <c r="M15" s="13"/>
      <c r="N15" s="6"/>
      <c r="O15" s="4"/>
      <c r="Q15" s="20">
        <v>39386</v>
      </c>
      <c r="R15" s="1"/>
      <c r="S15" s="4">
        <v>0.0611</v>
      </c>
      <c r="U15" s="21">
        <v>0.04769999999999999</v>
      </c>
      <c r="V15" s="6"/>
      <c r="W15" s="4">
        <f t="shared" si="1"/>
        <v>0.013400000000000009</v>
      </c>
      <c r="Y15" s="20">
        <v>40847</v>
      </c>
      <c r="AA15" s="19">
        <v>0.0452</v>
      </c>
      <c r="AC15" s="21">
        <v>0.0313</v>
      </c>
      <c r="AE15" s="4">
        <f t="shared" si="2"/>
        <v>0.013899999999999996</v>
      </c>
      <c r="AG15" s="20">
        <v>42308</v>
      </c>
      <c r="AH15" s="23"/>
      <c r="AI15" s="19">
        <v>0.0429</v>
      </c>
      <c r="AJ15" s="23"/>
      <c r="AK15" s="25">
        <v>0.0289</v>
      </c>
      <c r="AL15" s="23"/>
      <c r="AM15" s="13">
        <f t="shared" si="3"/>
        <v>0.014000000000000002</v>
      </c>
    </row>
    <row r="16" spans="1:39" ht="15">
      <c r="A16" s="20">
        <v>36494</v>
      </c>
      <c r="B16"/>
      <c r="C16" s="15">
        <v>0.0794</v>
      </c>
      <c r="E16" s="21">
        <v>0.061500000000000006</v>
      </c>
      <c r="F16" s="6"/>
      <c r="G16" s="4">
        <f t="shared" si="0"/>
        <v>0.017899999999999992</v>
      </c>
      <c r="I16" s="20">
        <v>37955</v>
      </c>
      <c r="K16" s="4">
        <v>0.0637</v>
      </c>
      <c r="M16" s="13"/>
      <c r="N16" s="6"/>
      <c r="O16" s="4"/>
      <c r="Q16" s="20">
        <v>39416</v>
      </c>
      <c r="R16" s="1"/>
      <c r="S16" s="4">
        <v>0.0597</v>
      </c>
      <c r="U16" s="21">
        <v>0.0452</v>
      </c>
      <c r="V16" s="6"/>
      <c r="W16" s="4">
        <f t="shared" si="1"/>
        <v>0.014500000000000006</v>
      </c>
      <c r="Y16" s="20">
        <v>40877</v>
      </c>
      <c r="AA16" s="19">
        <v>0.0425</v>
      </c>
      <c r="AC16" s="21">
        <v>0.0302</v>
      </c>
      <c r="AE16" s="4">
        <f t="shared" si="2"/>
        <v>0.012300000000000002</v>
      </c>
      <c r="AG16" s="22">
        <v>42338</v>
      </c>
      <c r="AI16" s="19">
        <v>0.044</v>
      </c>
      <c r="AJ16" s="23"/>
      <c r="AK16" s="25">
        <v>0.0303</v>
      </c>
      <c r="AL16" s="23"/>
      <c r="AM16" s="13">
        <f t="shared" si="3"/>
        <v>0.013699999999999997</v>
      </c>
    </row>
    <row r="17" spans="1:39" ht="15">
      <c r="A17" s="27">
        <v>36525</v>
      </c>
      <c r="B17" s="5"/>
      <c r="C17" s="14">
        <v>0.0814</v>
      </c>
      <c r="D17" s="5"/>
      <c r="E17" s="21">
        <v>0.0635</v>
      </c>
      <c r="F17" s="6"/>
      <c r="G17" s="4">
        <f t="shared" si="0"/>
        <v>0.0179</v>
      </c>
      <c r="I17" s="20">
        <v>37986</v>
      </c>
      <c r="K17" s="4">
        <v>0.0627</v>
      </c>
      <c r="M17" s="13"/>
      <c r="N17" s="6"/>
      <c r="O17" s="4"/>
      <c r="Q17" s="20">
        <v>39447</v>
      </c>
      <c r="R17" s="1"/>
      <c r="S17" s="4">
        <v>0.0616</v>
      </c>
      <c r="U17" s="21">
        <v>0.0453</v>
      </c>
      <c r="V17" s="6"/>
      <c r="W17" s="4">
        <f t="shared" si="1"/>
        <v>0.016300000000000002</v>
      </c>
      <c r="Y17" s="20">
        <v>40908</v>
      </c>
      <c r="AA17" s="19">
        <v>0.0433</v>
      </c>
      <c r="AC17" s="21">
        <v>0.0298</v>
      </c>
      <c r="AE17" s="4">
        <f t="shared" si="2"/>
        <v>0.013499999999999998</v>
      </c>
      <c r="AG17" s="20">
        <v>42369</v>
      </c>
      <c r="AI17" s="19">
        <v>0.0435</v>
      </c>
      <c r="AJ17" s="23"/>
      <c r="AK17" s="25">
        <v>0.0297</v>
      </c>
      <c r="AL17" s="23"/>
      <c r="AM17" s="13">
        <f t="shared" si="3"/>
        <v>0.013799999999999996</v>
      </c>
    </row>
    <row r="18" spans="1:29" ht="15">
      <c r="A18" s="27"/>
      <c r="B18" s="5"/>
      <c r="C18" s="14"/>
      <c r="D18" s="5"/>
      <c r="E18" s="13"/>
      <c r="F18" s="6"/>
      <c r="G18" s="4"/>
      <c r="I18" s="28"/>
      <c r="Q18" s="20"/>
      <c r="R18" s="1"/>
      <c r="S18" s="4"/>
      <c r="U18" s="4"/>
      <c r="V18" s="6"/>
      <c r="W18" s="4"/>
      <c r="Y18" s="28"/>
      <c r="AC18" s="1"/>
    </row>
    <row r="19" spans="1:39" ht="15">
      <c r="A19" s="20">
        <v>36556</v>
      </c>
      <c r="B19"/>
      <c r="C19" s="15">
        <v>0.0835</v>
      </c>
      <c r="E19" s="21">
        <v>0.0663</v>
      </c>
      <c r="F19" s="6"/>
      <c r="G19" s="4">
        <f t="shared" si="0"/>
        <v>0.017200000000000007</v>
      </c>
      <c r="I19" s="20">
        <v>38017</v>
      </c>
      <c r="K19" s="4">
        <v>0.0615</v>
      </c>
      <c r="M19" s="13"/>
      <c r="N19" s="6"/>
      <c r="O19" s="4"/>
      <c r="Q19" s="20">
        <v>39478</v>
      </c>
      <c r="R19" s="1"/>
      <c r="S19" s="4">
        <v>0.0602</v>
      </c>
      <c r="U19" s="21">
        <v>0.0433</v>
      </c>
      <c r="V19" s="6"/>
      <c r="W19" s="4">
        <f aca="true" t="shared" si="4" ref="W19:W28">S19-U19</f>
        <v>0.0169</v>
      </c>
      <c r="Y19" s="20">
        <v>40939</v>
      </c>
      <c r="AA19" s="19">
        <v>0.0434</v>
      </c>
      <c r="AC19" s="21">
        <v>0.030299999999999997</v>
      </c>
      <c r="AE19" s="4">
        <f aca="true" t="shared" si="5" ref="AE19:AE25">AA19-AC19</f>
        <v>0.013100000000000004</v>
      </c>
      <c r="AG19" s="20">
        <v>42400</v>
      </c>
      <c r="AI19" s="19">
        <v>0.0427</v>
      </c>
      <c r="AJ19" s="23"/>
      <c r="AK19" s="25">
        <v>0.0286</v>
      </c>
      <c r="AL19" s="23"/>
      <c r="AM19" s="13">
        <f t="shared" si="3"/>
        <v>0.014100000000000001</v>
      </c>
    </row>
    <row r="20" spans="1:39" ht="15">
      <c r="A20" s="20">
        <v>36585</v>
      </c>
      <c r="B20"/>
      <c r="C20" s="15">
        <v>0.0825</v>
      </c>
      <c r="E20" s="21">
        <v>0.0623</v>
      </c>
      <c r="F20" s="6"/>
      <c r="G20" s="4">
        <f t="shared" si="0"/>
        <v>0.020200000000000003</v>
      </c>
      <c r="I20" s="20">
        <v>38046</v>
      </c>
      <c r="K20" s="4">
        <v>0.0615</v>
      </c>
      <c r="M20" s="13"/>
      <c r="N20" s="6"/>
      <c r="O20" s="4"/>
      <c r="Q20" s="20">
        <v>39507</v>
      </c>
      <c r="R20" s="1"/>
      <c r="S20" s="4">
        <v>0.0621</v>
      </c>
      <c r="U20" s="21">
        <v>0.0452</v>
      </c>
      <c r="V20" s="6"/>
      <c r="W20" s="4">
        <f t="shared" si="4"/>
        <v>0.016900000000000005</v>
      </c>
      <c r="Y20" s="20">
        <v>40968</v>
      </c>
      <c r="AA20" s="19">
        <v>0.0436</v>
      </c>
      <c r="AC20" s="21">
        <v>0.0311</v>
      </c>
      <c r="AE20" s="4">
        <f t="shared" si="5"/>
        <v>0.0125</v>
      </c>
      <c r="AG20" s="20">
        <v>42429</v>
      </c>
      <c r="AI20" s="19">
        <v>0.0411</v>
      </c>
      <c r="AJ20" s="23"/>
      <c r="AK20" s="25">
        <v>0.0262</v>
      </c>
      <c r="AL20" s="23"/>
      <c r="AM20" s="13">
        <f t="shared" si="3"/>
        <v>0.014899999999999997</v>
      </c>
    </row>
    <row r="21" spans="1:39" ht="15">
      <c r="A21" s="20">
        <v>36616</v>
      </c>
      <c r="B21"/>
      <c r="C21" s="15">
        <v>0.0828</v>
      </c>
      <c r="E21" s="21">
        <v>0.0605</v>
      </c>
      <c r="F21" s="6"/>
      <c r="G21" s="4">
        <f t="shared" si="0"/>
        <v>0.0223</v>
      </c>
      <c r="I21" s="20">
        <v>38077</v>
      </c>
      <c r="K21" s="4">
        <v>0.0597</v>
      </c>
      <c r="M21" s="13"/>
      <c r="N21" s="6"/>
      <c r="O21" s="4"/>
      <c r="Q21" s="20">
        <v>39538</v>
      </c>
      <c r="R21" s="1"/>
      <c r="S21" s="4">
        <v>0.0621</v>
      </c>
      <c r="U21" s="21">
        <v>0.043899999999999995</v>
      </c>
      <c r="V21" s="6"/>
      <c r="W21" s="4">
        <f t="shared" si="4"/>
        <v>0.018200000000000008</v>
      </c>
      <c r="Y21" s="20">
        <v>40999</v>
      </c>
      <c r="AA21" s="19">
        <v>0.0448</v>
      </c>
      <c r="AC21" s="21">
        <v>0.032799999999999996</v>
      </c>
      <c r="AE21" s="4">
        <f t="shared" si="5"/>
        <v>0.012000000000000004</v>
      </c>
      <c r="AG21" s="20">
        <v>42460</v>
      </c>
      <c r="AI21" s="19">
        <v>0.0416</v>
      </c>
      <c r="AJ21" s="23"/>
      <c r="AK21" s="25">
        <v>0.0268</v>
      </c>
      <c r="AL21" s="23"/>
      <c r="AM21" s="13">
        <f>AI21-AK21</f>
        <v>0.014799999999999997</v>
      </c>
    </row>
    <row r="22" spans="1:31" ht="15">
      <c r="A22" s="20">
        <v>36646</v>
      </c>
      <c r="B22"/>
      <c r="C22" s="15">
        <v>0.0829</v>
      </c>
      <c r="E22" s="21">
        <v>0.058499999999999996</v>
      </c>
      <c r="F22" s="6"/>
      <c r="G22" s="4">
        <f t="shared" si="0"/>
        <v>0.024400000000000005</v>
      </c>
      <c r="I22" s="20">
        <v>38107</v>
      </c>
      <c r="K22" s="4">
        <v>0.0635</v>
      </c>
      <c r="M22" s="13"/>
      <c r="N22" s="6"/>
      <c r="O22" s="4"/>
      <c r="Q22" s="20">
        <v>39568</v>
      </c>
      <c r="R22" s="1"/>
      <c r="S22" s="4">
        <v>0.0629</v>
      </c>
      <c r="U22" s="21">
        <v>0.0444</v>
      </c>
      <c r="V22" s="6"/>
      <c r="W22" s="4">
        <f t="shared" si="4"/>
        <v>0.018499999999999996</v>
      </c>
      <c r="Y22" s="20">
        <v>41029</v>
      </c>
      <c r="AA22" s="19">
        <v>0.044</v>
      </c>
      <c r="AC22" s="21">
        <v>0.0318</v>
      </c>
      <c r="AE22" s="4">
        <f t="shared" si="5"/>
        <v>0.012199999999999996</v>
      </c>
    </row>
    <row r="23" spans="1:31" ht="15">
      <c r="A23" s="20">
        <v>36677</v>
      </c>
      <c r="B23"/>
      <c r="C23" s="15">
        <v>0.087</v>
      </c>
      <c r="E23" s="21">
        <v>0.061500000000000006</v>
      </c>
      <c r="F23" s="6"/>
      <c r="G23" s="4">
        <f t="shared" si="0"/>
        <v>0.025499999999999988</v>
      </c>
      <c r="I23" s="20">
        <v>38138</v>
      </c>
      <c r="K23" s="4">
        <v>0.0662</v>
      </c>
      <c r="M23" s="4"/>
      <c r="N23" s="6"/>
      <c r="O23" s="4"/>
      <c r="Q23" s="20">
        <v>39599</v>
      </c>
      <c r="R23" s="1"/>
      <c r="S23" s="11">
        <v>0.0628</v>
      </c>
      <c r="U23" s="21">
        <v>0.046</v>
      </c>
      <c r="V23" s="6"/>
      <c r="W23" s="4">
        <f t="shared" si="4"/>
        <v>0.016799999999999995</v>
      </c>
      <c r="Y23" s="20">
        <v>41060</v>
      </c>
      <c r="AA23" s="19">
        <v>0.042</v>
      </c>
      <c r="AC23" s="21">
        <v>0.029300000000000003</v>
      </c>
      <c r="AE23" s="4">
        <f t="shared" si="5"/>
        <v>0.0127</v>
      </c>
    </row>
    <row r="24" spans="1:31" ht="15">
      <c r="A24" s="20">
        <v>36707</v>
      </c>
      <c r="B24"/>
      <c r="C24" s="15">
        <v>0.0836</v>
      </c>
      <c r="E24" s="21">
        <v>0.0593</v>
      </c>
      <c r="F24" s="6"/>
      <c r="G24" s="4">
        <f t="shared" si="0"/>
        <v>0.024299999999999995</v>
      </c>
      <c r="I24" s="20">
        <v>38168</v>
      </c>
      <c r="J24" s="1"/>
      <c r="K24" s="4">
        <v>0.0646</v>
      </c>
      <c r="M24" s="4"/>
      <c r="N24" s="6"/>
      <c r="O24" s="4"/>
      <c r="Q24" s="20">
        <v>39629</v>
      </c>
      <c r="R24" s="1"/>
      <c r="S24" s="11">
        <v>0.0638</v>
      </c>
      <c r="U24" s="21">
        <v>0.046900000000000004</v>
      </c>
      <c r="V24" s="6"/>
      <c r="W24" s="4">
        <f t="shared" si="4"/>
        <v>0.01689999999999999</v>
      </c>
      <c r="Y24" s="20">
        <v>41090</v>
      </c>
      <c r="AA24" s="19">
        <v>0.0408</v>
      </c>
      <c r="AC24" s="21">
        <v>0.027000000000000003</v>
      </c>
      <c r="AE24" s="4">
        <f t="shared" si="5"/>
        <v>0.0138</v>
      </c>
    </row>
    <row r="25" spans="1:31" ht="15">
      <c r="A25" s="20">
        <v>36738</v>
      </c>
      <c r="B25"/>
      <c r="C25" s="15">
        <v>0.0825</v>
      </c>
      <c r="E25" s="21">
        <v>0.058499999999999996</v>
      </c>
      <c r="F25" s="6"/>
      <c r="G25" s="4">
        <f t="shared" si="0"/>
        <v>0.024000000000000007</v>
      </c>
      <c r="I25" s="20">
        <v>38199</v>
      </c>
      <c r="J25" s="1"/>
      <c r="K25" s="4">
        <v>0.0627</v>
      </c>
      <c r="M25" s="4"/>
      <c r="N25" s="6"/>
      <c r="O25" s="4"/>
      <c r="Q25" s="20">
        <v>39660</v>
      </c>
      <c r="R25" s="1"/>
      <c r="S25" s="11">
        <v>0.064</v>
      </c>
      <c r="U25" s="21">
        <v>0.045700000000000005</v>
      </c>
      <c r="V25" s="6"/>
      <c r="W25" s="4">
        <f t="shared" si="4"/>
        <v>0.018299999999999997</v>
      </c>
      <c r="Y25" s="20">
        <v>41121</v>
      </c>
      <c r="AA25" s="19">
        <v>0.0393</v>
      </c>
      <c r="AC25" s="21">
        <v>0.0259</v>
      </c>
      <c r="AE25" s="4">
        <f t="shared" si="5"/>
        <v>0.013400000000000002</v>
      </c>
    </row>
    <row r="26" spans="1:31" ht="15">
      <c r="A26" s="20">
        <v>36769</v>
      </c>
      <c r="B26"/>
      <c r="C26" s="15">
        <v>0.0813</v>
      </c>
      <c r="E26" s="21">
        <v>0.0572</v>
      </c>
      <c r="F26" s="6"/>
      <c r="G26" s="4">
        <f t="shared" si="0"/>
        <v>0.024099999999999996</v>
      </c>
      <c r="I26" s="20">
        <v>38230</v>
      </c>
      <c r="J26" s="1"/>
      <c r="K26" s="4">
        <v>0.0614</v>
      </c>
      <c r="M26" s="4"/>
      <c r="N26" s="6"/>
      <c r="O26" s="4"/>
      <c r="Q26" s="20">
        <v>39691</v>
      </c>
      <c r="R26" s="1"/>
      <c r="S26" s="11">
        <v>0.0637</v>
      </c>
      <c r="U26" s="21">
        <v>0.045</v>
      </c>
      <c r="V26" s="6"/>
      <c r="W26" s="4">
        <f t="shared" si="4"/>
        <v>0.01870000000000001</v>
      </c>
      <c r="Y26" s="20">
        <v>41152</v>
      </c>
      <c r="AA26" s="19">
        <v>0.04</v>
      </c>
      <c r="AC26" s="21">
        <v>0.0277</v>
      </c>
      <c r="AE26" s="4">
        <f>AA26-AC26</f>
        <v>0.012300000000000002</v>
      </c>
    </row>
    <row r="27" spans="1:39" ht="15">
      <c r="A27" s="20">
        <v>36799</v>
      </c>
      <c r="B27"/>
      <c r="C27" s="15">
        <v>0.0823</v>
      </c>
      <c r="E27" s="21">
        <v>0.0583</v>
      </c>
      <c r="F27" s="6"/>
      <c r="G27" s="4">
        <f t="shared" si="0"/>
        <v>0.024</v>
      </c>
      <c r="I27" s="20">
        <v>38260</v>
      </c>
      <c r="J27" s="1"/>
      <c r="K27" s="4">
        <v>0.0598</v>
      </c>
      <c r="M27" s="4"/>
      <c r="N27" s="6"/>
      <c r="O27" s="4"/>
      <c r="Q27" s="20">
        <v>39721</v>
      </c>
      <c r="R27" s="1"/>
      <c r="S27" s="11">
        <v>0.0649</v>
      </c>
      <c r="U27" s="21">
        <v>0.042699999999999995</v>
      </c>
      <c r="V27" s="6"/>
      <c r="W27" s="4">
        <f t="shared" si="4"/>
        <v>0.022200000000000004</v>
      </c>
      <c r="Y27" s="20">
        <v>41182</v>
      </c>
      <c r="AA27" s="19">
        <v>0.0402</v>
      </c>
      <c r="AC27" s="21">
        <v>0.0288</v>
      </c>
      <c r="AE27" s="4">
        <f>AA27-AC27</f>
        <v>0.0114</v>
      </c>
      <c r="AG27" s="28" t="s">
        <v>5</v>
      </c>
      <c r="AH27" s="1"/>
      <c r="AK27" s="1"/>
      <c r="AM27" s="1"/>
    </row>
    <row r="28" spans="1:39" ht="15">
      <c r="A28" s="20">
        <v>36830</v>
      </c>
      <c r="B28"/>
      <c r="C28" s="15">
        <v>0.0814</v>
      </c>
      <c r="E28" s="21">
        <v>0.057999999999999996</v>
      </c>
      <c r="F28" s="6"/>
      <c r="G28" s="4">
        <f t="shared" si="0"/>
        <v>0.023400000000000004</v>
      </c>
      <c r="I28" s="20">
        <v>38291</v>
      </c>
      <c r="J28" s="1"/>
      <c r="K28" s="4">
        <v>0.0594</v>
      </c>
      <c r="M28" s="4"/>
      <c r="N28" s="6"/>
      <c r="O28" s="4"/>
      <c r="Q28" s="20">
        <v>39752</v>
      </c>
      <c r="S28" s="11">
        <v>0.0756</v>
      </c>
      <c r="U28" s="21">
        <v>0.0417</v>
      </c>
      <c r="V28" s="6"/>
      <c r="W28" s="4">
        <f t="shared" si="4"/>
        <v>0.0339</v>
      </c>
      <c r="Y28" s="20">
        <v>41213</v>
      </c>
      <c r="AA28" s="19">
        <v>0.0391</v>
      </c>
      <c r="AC28" s="21">
        <v>0.028999999999999998</v>
      </c>
      <c r="AE28" s="4">
        <f>AA28-AC28</f>
        <v>0.010100000000000005</v>
      </c>
      <c r="AG28" s="9" t="s">
        <v>6</v>
      </c>
      <c r="AH28" s="1"/>
      <c r="AK28" s="1"/>
      <c r="AM28" s="4">
        <f>AVERAGE(AM9:AM21)</f>
        <v>0.013616666666666666</v>
      </c>
    </row>
    <row r="29" spans="1:39" ht="15">
      <c r="A29" s="20">
        <v>36860</v>
      </c>
      <c r="B29"/>
      <c r="C29" s="15">
        <v>0.0811</v>
      </c>
      <c r="E29" s="21">
        <v>0.057800000000000004</v>
      </c>
      <c r="F29" s="6"/>
      <c r="G29" s="4">
        <f t="shared" si="0"/>
        <v>0.0233</v>
      </c>
      <c r="I29" s="20">
        <v>38321</v>
      </c>
      <c r="J29" s="1"/>
      <c r="K29" s="4">
        <v>0.0597</v>
      </c>
      <c r="M29" s="4"/>
      <c r="N29" s="6"/>
      <c r="O29" s="4"/>
      <c r="Q29" s="20">
        <v>39782</v>
      </c>
      <c r="S29" s="11">
        <v>0.076</v>
      </c>
      <c r="U29" s="21">
        <v>0.04</v>
      </c>
      <c r="V29" s="6"/>
      <c r="W29" s="4">
        <f>S29-U29</f>
        <v>0.036</v>
      </c>
      <c r="Y29" s="20">
        <v>41243</v>
      </c>
      <c r="AA29" s="19">
        <v>0.0384</v>
      </c>
      <c r="AC29" s="21">
        <v>0.027999999999999997</v>
      </c>
      <c r="AE29" s="4">
        <f>AA29-AC29</f>
        <v>0.0104</v>
      </c>
      <c r="AG29" s="10" t="s">
        <v>7</v>
      </c>
      <c r="AH29" s="1"/>
      <c r="AK29" s="1"/>
      <c r="AM29" s="4">
        <f>AVERAGE(AM15:AM21)</f>
        <v>0.014216666666666664</v>
      </c>
    </row>
    <row r="30" spans="1:39" ht="15">
      <c r="A30" s="27">
        <v>36891</v>
      </c>
      <c r="B30" s="5"/>
      <c r="C30" s="14">
        <v>0.0784</v>
      </c>
      <c r="D30" s="5"/>
      <c r="E30" s="21">
        <v>0.054900000000000004</v>
      </c>
      <c r="F30" s="6"/>
      <c r="G30" s="4">
        <f t="shared" si="0"/>
        <v>0.023499999999999993</v>
      </c>
      <c r="I30" s="20">
        <v>38352</v>
      </c>
      <c r="J30" s="1"/>
      <c r="K30" s="4">
        <v>0.0592</v>
      </c>
      <c r="M30" s="4"/>
      <c r="N30" s="6"/>
      <c r="O30" s="4"/>
      <c r="Q30" s="20">
        <v>39813</v>
      </c>
      <c r="S30" s="11">
        <v>0.0652</v>
      </c>
      <c r="U30" s="21">
        <v>0.0287</v>
      </c>
      <c r="V30" s="6"/>
      <c r="W30" s="4">
        <f>S30-U30</f>
        <v>0.03649999999999999</v>
      </c>
      <c r="Y30" s="20">
        <v>41274</v>
      </c>
      <c r="AA30" s="19">
        <v>0.04</v>
      </c>
      <c r="AC30" s="21">
        <v>0.0288</v>
      </c>
      <c r="AE30" s="4">
        <f>AA30-AC30</f>
        <v>0.011200000000000002</v>
      </c>
      <c r="AG30" s="10" t="s">
        <v>8</v>
      </c>
      <c r="AH30" s="1"/>
      <c r="AK30" s="1"/>
      <c r="AM30" s="13">
        <f>AVERAGE(AM19:AM21)</f>
        <v>0.014599999999999997</v>
      </c>
    </row>
    <row r="31" spans="1:29" ht="15">
      <c r="A31" s="27"/>
      <c r="B31" s="5"/>
      <c r="C31" s="14"/>
      <c r="D31" s="5"/>
      <c r="E31" s="13"/>
      <c r="F31" s="6"/>
      <c r="G31" s="4"/>
      <c r="I31" s="28"/>
      <c r="Q31" s="28"/>
      <c r="U31" s="1"/>
      <c r="Y31" s="28"/>
      <c r="AC31" s="1"/>
    </row>
    <row r="32" spans="1:31" ht="15">
      <c r="A32" s="20">
        <v>36922</v>
      </c>
      <c r="B32"/>
      <c r="C32" s="15">
        <v>0.078</v>
      </c>
      <c r="E32" s="21">
        <v>0.0554</v>
      </c>
      <c r="F32" s="6"/>
      <c r="G32" s="4">
        <f t="shared" si="0"/>
        <v>0.022600000000000002</v>
      </c>
      <c r="I32" s="20">
        <v>38383</v>
      </c>
      <c r="J32" s="1"/>
      <c r="K32" s="4">
        <v>0.0578</v>
      </c>
      <c r="M32" s="4"/>
      <c r="N32" s="6"/>
      <c r="O32" s="4"/>
      <c r="Q32" s="20">
        <v>39844</v>
      </c>
      <c r="S32" s="11">
        <v>0.0639</v>
      </c>
      <c r="U32" s="21">
        <v>0.0313</v>
      </c>
      <c r="W32" s="4">
        <f aca="true" t="shared" si="6" ref="W32:W39">S32-U32</f>
        <v>0.0326</v>
      </c>
      <c r="Y32" s="20">
        <v>41305</v>
      </c>
      <c r="AA32" s="19">
        <v>0.0415</v>
      </c>
      <c r="AC32" s="21">
        <v>0.0308</v>
      </c>
      <c r="AE32" s="4">
        <f aca="true" t="shared" si="7" ref="AE32:AE38">AA32-AC32</f>
        <v>0.010700000000000001</v>
      </c>
    </row>
    <row r="33" spans="1:31" ht="15">
      <c r="A33" s="20">
        <v>36950</v>
      </c>
      <c r="B33"/>
      <c r="C33" s="15">
        <v>0.0774</v>
      </c>
      <c r="E33" s="21">
        <v>0.0545</v>
      </c>
      <c r="F33" s="6"/>
      <c r="G33" s="4">
        <f t="shared" si="0"/>
        <v>0.022899999999999997</v>
      </c>
      <c r="I33" s="20">
        <v>38411</v>
      </c>
      <c r="J33" s="1"/>
      <c r="K33" s="4">
        <v>0.0561</v>
      </c>
      <c r="M33" s="4"/>
      <c r="N33" s="6"/>
      <c r="O33" s="4"/>
      <c r="Q33" s="20">
        <v>39872</v>
      </c>
      <c r="S33" s="11">
        <v>0.063</v>
      </c>
      <c r="U33" s="21">
        <v>0.0359</v>
      </c>
      <c r="W33" s="4">
        <f t="shared" si="6"/>
        <v>0.0271</v>
      </c>
      <c r="Y33" s="20">
        <v>41333</v>
      </c>
      <c r="AA33" s="19">
        <v>0.0418</v>
      </c>
      <c r="AC33" s="21">
        <v>0.0317</v>
      </c>
      <c r="AE33" s="4">
        <f t="shared" si="7"/>
        <v>0.010099999999999998</v>
      </c>
    </row>
    <row r="34" spans="1:31" ht="15">
      <c r="A34" s="20">
        <v>36981</v>
      </c>
      <c r="B34"/>
      <c r="C34" s="15">
        <v>0.0768</v>
      </c>
      <c r="E34" s="21">
        <v>0.053399999999999996</v>
      </c>
      <c r="F34" s="6"/>
      <c r="G34" s="4">
        <f t="shared" si="0"/>
        <v>0.023399999999999997</v>
      </c>
      <c r="I34" s="20">
        <v>38442</v>
      </c>
      <c r="J34" s="1"/>
      <c r="K34" s="4">
        <v>0.0583</v>
      </c>
      <c r="M34" s="4"/>
      <c r="N34" s="6"/>
      <c r="O34" s="4"/>
      <c r="Q34" s="20">
        <v>39903</v>
      </c>
      <c r="S34" s="11">
        <v>0.0642</v>
      </c>
      <c r="U34" s="21">
        <v>0.0364</v>
      </c>
      <c r="W34" s="4">
        <f t="shared" si="6"/>
        <v>0.02779999999999999</v>
      </c>
      <c r="Y34" s="20">
        <v>41364</v>
      </c>
      <c r="AA34" s="19">
        <v>0.042</v>
      </c>
      <c r="AC34" s="21">
        <v>0.0316</v>
      </c>
      <c r="AE34" s="4">
        <f t="shared" si="7"/>
        <v>0.0104</v>
      </c>
    </row>
    <row r="35" spans="1:31" ht="15">
      <c r="A35" s="20">
        <v>37011</v>
      </c>
      <c r="B35"/>
      <c r="C35" s="15">
        <v>0.0794</v>
      </c>
      <c r="E35" s="21">
        <v>0.0565</v>
      </c>
      <c r="F35" s="6"/>
      <c r="G35" s="4">
        <f t="shared" si="0"/>
        <v>0.022899999999999997</v>
      </c>
      <c r="I35" s="20">
        <v>38472</v>
      </c>
      <c r="J35" s="1"/>
      <c r="K35" s="4">
        <v>0.0564</v>
      </c>
      <c r="M35" s="4"/>
      <c r="N35" s="6"/>
      <c r="O35" s="4"/>
      <c r="Q35" s="20">
        <v>39933</v>
      </c>
      <c r="S35" s="11">
        <v>0.0648</v>
      </c>
      <c r="U35" s="21">
        <v>0.037599999999999995</v>
      </c>
      <c r="W35" s="4">
        <f t="shared" si="6"/>
        <v>0.027200000000000002</v>
      </c>
      <c r="Y35" s="20">
        <v>41394</v>
      </c>
      <c r="AA35" s="19">
        <v>0.04</v>
      </c>
      <c r="AC35" s="21">
        <v>0.029300000000000003</v>
      </c>
      <c r="AE35" s="4">
        <f t="shared" si="7"/>
        <v>0.010699999999999998</v>
      </c>
    </row>
    <row r="36" spans="1:31" ht="15">
      <c r="A36" s="20">
        <v>37042</v>
      </c>
      <c r="B36"/>
      <c r="C36" s="15">
        <v>0.0799</v>
      </c>
      <c r="E36" s="21">
        <v>0.057800000000000004</v>
      </c>
      <c r="F36" s="6"/>
      <c r="G36" s="4">
        <f t="shared" si="0"/>
        <v>0.022099999999999995</v>
      </c>
      <c r="I36" s="20">
        <v>38503</v>
      </c>
      <c r="J36" s="1"/>
      <c r="K36" s="4">
        <v>0.0553</v>
      </c>
      <c r="M36" s="4"/>
      <c r="N36" s="6"/>
      <c r="O36" s="4"/>
      <c r="Q36" s="20">
        <v>39964</v>
      </c>
      <c r="S36" s="11">
        <v>0.0649</v>
      </c>
      <c r="U36" s="21">
        <v>0.042300000000000004</v>
      </c>
      <c r="W36" s="4">
        <f t="shared" si="6"/>
        <v>0.022599999999999995</v>
      </c>
      <c r="Y36" s="20">
        <v>41425</v>
      </c>
      <c r="AA36" s="19">
        <v>0.0417</v>
      </c>
      <c r="AC36" s="21">
        <v>0.0311</v>
      </c>
      <c r="AE36" s="4">
        <f t="shared" si="7"/>
        <v>0.010600000000000002</v>
      </c>
    </row>
    <row r="37" spans="1:31" ht="15">
      <c r="A37" s="20">
        <v>37072</v>
      </c>
      <c r="B37"/>
      <c r="C37" s="15">
        <v>0.0785</v>
      </c>
      <c r="E37" s="21">
        <v>0.0567</v>
      </c>
      <c r="F37" s="6"/>
      <c r="G37" s="4">
        <f t="shared" si="0"/>
        <v>0.0218</v>
      </c>
      <c r="I37" s="20">
        <v>38533</v>
      </c>
      <c r="J37" s="1"/>
      <c r="K37" s="4">
        <v>0.054</v>
      </c>
      <c r="M37" s="4"/>
      <c r="N37" s="6"/>
      <c r="O37" s="4"/>
      <c r="Q37" s="20">
        <v>39994</v>
      </c>
      <c r="S37" s="11">
        <v>0.062</v>
      </c>
      <c r="U37" s="21">
        <v>0.0452</v>
      </c>
      <c r="W37" s="4">
        <f t="shared" si="6"/>
        <v>0.016800000000000002</v>
      </c>
      <c r="Y37" s="20">
        <v>41455</v>
      </c>
      <c r="AA37" s="19">
        <v>0.0453</v>
      </c>
      <c r="AC37" s="21">
        <v>0.034</v>
      </c>
      <c r="AE37" s="4">
        <f t="shared" si="7"/>
        <v>0.011299999999999998</v>
      </c>
    </row>
    <row r="38" spans="1:31" ht="15">
      <c r="A38" s="20">
        <v>37103</v>
      </c>
      <c r="B38"/>
      <c r="C38" s="15">
        <v>0.0778</v>
      </c>
      <c r="E38" s="21">
        <v>0.056100000000000004</v>
      </c>
      <c r="F38" s="6"/>
      <c r="G38" s="4">
        <f t="shared" si="0"/>
        <v>0.02169999999999999</v>
      </c>
      <c r="I38" s="20">
        <v>38564</v>
      </c>
      <c r="J38" s="1"/>
      <c r="K38" s="4">
        <v>0.0551</v>
      </c>
      <c r="M38" s="4"/>
      <c r="N38" s="6"/>
      <c r="O38" s="4"/>
      <c r="Q38" s="20">
        <v>40025</v>
      </c>
      <c r="S38" s="11">
        <v>0.0597</v>
      </c>
      <c r="U38" s="21">
        <v>0.0441</v>
      </c>
      <c r="W38" s="4">
        <f t="shared" si="6"/>
        <v>0.015600000000000003</v>
      </c>
      <c r="Y38" s="20">
        <v>41486</v>
      </c>
      <c r="AA38" s="19">
        <v>0.0468</v>
      </c>
      <c r="AC38" s="21">
        <v>0.0361</v>
      </c>
      <c r="AE38" s="4">
        <f t="shared" si="7"/>
        <v>0.010700000000000001</v>
      </c>
    </row>
    <row r="39" spans="1:31" ht="15">
      <c r="A39" s="20">
        <v>37134</v>
      </c>
      <c r="B39"/>
      <c r="C39" s="15">
        <v>0.0759</v>
      </c>
      <c r="E39" s="21">
        <v>0.0548</v>
      </c>
      <c r="F39" s="6"/>
      <c r="G39" s="4">
        <f t="shared" si="0"/>
        <v>0.021099999999999994</v>
      </c>
      <c r="I39" s="20">
        <v>38595</v>
      </c>
      <c r="J39" s="1"/>
      <c r="K39" s="4">
        <v>0.055</v>
      </c>
      <c r="M39" s="4"/>
      <c r="N39" s="6"/>
      <c r="O39" s="4"/>
      <c r="Q39" s="20">
        <v>40056</v>
      </c>
      <c r="S39" s="11">
        <v>0.0571</v>
      </c>
      <c r="U39" s="21">
        <v>0.0437</v>
      </c>
      <c r="W39" s="4">
        <f t="shared" si="6"/>
        <v>0.013399999999999995</v>
      </c>
      <c r="Y39" s="20">
        <v>41517</v>
      </c>
      <c r="AA39" s="19">
        <v>0.0473</v>
      </c>
      <c r="AC39" s="21">
        <v>0.037599999999999995</v>
      </c>
      <c r="AE39" s="4">
        <f>AA39-AC39</f>
        <v>0.009700000000000007</v>
      </c>
    </row>
    <row r="40" spans="1:31" ht="15">
      <c r="A40" s="20">
        <v>37164</v>
      </c>
      <c r="B40"/>
      <c r="C40" s="15">
        <v>0.0775</v>
      </c>
      <c r="E40" s="21">
        <v>0.0548</v>
      </c>
      <c r="F40" s="6"/>
      <c r="G40" s="4">
        <f t="shared" si="0"/>
        <v>0.022699999999999998</v>
      </c>
      <c r="I40" s="20">
        <v>38625</v>
      </c>
      <c r="J40" s="1"/>
      <c r="K40" s="4">
        <v>0.0552</v>
      </c>
      <c r="M40" s="4"/>
      <c r="N40" s="6"/>
      <c r="O40" s="4"/>
      <c r="Q40" s="20">
        <v>40086</v>
      </c>
      <c r="S40" s="11">
        <v>0.0553</v>
      </c>
      <c r="U40" s="21">
        <v>0.04190000000000001</v>
      </c>
      <c r="W40" s="4">
        <f>S40-U40</f>
        <v>0.013399999999999995</v>
      </c>
      <c r="Y40" s="20">
        <v>41547</v>
      </c>
      <c r="AA40" s="19">
        <v>0.048</v>
      </c>
      <c r="AC40" s="21">
        <v>0.0379</v>
      </c>
      <c r="AE40" s="4">
        <f>AA40-AC40</f>
        <v>0.010099999999999998</v>
      </c>
    </row>
    <row r="41" spans="1:31" ht="15">
      <c r="A41" s="20">
        <v>37195</v>
      </c>
      <c r="B41"/>
      <c r="C41" s="15">
        <v>0.0763</v>
      </c>
      <c r="D41" s="17"/>
      <c r="E41" s="21">
        <v>0.053200000000000004</v>
      </c>
      <c r="F41" s="6"/>
      <c r="G41" s="4">
        <f t="shared" si="0"/>
        <v>0.023100000000000002</v>
      </c>
      <c r="I41" s="20">
        <v>38656</v>
      </c>
      <c r="J41" s="1"/>
      <c r="K41" s="4">
        <v>0.0579</v>
      </c>
      <c r="M41" s="4"/>
      <c r="N41" s="6"/>
      <c r="O41" s="4"/>
      <c r="Q41" s="20">
        <v>40117</v>
      </c>
      <c r="S41" s="11">
        <v>0.0555</v>
      </c>
      <c r="U41" s="21">
        <v>0.04190000000000001</v>
      </c>
      <c r="W41" s="4">
        <f>S41-U41</f>
        <v>0.013599999999999994</v>
      </c>
      <c r="Y41" s="20">
        <v>41578</v>
      </c>
      <c r="AA41" s="19">
        <v>0.047</v>
      </c>
      <c r="AC41" s="21">
        <v>0.0368</v>
      </c>
      <c r="AE41" s="4">
        <f>AA41-AC41</f>
        <v>0.0102</v>
      </c>
    </row>
    <row r="42" spans="1:31" ht="15">
      <c r="A42" s="20">
        <v>37225</v>
      </c>
      <c r="B42"/>
      <c r="C42" s="15">
        <v>0.0757</v>
      </c>
      <c r="D42" s="17"/>
      <c r="E42" s="21">
        <v>0.0512</v>
      </c>
      <c r="F42" s="6"/>
      <c r="G42" s="4">
        <f t="shared" si="0"/>
        <v>0.0245</v>
      </c>
      <c r="I42" s="20">
        <v>38686</v>
      </c>
      <c r="J42" s="1"/>
      <c r="K42" s="4">
        <v>0.0588</v>
      </c>
      <c r="M42" s="4"/>
      <c r="N42" s="6"/>
      <c r="O42" s="4"/>
      <c r="Q42" s="20">
        <v>40147</v>
      </c>
      <c r="S42" s="11">
        <v>0.0564</v>
      </c>
      <c r="U42" s="21">
        <v>0.0431</v>
      </c>
      <c r="W42" s="4">
        <f>S42-U42</f>
        <v>0.0133</v>
      </c>
      <c r="Y42" s="20">
        <v>41608</v>
      </c>
      <c r="AA42" s="19">
        <v>0.0477</v>
      </c>
      <c r="AC42" s="21">
        <v>0.038</v>
      </c>
      <c r="AE42" s="4">
        <f>AA42-AC42</f>
        <v>0.0097</v>
      </c>
    </row>
    <row r="43" spans="1:31" ht="15">
      <c r="A43" s="20">
        <v>37256</v>
      </c>
      <c r="B43" s="5"/>
      <c r="C43" s="14">
        <v>0.0783</v>
      </c>
      <c r="D43" s="18"/>
      <c r="E43" s="21">
        <v>0.0548</v>
      </c>
      <c r="F43" s="6"/>
      <c r="G43" s="4">
        <f t="shared" si="0"/>
        <v>0.023499999999999993</v>
      </c>
      <c r="I43" s="20">
        <v>38717</v>
      </c>
      <c r="J43" s="1"/>
      <c r="K43" s="4">
        <v>0.058</v>
      </c>
      <c r="M43" s="4"/>
      <c r="N43" s="6"/>
      <c r="O43" s="4"/>
      <c r="Q43" s="20">
        <v>40178</v>
      </c>
      <c r="S43" s="19">
        <v>0.0579</v>
      </c>
      <c r="U43" s="21">
        <v>0.0449</v>
      </c>
      <c r="W43" s="4">
        <f>S43-U43</f>
        <v>0.012999999999999998</v>
      </c>
      <c r="Y43" s="20">
        <v>41639</v>
      </c>
      <c r="AA43" s="19">
        <v>0.0481</v>
      </c>
      <c r="AC43" s="21">
        <v>0.0389</v>
      </c>
      <c r="AE43" s="4">
        <f>AA43-AC43</f>
        <v>0.0092</v>
      </c>
    </row>
    <row r="44" spans="1:29" ht="15">
      <c r="A44" s="20"/>
      <c r="B44" s="5"/>
      <c r="C44" s="14"/>
      <c r="D44" s="18"/>
      <c r="E44" s="13"/>
      <c r="F44" s="6"/>
      <c r="G44" s="4"/>
      <c r="I44" s="28"/>
      <c r="Q44" s="28"/>
      <c r="U44" s="1"/>
      <c r="Y44" s="28"/>
      <c r="AC44" s="1"/>
    </row>
    <row r="45" spans="1:31" ht="15">
      <c r="A45" s="20">
        <v>37287</v>
      </c>
      <c r="B45"/>
      <c r="C45" s="16">
        <v>0.0766</v>
      </c>
      <c r="E45" s="21">
        <v>0.0545</v>
      </c>
      <c r="F45" s="6"/>
      <c r="G45" s="4">
        <f t="shared" si="0"/>
        <v>0.0221</v>
      </c>
      <c r="I45" s="20">
        <v>38748</v>
      </c>
      <c r="J45" s="1"/>
      <c r="K45" s="4">
        <v>0.0575</v>
      </c>
      <c r="M45" s="4"/>
      <c r="N45" s="6"/>
      <c r="O45" s="4"/>
      <c r="Q45" s="20">
        <v>40209</v>
      </c>
      <c r="S45" s="19">
        <v>0.0577</v>
      </c>
      <c r="U45" s="21">
        <v>0.046</v>
      </c>
      <c r="W45" s="4">
        <f aca="true" t="shared" si="8" ref="W45:W56">S45-U45</f>
        <v>0.011700000000000002</v>
      </c>
      <c r="Y45" s="20">
        <v>41670</v>
      </c>
      <c r="AA45" s="19">
        <v>0.0463</v>
      </c>
      <c r="AC45" s="21">
        <v>0.0377</v>
      </c>
      <c r="AE45" s="4">
        <f>AA45-AC45</f>
        <v>0.008600000000000003</v>
      </c>
    </row>
    <row r="46" spans="1:31" ht="15">
      <c r="A46" s="20">
        <v>37315</v>
      </c>
      <c r="B46"/>
      <c r="C46" s="16">
        <v>0.0754</v>
      </c>
      <c r="E46" s="21">
        <v>0.054000000000000006</v>
      </c>
      <c r="F46" s="6"/>
      <c r="G46" s="4">
        <f t="shared" si="0"/>
        <v>0.02139999999999999</v>
      </c>
      <c r="I46" s="20">
        <v>38776</v>
      </c>
      <c r="J46" s="1"/>
      <c r="K46" s="4">
        <v>0.0582</v>
      </c>
      <c r="M46" s="21">
        <v>0.0454</v>
      </c>
      <c r="N46" s="6"/>
      <c r="O46" s="4">
        <f aca="true" t="shared" si="9" ref="O46:O56">K46-M46</f>
        <v>0.012799999999999999</v>
      </c>
      <c r="Q46" s="20">
        <v>40237</v>
      </c>
      <c r="S46" s="19">
        <v>0.0587</v>
      </c>
      <c r="U46" s="21">
        <v>0.0462</v>
      </c>
      <c r="W46" s="4">
        <f t="shared" si="8"/>
        <v>0.012500000000000004</v>
      </c>
      <c r="Y46" s="20">
        <v>41698</v>
      </c>
      <c r="AA46" s="19">
        <v>0.0453</v>
      </c>
      <c r="AC46" s="21">
        <v>0.0366</v>
      </c>
      <c r="AE46" s="4">
        <f aca="true" t="shared" si="10" ref="AE46:AE53">AA46-AC46</f>
        <v>0.0087</v>
      </c>
    </row>
    <row r="47" spans="1:31" ht="15">
      <c r="A47" s="20">
        <v>37346</v>
      </c>
      <c r="B47"/>
      <c r="C47" s="16">
        <v>0.0776</v>
      </c>
      <c r="E47" s="13"/>
      <c r="F47" s="6"/>
      <c r="G47" s="4"/>
      <c r="I47" s="20">
        <v>38807</v>
      </c>
      <c r="J47" s="1"/>
      <c r="K47" s="4">
        <v>0.0598</v>
      </c>
      <c r="M47" s="21">
        <v>0.0473</v>
      </c>
      <c r="N47" s="6"/>
      <c r="O47" s="4">
        <f t="shared" si="9"/>
        <v>0.012499999999999997</v>
      </c>
      <c r="Q47" s="20">
        <v>40268</v>
      </c>
      <c r="S47" s="19">
        <v>0.0584</v>
      </c>
      <c r="U47" s="21">
        <v>0.0464</v>
      </c>
      <c r="W47" s="4">
        <f t="shared" si="8"/>
        <v>0.012000000000000004</v>
      </c>
      <c r="Y47" s="20">
        <v>41729</v>
      </c>
      <c r="AA47" s="19">
        <v>0.0451</v>
      </c>
      <c r="AC47" s="21">
        <v>0.0362</v>
      </c>
      <c r="AE47" s="4">
        <f t="shared" si="10"/>
        <v>0.008899999999999998</v>
      </c>
    </row>
    <row r="48" spans="1:31" ht="15">
      <c r="A48" s="20">
        <v>37376</v>
      </c>
      <c r="B48"/>
      <c r="C48" s="16">
        <v>0.0757</v>
      </c>
      <c r="E48" s="13"/>
      <c r="F48" s="6"/>
      <c r="G48" s="4"/>
      <c r="I48" s="20">
        <v>38837</v>
      </c>
      <c r="J48" s="1"/>
      <c r="K48" s="4">
        <v>0.0629</v>
      </c>
      <c r="M48" s="21">
        <v>0.0506</v>
      </c>
      <c r="N48" s="6"/>
      <c r="O48" s="4">
        <f t="shared" si="9"/>
        <v>0.012299999999999998</v>
      </c>
      <c r="Q48" s="20">
        <v>40298</v>
      </c>
      <c r="S48" s="19">
        <v>0.0581</v>
      </c>
      <c r="U48" s="21">
        <v>0.046900000000000004</v>
      </c>
      <c r="W48" s="4">
        <f t="shared" si="8"/>
        <v>0.011199999999999995</v>
      </c>
      <c r="Y48" s="20">
        <v>41759</v>
      </c>
      <c r="AA48" s="19">
        <v>0.0441</v>
      </c>
      <c r="AC48" s="21">
        <v>0.0352</v>
      </c>
      <c r="AE48" s="4">
        <f t="shared" si="10"/>
        <v>0.008899999999999998</v>
      </c>
    </row>
    <row r="49" spans="1:31" ht="15">
      <c r="A49" s="20">
        <v>37407</v>
      </c>
      <c r="B49"/>
      <c r="C49" s="16">
        <v>0.0752</v>
      </c>
      <c r="E49" s="13"/>
      <c r="F49" s="6"/>
      <c r="G49" s="4"/>
      <c r="I49" s="20">
        <v>38868</v>
      </c>
      <c r="J49" s="1"/>
      <c r="K49" s="4">
        <v>0.0642</v>
      </c>
      <c r="M49" s="21">
        <v>0.052000000000000005</v>
      </c>
      <c r="N49" s="6"/>
      <c r="O49" s="4">
        <f t="shared" si="9"/>
        <v>0.012199999999999989</v>
      </c>
      <c r="Q49" s="20">
        <v>40329</v>
      </c>
      <c r="S49" s="19">
        <v>0.055</v>
      </c>
      <c r="U49" s="21">
        <v>0.0429</v>
      </c>
      <c r="W49" s="4">
        <f t="shared" si="8"/>
        <v>0.0121</v>
      </c>
      <c r="Y49" s="20">
        <v>41790</v>
      </c>
      <c r="AA49" s="19">
        <v>0.0426</v>
      </c>
      <c r="AC49" s="21">
        <v>0.0339</v>
      </c>
      <c r="AE49" s="4">
        <f t="shared" si="10"/>
        <v>0.0087</v>
      </c>
    </row>
    <row r="50" spans="1:31" ht="15">
      <c r="A50" s="20">
        <v>37437</v>
      </c>
      <c r="B50"/>
      <c r="C50" s="16">
        <v>0.0742</v>
      </c>
      <c r="E50" s="13"/>
      <c r="F50" s="6"/>
      <c r="G50" s="4"/>
      <c r="I50" s="20">
        <v>38898</v>
      </c>
      <c r="J50" s="1"/>
      <c r="K50" s="4">
        <v>0.064</v>
      </c>
      <c r="M50" s="21">
        <v>0.051500000000000004</v>
      </c>
      <c r="N50" s="6"/>
      <c r="O50" s="4">
        <f t="shared" si="9"/>
        <v>0.012499999999999997</v>
      </c>
      <c r="Q50" s="20">
        <v>40359</v>
      </c>
      <c r="S50" s="19">
        <v>0.0546</v>
      </c>
      <c r="U50" s="21">
        <v>0.041299999999999996</v>
      </c>
      <c r="W50" s="4">
        <f t="shared" si="8"/>
        <v>0.013300000000000006</v>
      </c>
      <c r="Y50" s="20">
        <v>41820</v>
      </c>
      <c r="AA50" s="19">
        <v>0.0429</v>
      </c>
      <c r="AC50" s="21">
        <v>0.0342</v>
      </c>
      <c r="AE50" s="4">
        <f t="shared" si="10"/>
        <v>0.0087</v>
      </c>
    </row>
    <row r="51" spans="1:31" ht="15">
      <c r="A51" s="20">
        <v>37468</v>
      </c>
      <c r="B51"/>
      <c r="C51" s="16">
        <v>0.0731</v>
      </c>
      <c r="E51" s="13"/>
      <c r="F51" s="6"/>
      <c r="G51" s="4"/>
      <c r="I51" s="20">
        <v>38929</v>
      </c>
      <c r="J51" s="1"/>
      <c r="K51" s="4">
        <v>0.0637</v>
      </c>
      <c r="M51" s="21">
        <v>0.0513</v>
      </c>
      <c r="N51" s="6"/>
      <c r="O51" s="4">
        <f t="shared" si="9"/>
        <v>0.012400000000000008</v>
      </c>
      <c r="Q51" s="20">
        <v>40390</v>
      </c>
      <c r="S51" s="19">
        <v>0.0526</v>
      </c>
      <c r="U51" s="21">
        <v>0.039900000000000005</v>
      </c>
      <c r="W51" s="4">
        <f t="shared" si="8"/>
        <v>0.012699999999999996</v>
      </c>
      <c r="Y51" s="20">
        <v>41851</v>
      </c>
      <c r="AA51" s="19">
        <v>0.0423</v>
      </c>
      <c r="AC51" s="21">
        <v>0.0333</v>
      </c>
      <c r="AE51" s="4">
        <f t="shared" si="10"/>
        <v>0.008999999999999994</v>
      </c>
    </row>
    <row r="52" spans="1:31" ht="15">
      <c r="A52" s="20">
        <v>37499</v>
      </c>
      <c r="B52"/>
      <c r="C52" s="16">
        <v>0.0717</v>
      </c>
      <c r="E52" s="13"/>
      <c r="F52" s="6"/>
      <c r="G52" s="4"/>
      <c r="I52" s="20">
        <v>38960</v>
      </c>
      <c r="J52" s="1"/>
      <c r="K52" s="4">
        <v>0.062</v>
      </c>
      <c r="M52" s="21">
        <v>0.05</v>
      </c>
      <c r="N52" s="6"/>
      <c r="O52" s="4">
        <f t="shared" si="9"/>
        <v>0.011999999999999997</v>
      </c>
      <c r="Q52" s="20">
        <v>40421</v>
      </c>
      <c r="S52" s="19">
        <v>0.0501</v>
      </c>
      <c r="U52" s="21">
        <v>0.038</v>
      </c>
      <c r="W52" s="4">
        <f t="shared" si="8"/>
        <v>0.0121</v>
      </c>
      <c r="Y52" s="20">
        <v>41882</v>
      </c>
      <c r="AA52" s="19">
        <v>0.0413</v>
      </c>
      <c r="AC52" s="21">
        <v>0.032</v>
      </c>
      <c r="AE52" s="4">
        <f t="shared" si="10"/>
        <v>0.009300000000000003</v>
      </c>
    </row>
    <row r="53" spans="1:31" ht="15">
      <c r="A53" s="20">
        <v>37529</v>
      </c>
      <c r="B53"/>
      <c r="C53" s="16">
        <v>0.0708</v>
      </c>
      <c r="E53" s="13"/>
      <c r="F53" s="6"/>
      <c r="G53" s="4"/>
      <c r="I53" s="20">
        <v>38990</v>
      </c>
      <c r="J53" s="1"/>
      <c r="K53" s="4">
        <v>0.06</v>
      </c>
      <c r="M53" s="21">
        <v>0.048499999999999995</v>
      </c>
      <c r="N53" s="6"/>
      <c r="O53" s="4">
        <f t="shared" si="9"/>
        <v>0.011500000000000003</v>
      </c>
      <c r="Q53" s="20">
        <v>40451</v>
      </c>
      <c r="S53" s="19">
        <v>0.0501</v>
      </c>
      <c r="U53" s="21">
        <v>0.0377</v>
      </c>
      <c r="W53" s="4">
        <f t="shared" si="8"/>
        <v>0.012400000000000001</v>
      </c>
      <c r="Y53" s="20">
        <v>41912</v>
      </c>
      <c r="AA53" s="19">
        <v>0.0424</v>
      </c>
      <c r="AC53" s="21">
        <v>0.0326</v>
      </c>
      <c r="AE53" s="4">
        <f t="shared" si="10"/>
        <v>0.009800000000000003</v>
      </c>
    </row>
    <row r="54" spans="1:31" ht="15">
      <c r="A54" s="20">
        <v>37560</v>
      </c>
      <c r="B54"/>
      <c r="C54" s="16">
        <v>0.0723</v>
      </c>
      <c r="E54" s="13"/>
      <c r="F54" s="6"/>
      <c r="G54" s="4"/>
      <c r="I54" s="20">
        <v>39021</v>
      </c>
      <c r="J54" s="1"/>
      <c r="K54" s="4">
        <v>0.0598</v>
      </c>
      <c r="M54" s="21">
        <v>0.048499999999999995</v>
      </c>
      <c r="N54" s="6"/>
      <c r="O54" s="4">
        <f t="shared" si="9"/>
        <v>0.011300000000000004</v>
      </c>
      <c r="Q54" s="20">
        <v>40482</v>
      </c>
      <c r="S54" s="19">
        <v>0.051</v>
      </c>
      <c r="U54" s="21">
        <v>0.0387</v>
      </c>
      <c r="W54" s="4">
        <f t="shared" si="8"/>
        <v>0.012299999999999998</v>
      </c>
      <c r="Y54" s="20">
        <v>41943</v>
      </c>
      <c r="AA54" s="19">
        <v>0.0406</v>
      </c>
      <c r="AC54" s="21">
        <v>0.0304</v>
      </c>
      <c r="AE54" s="4">
        <f>AA54-AC54</f>
        <v>0.010199999999999997</v>
      </c>
    </row>
    <row r="55" spans="1:31" ht="15">
      <c r="A55" s="20">
        <v>37590</v>
      </c>
      <c r="B55"/>
      <c r="C55" s="16">
        <v>0.0714</v>
      </c>
      <c r="E55" s="13"/>
      <c r="F55" s="6"/>
      <c r="G55" s="4"/>
      <c r="I55" s="20">
        <v>39051</v>
      </c>
      <c r="J55" s="1"/>
      <c r="K55" s="4">
        <v>0.058</v>
      </c>
      <c r="M55" s="21">
        <v>0.046900000000000004</v>
      </c>
      <c r="N55" s="6"/>
      <c r="O55" s="4">
        <f t="shared" si="9"/>
        <v>0.011099999999999999</v>
      </c>
      <c r="Q55" s="20">
        <v>40512</v>
      </c>
      <c r="S55" s="19">
        <v>0.0537</v>
      </c>
      <c r="U55" s="21">
        <v>0.04190000000000001</v>
      </c>
      <c r="W55" s="4">
        <f t="shared" si="8"/>
        <v>0.011799999999999991</v>
      </c>
      <c r="Y55" s="20">
        <v>41973</v>
      </c>
      <c r="AA55" s="19">
        <v>0.0409</v>
      </c>
      <c r="AC55" s="21">
        <v>0.0304</v>
      </c>
      <c r="AE55" s="4">
        <f>AA55-AC55</f>
        <v>0.010499999999999999</v>
      </c>
    </row>
    <row r="56" spans="1:31" ht="15">
      <c r="A56" s="20">
        <v>37621</v>
      </c>
      <c r="B56"/>
      <c r="C56" s="16">
        <v>0.0707</v>
      </c>
      <c r="E56" s="13"/>
      <c r="F56" s="6"/>
      <c r="G56" s="4"/>
      <c r="I56" s="20">
        <v>39082</v>
      </c>
      <c r="J56" s="1"/>
      <c r="K56" s="4">
        <v>0.0581</v>
      </c>
      <c r="M56" s="21">
        <v>0.046799999999999994</v>
      </c>
      <c r="N56" s="6"/>
      <c r="O56" s="4">
        <f t="shared" si="9"/>
        <v>0.011300000000000004</v>
      </c>
      <c r="Q56" s="20">
        <v>40543</v>
      </c>
      <c r="S56" s="19">
        <v>0.0556</v>
      </c>
      <c r="U56" s="21">
        <v>0.044199999999999996</v>
      </c>
      <c r="W56" s="4">
        <f t="shared" si="8"/>
        <v>0.0114</v>
      </c>
      <c r="Y56" s="20">
        <v>42004</v>
      </c>
      <c r="AA56" s="19">
        <v>0.0395</v>
      </c>
      <c r="AC56" s="21">
        <v>0.0283</v>
      </c>
      <c r="AE56" s="4">
        <f>AA56-AC56</f>
        <v>0.011200000000000002</v>
      </c>
    </row>
    <row r="57" spans="1:23" ht="15">
      <c r="A57" s="3">
        <v>37590</v>
      </c>
      <c r="B57"/>
      <c r="C57" s="16">
        <v>0.0714</v>
      </c>
      <c r="E57" s="13">
        <v>0.0504</v>
      </c>
      <c r="F57" s="6"/>
      <c r="G57" s="4">
        <f>C57-E57</f>
        <v>0.021000000000000005</v>
      </c>
      <c r="I57" s="3">
        <v>39416</v>
      </c>
      <c r="J57" s="1"/>
      <c r="K57" s="4">
        <v>0.0597</v>
      </c>
      <c r="M57" s="4">
        <v>0.0456</v>
      </c>
      <c r="N57" s="6"/>
      <c r="O57" s="4">
        <f>K57-M57</f>
        <v>0.014100000000000001</v>
      </c>
      <c r="Q57" s="3">
        <v>41243</v>
      </c>
      <c r="S57" s="19">
        <v>0.0384</v>
      </c>
      <c r="U57" s="12">
        <v>0.0239</v>
      </c>
      <c r="W57" s="4">
        <f>S57-U57</f>
        <v>0.014499999999999996</v>
      </c>
    </row>
    <row r="58" spans="1:23" ht="15">
      <c r="A58" s="3">
        <v>37621</v>
      </c>
      <c r="B58"/>
      <c r="C58" s="16">
        <v>0.0707</v>
      </c>
      <c r="E58" s="13">
        <v>0.0501</v>
      </c>
      <c r="F58" s="6"/>
      <c r="G58" s="4">
        <f>C58-E58</f>
        <v>0.0206</v>
      </c>
      <c r="I58" s="3">
        <v>39447</v>
      </c>
      <c r="J58" s="1"/>
      <c r="K58" s="4">
        <v>0.0616</v>
      </c>
      <c r="M58" s="4">
        <v>0.0457</v>
      </c>
      <c r="N58" s="6"/>
      <c r="O58" s="4">
        <f>K58-M58</f>
        <v>0.015900000000000004</v>
      </c>
      <c r="Q58" s="3">
        <v>41274</v>
      </c>
      <c r="S58" s="19">
        <v>0.04</v>
      </c>
      <c r="U58" s="12">
        <v>0.0247</v>
      </c>
      <c r="W58" s="4">
        <f>S58-U58</f>
        <v>0.015300000000000001</v>
      </c>
    </row>
    <row r="59" spans="1:15" ht="15">
      <c r="A59" s="3"/>
      <c r="B59"/>
      <c r="C59" s="16"/>
      <c r="E59" s="13"/>
      <c r="F59" s="6"/>
      <c r="G59" s="4"/>
      <c r="I59" s="3"/>
      <c r="J59" s="1"/>
      <c r="K59" s="4"/>
      <c r="M59" s="4"/>
      <c r="N59" s="6"/>
      <c r="O59" s="4"/>
    </row>
    <row r="60" spans="1:23" ht="15">
      <c r="A60" s="3">
        <v>37652</v>
      </c>
      <c r="B60"/>
      <c r="C60" s="16">
        <v>0.0707</v>
      </c>
      <c r="E60" s="13">
        <v>0.0502</v>
      </c>
      <c r="F60" s="6"/>
      <c r="G60" s="4">
        <f aca="true" t="shared" si="11" ref="G60:G71">C60-E60</f>
        <v>0.020499999999999997</v>
      </c>
      <c r="I60" s="3">
        <v>39478</v>
      </c>
      <c r="J60" s="1"/>
      <c r="K60" s="4">
        <v>0.0602</v>
      </c>
      <c r="M60" s="4">
        <v>0.0435</v>
      </c>
      <c r="N60" s="6"/>
      <c r="O60" s="4">
        <f aca="true" t="shared" si="12" ref="O60:O69">K60-M60</f>
        <v>0.0167</v>
      </c>
      <c r="Q60" s="3">
        <v>41305</v>
      </c>
      <c r="S60" s="19">
        <v>0.0415</v>
      </c>
      <c r="U60" s="12">
        <v>0.0268</v>
      </c>
      <c r="W60" s="4">
        <f>S60-U60</f>
        <v>0.014700000000000001</v>
      </c>
    </row>
    <row r="61" spans="1:23" ht="15">
      <c r="A61" s="3">
        <v>37680</v>
      </c>
      <c r="B61"/>
      <c r="C61" s="16">
        <v>0.0693</v>
      </c>
      <c r="E61" s="13">
        <v>0.0487</v>
      </c>
      <c r="F61" s="6"/>
      <c r="G61" s="4">
        <f t="shared" si="11"/>
        <v>0.0206</v>
      </c>
      <c r="I61" s="3">
        <v>39507</v>
      </c>
      <c r="J61" s="1"/>
      <c r="K61" s="4">
        <v>0.0621</v>
      </c>
      <c r="M61" s="4">
        <v>0.0449</v>
      </c>
      <c r="N61" s="6"/>
      <c r="O61" s="4">
        <f t="shared" si="12"/>
        <v>0.0172</v>
      </c>
      <c r="Q61" s="3">
        <v>41333</v>
      </c>
      <c r="S61" s="19">
        <v>0.0418</v>
      </c>
      <c r="U61" s="12">
        <v>0.0278</v>
      </c>
      <c r="W61" s="4">
        <f>S61-U61</f>
        <v>0.013999999999999999</v>
      </c>
    </row>
    <row r="62" spans="1:15" ht="15">
      <c r="A62" s="3">
        <v>37711</v>
      </c>
      <c r="B62"/>
      <c r="C62" s="16">
        <v>0.0679</v>
      </c>
      <c r="E62" s="13">
        <v>0.0482</v>
      </c>
      <c r="F62" s="6"/>
      <c r="G62" s="4">
        <f t="shared" si="11"/>
        <v>0.019700000000000002</v>
      </c>
      <c r="I62" s="3">
        <v>39538</v>
      </c>
      <c r="J62" s="1"/>
      <c r="K62" s="4">
        <v>0.0621</v>
      </c>
      <c r="M62" s="4">
        <v>0.0436</v>
      </c>
      <c r="N62" s="6"/>
      <c r="O62" s="4">
        <f t="shared" si="12"/>
        <v>0.018500000000000003</v>
      </c>
    </row>
    <row r="63" spans="1:15" ht="15">
      <c r="A63" s="3">
        <v>37741</v>
      </c>
      <c r="C63" s="4">
        <v>0.0664</v>
      </c>
      <c r="D63" s="1"/>
      <c r="E63" s="13">
        <v>0.0491</v>
      </c>
      <c r="F63" s="6"/>
      <c r="G63" s="4">
        <f t="shared" si="11"/>
        <v>0.017300000000000003</v>
      </c>
      <c r="I63" s="3">
        <v>39568</v>
      </c>
      <c r="J63" s="1"/>
      <c r="K63" s="4">
        <v>0.0629</v>
      </c>
      <c r="M63" s="4">
        <v>0.0444</v>
      </c>
      <c r="N63" s="6"/>
      <c r="O63" s="4">
        <f t="shared" si="12"/>
        <v>0.018499999999999996</v>
      </c>
    </row>
    <row r="64" spans="1:23" ht="15">
      <c r="A64" s="3">
        <v>37772</v>
      </c>
      <c r="B64"/>
      <c r="C64" s="4">
        <v>0.0636</v>
      </c>
      <c r="E64" s="13">
        <v>0.0452</v>
      </c>
      <c r="F64" s="6"/>
      <c r="G64" s="4">
        <f t="shared" si="11"/>
        <v>0.018400000000000007</v>
      </c>
      <c r="I64" s="3">
        <v>39599</v>
      </c>
      <c r="J64" s="1"/>
      <c r="K64" s="11">
        <v>0.0628</v>
      </c>
      <c r="M64" s="12">
        <v>0.046</v>
      </c>
      <c r="N64" s="6"/>
      <c r="O64" s="4">
        <f t="shared" si="12"/>
        <v>0.016799999999999995</v>
      </c>
      <c r="Q64" s="8" t="s">
        <v>5</v>
      </c>
      <c r="R64" s="1"/>
      <c r="U64" s="1"/>
      <c r="W64" s="1"/>
    </row>
    <row r="65" spans="1:23" ht="15">
      <c r="A65" s="3">
        <v>37802</v>
      </c>
      <c r="B65"/>
      <c r="C65" s="4">
        <v>0.0621</v>
      </c>
      <c r="E65" s="13">
        <v>0.0434</v>
      </c>
      <c r="F65" s="6"/>
      <c r="G65" s="4">
        <f t="shared" si="11"/>
        <v>0.0187</v>
      </c>
      <c r="I65" s="3">
        <v>39629</v>
      </c>
      <c r="J65" s="1"/>
      <c r="K65" s="11">
        <v>0.0638</v>
      </c>
      <c r="M65" s="12">
        <v>0.0474</v>
      </c>
      <c r="N65" s="6"/>
      <c r="O65" s="4">
        <f t="shared" si="12"/>
        <v>0.016399999999999998</v>
      </c>
      <c r="Q65" s="9" t="s">
        <v>6</v>
      </c>
      <c r="R65" s="1"/>
      <c r="U65" s="1"/>
      <c r="W65" s="4">
        <f>AVERAGE(W49:W61)</f>
        <v>0.013049999999999997</v>
      </c>
    </row>
    <row r="66" spans="1:23" ht="15">
      <c r="A66" s="3">
        <v>37833</v>
      </c>
      <c r="B66"/>
      <c r="C66" s="4">
        <v>0.06570000000000001</v>
      </c>
      <c r="E66" s="13">
        <v>0.0492</v>
      </c>
      <c r="F66" s="6"/>
      <c r="G66" s="4">
        <f t="shared" si="11"/>
        <v>0.016500000000000008</v>
      </c>
      <c r="I66" s="3">
        <v>39660</v>
      </c>
      <c r="J66" s="1"/>
      <c r="K66" s="11">
        <v>0.064</v>
      </c>
      <c r="M66" s="12">
        <v>0.0462</v>
      </c>
      <c r="N66" s="6"/>
      <c r="O66" s="4">
        <f t="shared" si="12"/>
        <v>0.017800000000000003</v>
      </c>
      <c r="Q66" s="10" t="s">
        <v>7</v>
      </c>
      <c r="R66" s="1"/>
      <c r="U66" s="1"/>
      <c r="W66" s="4">
        <f>AVERAGE(W55:W61)</f>
        <v>0.013616666666666664</v>
      </c>
    </row>
    <row r="67" spans="1:23" ht="15">
      <c r="A67" s="3">
        <v>37864</v>
      </c>
      <c r="B67"/>
      <c r="C67" s="4">
        <v>0.0678</v>
      </c>
      <c r="E67" s="13">
        <v>0.0539</v>
      </c>
      <c r="F67" s="6"/>
      <c r="G67" s="4">
        <f t="shared" si="11"/>
        <v>0.013899999999999996</v>
      </c>
      <c r="I67" s="3">
        <v>39691</v>
      </c>
      <c r="J67" s="1"/>
      <c r="K67" s="11">
        <v>0.0637</v>
      </c>
      <c r="M67" s="12">
        <v>0.0453</v>
      </c>
      <c r="N67" s="6"/>
      <c r="O67" s="4">
        <f t="shared" si="12"/>
        <v>0.018400000000000007</v>
      </c>
      <c r="Q67" s="10" t="s">
        <v>8</v>
      </c>
      <c r="R67" s="1"/>
      <c r="U67" s="1"/>
      <c r="W67" s="13">
        <f>AVERAGE(W58:W61)</f>
        <v>0.014666666666666666</v>
      </c>
    </row>
    <row r="68" spans="1:15" ht="15">
      <c r="A68" s="3">
        <v>37894</v>
      </c>
      <c r="B68"/>
      <c r="C68" s="4">
        <v>0.0656</v>
      </c>
      <c r="E68" s="13">
        <v>0.0521</v>
      </c>
      <c r="F68" s="6"/>
      <c r="G68" s="4">
        <f t="shared" si="11"/>
        <v>0.013500000000000005</v>
      </c>
      <c r="I68" s="3">
        <v>39721</v>
      </c>
      <c r="J68" s="1"/>
      <c r="K68" s="11">
        <v>0.0649</v>
      </c>
      <c r="M68" s="12">
        <v>0.0432</v>
      </c>
      <c r="N68" s="6"/>
      <c r="O68" s="4">
        <f t="shared" si="12"/>
        <v>0.021699999999999997</v>
      </c>
    </row>
    <row r="69" spans="1:15" ht="15">
      <c r="A69" s="3">
        <v>37925</v>
      </c>
      <c r="B69"/>
      <c r="C69" s="4">
        <v>0.0643</v>
      </c>
      <c r="E69" s="13">
        <v>0.0521</v>
      </c>
      <c r="F69" s="6"/>
      <c r="G69" s="4">
        <f t="shared" si="11"/>
        <v>0.012199999999999996</v>
      </c>
      <c r="I69" s="3">
        <v>39752</v>
      </c>
      <c r="K69" s="11">
        <v>0.0756</v>
      </c>
      <c r="M69" s="12">
        <v>0.0445</v>
      </c>
      <c r="N69" s="6"/>
      <c r="O69" s="4">
        <f t="shared" si="12"/>
        <v>0.031100000000000003</v>
      </c>
    </row>
    <row r="70" spans="1:15" ht="15">
      <c r="A70" s="3">
        <v>37955</v>
      </c>
      <c r="B70"/>
      <c r="C70" s="4">
        <v>0.0637</v>
      </c>
      <c r="E70" s="13">
        <v>0.0517</v>
      </c>
      <c r="F70" s="6"/>
      <c r="G70" s="4">
        <f t="shared" si="11"/>
        <v>0.012000000000000004</v>
      </c>
      <c r="I70" s="3">
        <v>39782</v>
      </c>
      <c r="K70" s="11">
        <v>0.076</v>
      </c>
      <c r="M70" s="12">
        <v>0.0427</v>
      </c>
      <c r="N70" s="6"/>
      <c r="O70" s="4">
        <f>K70-M70</f>
        <v>0.033299999999999996</v>
      </c>
    </row>
    <row r="71" spans="1:15" ht="15">
      <c r="A71" s="3">
        <v>37986</v>
      </c>
      <c r="B71"/>
      <c r="C71" s="4">
        <v>0.0627</v>
      </c>
      <c r="E71" s="13">
        <v>0.0511</v>
      </c>
      <c r="F71" s="6"/>
      <c r="G71" s="4">
        <f t="shared" si="11"/>
        <v>0.011600000000000006</v>
      </c>
      <c r="I71" s="3">
        <v>39813</v>
      </c>
      <c r="K71" s="11">
        <v>0.0652</v>
      </c>
      <c r="M71" s="12">
        <v>0.0318</v>
      </c>
      <c r="N71" s="6"/>
      <c r="O71" s="4">
        <f>K71-M71</f>
        <v>0.03339999999999999</v>
      </c>
    </row>
    <row r="72" spans="1:7" ht="15">
      <c r="A72" s="3"/>
      <c r="B72"/>
      <c r="C72" s="4"/>
      <c r="E72" s="13"/>
      <c r="F72" s="6"/>
      <c r="G72" s="4"/>
    </row>
    <row r="85" spans="1:7" ht="15">
      <c r="A85" s="3"/>
      <c r="C85" s="4"/>
      <c r="E85" s="4"/>
      <c r="F85" s="6"/>
      <c r="G85" s="4"/>
    </row>
  </sheetData>
  <sheetProtection/>
  <mergeCells count="6">
    <mergeCell ref="E3:G3"/>
    <mergeCell ref="M3:O3"/>
    <mergeCell ref="U3:W3"/>
    <mergeCell ref="A1:AM1"/>
    <mergeCell ref="AC3:AE3"/>
    <mergeCell ref="AK3:AM3"/>
  </mergeCells>
  <printOptions/>
  <pageMargins left="1" right="0.25" top="1.25" bottom="0.25" header="0.5" footer="0.5"/>
  <pageSetup fitToHeight="1" fitToWidth="1" horizontalDpi="600" verticalDpi="600" orientation="landscape" scale="44" r:id="rId1"/>
  <headerFooter differentOddEven="1" alignWithMargins="0">
    <oddHeader>&amp;R&amp;16Attachment PRM-12
Page 3 of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Moul</dc:creator>
  <cp:keywords/>
  <dc:description/>
  <cp:lastModifiedBy>Paul</cp:lastModifiedBy>
  <cp:lastPrinted>2016-04-07T19:07:15Z</cp:lastPrinted>
  <dcterms:created xsi:type="dcterms:W3CDTF">2001-10-22T08:45:31Z</dcterms:created>
  <dcterms:modified xsi:type="dcterms:W3CDTF">2016-07-14T18:54:05Z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{AAA4CEA2-29DC-4B46-86C9-1F2803313BDC}</vt:lpwstr>
  </property>
</Properties>
</file>